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7804D991-80D5-47F2-BEFE-A8BD29A06579}" xr6:coauthVersionLast="36" xr6:coauthVersionMax="47" xr10:uidLastSave="{00000000-0000-0000-0000-000000000000}"/>
  <bookViews>
    <workbookView xWindow="-105" yWindow="-105" windowWidth="19425" windowHeight="10425" tabRatio="722" xr2:uid="{00000000-000D-0000-FFFF-FFFF00000000}"/>
  </bookViews>
  <sheets>
    <sheet name="2024-②" sheetId="12" r:id="rId1"/>
    <sheet name="予防接種用医療機関コード" sheetId="14" r:id="rId2"/>
    <sheet name="差込用データ" sheetId="13" state="hidden" r:id="rId3"/>
  </sheets>
  <definedNames>
    <definedName name="_xlnm._FilterDatabase" localSheetId="1" hidden="1">予防接種用医療機関コード!$A$5:$C$5</definedName>
    <definedName name="_xlnm.Print_Area" localSheetId="0">'2024-②'!$A$1:$R$34</definedName>
  </definedNames>
  <calcPr calcId="191029"/>
</workbook>
</file>

<file path=xl/calcChain.xml><?xml version="1.0" encoding="utf-8"?>
<calcChain xmlns="http://schemas.openxmlformats.org/spreadsheetml/2006/main">
  <c r="G24" i="12" l="1"/>
  <c r="P17" i="12"/>
  <c r="L17" i="12"/>
  <c r="I17" i="12"/>
  <c r="E17" i="12"/>
  <c r="R10" i="12"/>
  <c r="Q10" i="12"/>
  <c r="L10" i="12"/>
  <c r="G10" i="12"/>
  <c r="E32" i="12" l="1"/>
  <c r="O31" i="12"/>
  <c r="E31" i="12"/>
  <c r="R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3" authorId="0" shapeId="0" xr:uid="{081AFC63-8253-45F6-A814-171F4795238B}">
      <text>
        <r>
          <rPr>
            <b/>
            <sz val="9"/>
            <color indexed="81"/>
            <rFont val="MS P ゴシック"/>
            <family val="3"/>
            <charset val="128"/>
          </rPr>
          <t>作成者:</t>
        </r>
        <r>
          <rPr>
            <sz val="9"/>
            <color indexed="81"/>
            <rFont val="MS P ゴシック"/>
            <family val="3"/>
            <charset val="128"/>
          </rPr>
          <t xml:space="preserve">
予防接種予約専用</t>
        </r>
      </text>
    </comment>
    <comment ref="N146" authorId="0" shapeId="0" xr:uid="{C6C8F45C-D4EF-4BED-A4A1-AE235DB3F1FF}">
      <text>
        <r>
          <rPr>
            <b/>
            <sz val="9"/>
            <color indexed="81"/>
            <rFont val="MS P ゴシック"/>
            <family val="3"/>
            <charset val="128"/>
          </rPr>
          <t>作成者:</t>
        </r>
        <r>
          <rPr>
            <sz val="9"/>
            <color indexed="81"/>
            <rFont val="MS P ゴシック"/>
            <family val="3"/>
            <charset val="128"/>
          </rPr>
          <t xml:space="preserve">
予約専用電話
</t>
        </r>
      </text>
    </comment>
  </commentList>
</comments>
</file>

<file path=xl/sharedStrings.xml><?xml version="1.0" encoding="utf-8"?>
<sst xmlns="http://schemas.openxmlformats.org/spreadsheetml/2006/main" count="1764" uniqueCount="1059">
  <si>
    <t>医療機関名</t>
    <rPh sb="0" eb="2">
      <t>イリョウ</t>
    </rPh>
    <rPh sb="2" eb="4">
      <t>キカン</t>
    </rPh>
    <rPh sb="4" eb="5">
      <t>メイ</t>
    </rPh>
    <phoneticPr fontId="1"/>
  </si>
  <si>
    <t>小計</t>
    <rPh sb="0" eb="2">
      <t>ショウケイ</t>
    </rPh>
    <phoneticPr fontId="1"/>
  </si>
  <si>
    <t>電話番号</t>
    <rPh sb="0" eb="2">
      <t>デンワ</t>
    </rPh>
    <rPh sb="2" eb="4">
      <t>バンゴウ</t>
    </rPh>
    <phoneticPr fontId="1"/>
  </si>
  <si>
    <t>追加</t>
    <rPh sb="0" eb="2">
      <t>ツイカ</t>
    </rPh>
    <phoneticPr fontId="1"/>
  </si>
  <si>
    <t>B型肝炎</t>
    <rPh sb="1" eb="2">
      <t>ガタ</t>
    </rPh>
    <rPh sb="2" eb="4">
      <t>カンエン</t>
    </rPh>
    <phoneticPr fontId="1"/>
  </si>
  <si>
    <t>Ｈｉｂ
インフルエンザ菌ｂ型</t>
    <rPh sb="11" eb="12">
      <t>キン</t>
    </rPh>
    <rPh sb="13" eb="14">
      <t>カタ</t>
    </rPh>
    <phoneticPr fontId="1"/>
  </si>
  <si>
    <t>高齢者肺炎球菌</t>
    <rPh sb="0" eb="3">
      <t>コウレイシャ</t>
    </rPh>
    <rPh sb="3" eb="5">
      <t>ハイエン</t>
    </rPh>
    <rPh sb="5" eb="7">
      <t>キュウキン</t>
    </rPh>
    <phoneticPr fontId="1"/>
  </si>
  <si>
    <t>報告件数</t>
    <rPh sb="0" eb="2">
      <t>ホウコク</t>
    </rPh>
    <rPh sb="2" eb="4">
      <t>ケンスウ</t>
    </rPh>
    <phoneticPr fontId="1"/>
  </si>
  <si>
    <t>提出する際は、予診票を区分順に原則クリップ止めにして提出してください。</t>
    <rPh sb="0" eb="2">
      <t>テイシュツ</t>
    </rPh>
    <rPh sb="4" eb="5">
      <t>サイ</t>
    </rPh>
    <rPh sb="7" eb="8">
      <t>ヨ</t>
    </rPh>
    <rPh sb="8" eb="9">
      <t>シン</t>
    </rPh>
    <rPh sb="9" eb="10">
      <t>ヒョウ</t>
    </rPh>
    <rPh sb="11" eb="13">
      <t>クブン</t>
    </rPh>
    <rPh sb="13" eb="14">
      <t>ジュン</t>
    </rPh>
    <rPh sb="15" eb="17">
      <t>ゲンソク</t>
    </rPh>
    <rPh sb="21" eb="22">
      <t>ド</t>
    </rPh>
    <rPh sb="26" eb="28">
      <t>テイシュツ</t>
    </rPh>
    <phoneticPr fontId="1"/>
  </si>
  <si>
    <t>整理№</t>
    <rPh sb="0" eb="2">
      <t>セイリ</t>
    </rPh>
    <phoneticPr fontId="1"/>
  </si>
  <si>
    <t>生活保護受給者
(上限：8,000円)</t>
    <rPh sb="0" eb="2">
      <t>セイカツ</t>
    </rPh>
    <rPh sb="2" eb="4">
      <t>ホゴ</t>
    </rPh>
    <rPh sb="4" eb="7">
      <t>ジュキュウシャ</t>
    </rPh>
    <rPh sb="9" eb="11">
      <t>ジョウゲン</t>
    </rPh>
    <rPh sb="17" eb="18">
      <t>エン</t>
    </rPh>
    <phoneticPr fontId="1"/>
  </si>
  <si>
    <r>
      <t xml:space="preserve">予診のみ
</t>
    </r>
    <r>
      <rPr>
        <sz val="8"/>
        <rFont val="ＭＳ Ｐゴシック"/>
        <family val="3"/>
        <charset val="128"/>
      </rPr>
      <t>(小児定期のみ)</t>
    </r>
    <rPh sb="0" eb="2">
      <t>ヨシン</t>
    </rPh>
    <rPh sb="6" eb="8">
      <t>ショウニ</t>
    </rPh>
    <rPh sb="8" eb="10">
      <t>テイキ</t>
    </rPh>
    <phoneticPr fontId="1"/>
  </si>
  <si>
    <t>-</t>
    <phoneticPr fontId="1"/>
  </si>
  <si>
    <t>※複数同時接種の際に診察見合わせとなった予診票は、ジョイントの上1件として請求してください。</t>
    <rPh sb="1" eb="3">
      <t>フクスウ</t>
    </rPh>
    <rPh sb="3" eb="5">
      <t>ドウジ</t>
    </rPh>
    <rPh sb="5" eb="7">
      <t>セッシュ</t>
    </rPh>
    <rPh sb="8" eb="9">
      <t>サイ</t>
    </rPh>
    <rPh sb="10" eb="12">
      <t>シンサツ</t>
    </rPh>
    <rPh sb="12" eb="14">
      <t>ミア</t>
    </rPh>
    <rPh sb="20" eb="23">
      <t>ヨシンヒョウ</t>
    </rPh>
    <rPh sb="31" eb="32">
      <t>ウエ</t>
    </rPh>
    <rPh sb="33" eb="34">
      <t>ケン</t>
    </rPh>
    <rPh sb="37" eb="39">
      <t>セイキュウ</t>
    </rPh>
    <phoneticPr fontId="1"/>
  </si>
  <si>
    <t>小児用
肺炎球菌</t>
    <rPh sb="0" eb="3">
      <t>ショウニヨウ</t>
    </rPh>
    <rPh sb="4" eb="6">
      <t>ハイエン</t>
    </rPh>
    <rPh sb="6" eb="8">
      <t>キュウキン</t>
    </rPh>
    <phoneticPr fontId="1"/>
  </si>
  <si>
    <t>水痘</t>
    <rPh sb="0" eb="2">
      <t>スイトウ</t>
    </rPh>
    <phoneticPr fontId="1"/>
  </si>
  <si>
    <t>医療機関</t>
  </si>
  <si>
    <t>谷田部</t>
  </si>
  <si>
    <t>研究学園</t>
  </si>
  <si>
    <t>春日</t>
  </si>
  <si>
    <t>桜</t>
  </si>
  <si>
    <t>上ノ室</t>
  </si>
  <si>
    <t>筑波</t>
  </si>
  <si>
    <t>田水山</t>
  </si>
  <si>
    <t>羽成</t>
  </si>
  <si>
    <t>小野崎</t>
  </si>
  <si>
    <t>つくばみらい市紫峰ヶ丘1-7-4</t>
  </si>
  <si>
    <t>つくばみらい</t>
  </si>
  <si>
    <t>沼田</t>
  </si>
  <si>
    <t>北条</t>
  </si>
  <si>
    <t>並木</t>
  </si>
  <si>
    <t>高野台</t>
  </si>
  <si>
    <t>大穂</t>
  </si>
  <si>
    <t>大曽根</t>
  </si>
  <si>
    <t>みどりの</t>
  </si>
  <si>
    <t>大角豆</t>
  </si>
  <si>
    <t>梅園</t>
  </si>
  <si>
    <t>面野井</t>
  </si>
  <si>
    <t>手代木</t>
  </si>
  <si>
    <t>島名</t>
  </si>
  <si>
    <t>筑穂</t>
  </si>
  <si>
    <t>古来</t>
  </si>
  <si>
    <t>小田</t>
  </si>
  <si>
    <t>学園の森</t>
  </si>
  <si>
    <t>茎崎</t>
  </si>
  <si>
    <t>高崎</t>
  </si>
  <si>
    <t>下広岡</t>
  </si>
  <si>
    <t>苅間</t>
  </si>
  <si>
    <t>東平塚</t>
  </si>
  <si>
    <t>竹園</t>
  </si>
  <si>
    <t>天宝喜</t>
  </si>
  <si>
    <t>栗原</t>
  </si>
  <si>
    <t>上横場</t>
  </si>
  <si>
    <t>松野木</t>
  </si>
  <si>
    <t>国松</t>
  </si>
  <si>
    <t>妻木</t>
  </si>
  <si>
    <t>さとうｸﾘﾆｯｸ</t>
  </si>
  <si>
    <t>吉沼</t>
  </si>
  <si>
    <t>東</t>
  </si>
  <si>
    <t>吾妻</t>
  </si>
  <si>
    <t>せせらぎ在宅ｸﾘﾆｯｸ</t>
  </si>
  <si>
    <t>天久保</t>
  </si>
  <si>
    <t>ちかつｸﾘﾆｯｸ</t>
  </si>
  <si>
    <t>高見原</t>
  </si>
  <si>
    <t>要</t>
  </si>
  <si>
    <t>西大沼</t>
  </si>
  <si>
    <t>つくばねむりとこころのｸﾘﾆｯｸ</t>
  </si>
  <si>
    <t>館野</t>
  </si>
  <si>
    <t>なかざわｸﾘﾆｯｸ</t>
  </si>
  <si>
    <t>佐</t>
  </si>
  <si>
    <t>松代</t>
  </si>
  <si>
    <t>つくばみらい市谷井田2215-4</t>
  </si>
  <si>
    <t>西平塚</t>
  </si>
  <si>
    <t>二の宮</t>
  </si>
  <si>
    <t>つくばみらい市陽光台3-11-4</t>
  </si>
  <si>
    <t>つくばみらい市谷井田1071</t>
  </si>
  <si>
    <t>255</t>
  </si>
  <si>
    <t>146</t>
  </si>
  <si>
    <t>141</t>
  </si>
  <si>
    <t>176</t>
  </si>
  <si>
    <t>143</t>
  </si>
  <si>
    <t>142</t>
  </si>
  <si>
    <t>250</t>
  </si>
  <si>
    <t>266</t>
  </si>
  <si>
    <t>267</t>
  </si>
  <si>
    <t>設定金額</t>
    <rPh sb="0" eb="2">
      <t>セッテイ</t>
    </rPh>
    <rPh sb="2" eb="4">
      <t>キンガク</t>
    </rPh>
    <phoneticPr fontId="1"/>
  </si>
  <si>
    <t>助成金額単価</t>
    <rPh sb="0" eb="2">
      <t>ジョセイ</t>
    </rPh>
    <rPh sb="2" eb="4">
      <t>キンガク</t>
    </rPh>
    <rPh sb="4" eb="6">
      <t>タンカ</t>
    </rPh>
    <phoneticPr fontId="1"/>
  </si>
  <si>
    <t>一般</t>
    <rPh sb="0" eb="2">
      <t>イッパン</t>
    </rPh>
    <phoneticPr fontId="1"/>
  </si>
  <si>
    <t>ロタ</t>
    <phoneticPr fontId="1"/>
  </si>
  <si>
    <t>ロタリックス</t>
    <phoneticPr fontId="1"/>
  </si>
  <si>
    <t>ロタテック</t>
    <phoneticPr fontId="1"/>
  </si>
  <si>
    <t>成人</t>
    <rPh sb="0" eb="2">
      <t>セイジン</t>
    </rPh>
    <phoneticPr fontId="1"/>
  </si>
  <si>
    <t>　 個別接種実施報告書　②</t>
    <phoneticPr fontId="1"/>
  </si>
  <si>
    <t>風しん単独
第５期</t>
    <rPh sb="0" eb="1">
      <t>フウ</t>
    </rPh>
    <rPh sb="3" eb="5">
      <t>タンドク</t>
    </rPh>
    <rPh sb="6" eb="7">
      <t>ダイ</t>
    </rPh>
    <rPh sb="8" eb="9">
      <t>キ</t>
    </rPh>
    <phoneticPr fontId="1"/>
  </si>
  <si>
    <t>280</t>
  </si>
  <si>
    <t>120</t>
  </si>
  <si>
    <t>292</t>
  </si>
  <si>
    <t>がじゅまるｸﾘﾆｯｸつくば</t>
  </si>
  <si>
    <t>なないろｷｯｽﾞｸﾘﾆｯｸ</t>
  </si>
  <si>
    <t>126</t>
  </si>
  <si>
    <t>医師会</t>
    <rPh sb="0" eb="3">
      <t>いしかい</t>
    </rPh>
    <phoneticPr fontId="19" type="Hiragana"/>
  </si>
  <si>
    <t>あおきこどもくりにっく</t>
  </si>
  <si>
    <t>あおぞらほーむくりにっく</t>
  </si>
  <si>
    <t>あおやぎいいん</t>
  </si>
  <si>
    <t>あつしくりにっく</t>
  </si>
  <si>
    <t>あまがいせいけいげかくりにっく</t>
  </si>
  <si>
    <t>ありたくりにっく</t>
  </si>
  <si>
    <t>ありまひふかくりにっく</t>
  </si>
  <si>
    <t>いいおかいいん</t>
  </si>
  <si>
    <t>いいだいいん</t>
  </si>
  <si>
    <t>いいむらいいん</t>
  </si>
  <si>
    <t>いけがみひふか</t>
  </si>
  <si>
    <t>いけのいいん</t>
  </si>
  <si>
    <t>いしかわじびいんこうかくりにっく</t>
  </si>
  <si>
    <t>市外</t>
  </si>
  <si>
    <t>052</t>
    <phoneticPr fontId="20"/>
  </si>
  <si>
    <t>いちはらびょういん</t>
  </si>
  <si>
    <t>いとうじびいんこうかくりにっく</t>
  </si>
  <si>
    <t>うえのせいけいげか</t>
  </si>
  <si>
    <t>えはらこどもくりにっく</t>
  </si>
  <si>
    <t>おいかわじんひにょうきくりにっく</t>
  </si>
  <si>
    <t>おおたいいん</t>
  </si>
  <si>
    <t>おおつかないかくりにっくしょうかきないか・じんぞうないか</t>
  </si>
  <si>
    <t>007</t>
    <phoneticPr fontId="20"/>
  </si>
  <si>
    <t>おおのいいん</t>
  </si>
  <si>
    <t>おおほひふかくりにっく</t>
  </si>
  <si>
    <t>おおみくりにっく</t>
  </si>
  <si>
    <t>おかだいいん</t>
  </si>
  <si>
    <t>おかのせいけいげか・ないかくりにっく</t>
  </si>
  <si>
    <t>おがわないか</t>
  </si>
  <si>
    <t>おぐらいいん</t>
  </si>
  <si>
    <t>おだないかくりにっく</t>
  </si>
  <si>
    <t>かえでくりにっく</t>
  </si>
  <si>
    <t>上広岡</t>
  </si>
  <si>
    <t>がくえんのもりきっずくりにっく</t>
  </si>
  <si>
    <t>かさいせいけいげかいいん</t>
  </si>
  <si>
    <t>013</t>
    <phoneticPr fontId="20"/>
  </si>
  <si>
    <t>かしむらないかしょうかきかくりにっく</t>
  </si>
  <si>
    <t>がじゅまるくりにっくつくば</t>
  </si>
  <si>
    <t>014</t>
    <phoneticPr fontId="20"/>
  </si>
  <si>
    <t>かつらぎくりにっく</t>
  </si>
  <si>
    <t>かのうせいけいげか</t>
  </si>
  <si>
    <t>かわいくりにっく</t>
  </si>
  <si>
    <t>040</t>
    <phoneticPr fontId="20"/>
  </si>
  <si>
    <t>きくちこきゅうきないかくりにっく</t>
  </si>
  <si>
    <t>きくちないかくりにっく</t>
  </si>
  <si>
    <t>きむらくりにっく</t>
  </si>
  <si>
    <t>くきざきあおいびょういん</t>
  </si>
  <si>
    <t>くらたないかくりにっく</t>
  </si>
  <si>
    <t>ぐれーすくりにっく</t>
  </si>
  <si>
    <t>けんきゅうがくえんいいむらじびいんこうか</t>
  </si>
  <si>
    <t>047</t>
    <phoneticPr fontId="20"/>
  </si>
  <si>
    <t>けんきゅうがくえんくりにっく</t>
  </si>
  <si>
    <t>こいけいいん</t>
  </si>
  <si>
    <t>こだまざいたくくりにっく</t>
  </si>
  <si>
    <t>こまつないかくりにっく</t>
  </si>
  <si>
    <t>さかいせいけいげか</t>
  </si>
  <si>
    <t>さかよりいいん</t>
  </si>
  <si>
    <t>さかよりじびいんこうか</t>
  </si>
  <si>
    <t>さくまひふかくりにっく</t>
  </si>
  <si>
    <t>さくらないか・こきゅうきないかくりにっく</t>
  </si>
  <si>
    <t>061</t>
    <phoneticPr fontId="20"/>
  </si>
  <si>
    <t>さとうくりにっく</t>
  </si>
  <si>
    <t>さんしゃいん・くりにっく</t>
  </si>
  <si>
    <t>023</t>
    <phoneticPr fontId="20"/>
  </si>
  <si>
    <t>しばはらいいん</t>
  </si>
  <si>
    <t>じびいんこうかおおはしいいん</t>
  </si>
  <si>
    <t>しぶやくりにっく</t>
  </si>
  <si>
    <t>しみずこどもくりにっく</t>
  </si>
  <si>
    <t>しみずせいけいげかりはびりくりにっく</t>
  </si>
  <si>
    <t>しょうじくりにっく</t>
  </si>
  <si>
    <t>すぎたにめでぃかるくりにっく</t>
  </si>
  <si>
    <t>すぎやまないかひふかくりにっく</t>
  </si>
  <si>
    <t>028</t>
    <phoneticPr fontId="20"/>
  </si>
  <si>
    <t>すずきいいん</t>
  </si>
  <si>
    <t>すとれすけあつくばくりにっく</t>
  </si>
  <si>
    <t>せせらぎ在宅くりにっく</t>
  </si>
  <si>
    <t>たかだせいけいげか</t>
  </si>
  <si>
    <t>たけぞのふぁみりーくりにっく</t>
  </si>
  <si>
    <t>たむらいいん</t>
  </si>
  <si>
    <t>ちかつくりにっく</t>
  </si>
  <si>
    <t>つくばいちょうびょういん</t>
  </si>
  <si>
    <t>つくばがくえんくりにっく</t>
  </si>
  <si>
    <t>つくばがくえんびょういん</t>
  </si>
  <si>
    <t>つくばぎじゅつだいがくほけんかがくぶふぞくとうざいいがくとうごういりょうせんたー</t>
  </si>
  <si>
    <t>つくばきっずくりにっく</t>
  </si>
  <si>
    <t>つくばきねんびょういん</t>
  </si>
  <si>
    <t>つくばこくさいぶれすとくりにっく</t>
  </si>
  <si>
    <t>つくばざいたくくりにっく</t>
  </si>
  <si>
    <t>つくばしてぃあないかくりにっく</t>
  </si>
  <si>
    <t>つくばじんくりにっく</t>
  </si>
  <si>
    <t>つくばせんたーくりにっく</t>
  </si>
  <si>
    <t>つくばそうあいびょういん</t>
  </si>
  <si>
    <t>つくばそうごうくりにっく</t>
  </si>
  <si>
    <t>054</t>
    <phoneticPr fontId="20"/>
  </si>
  <si>
    <t>つくばちゅうおうびょういん</t>
  </si>
  <si>
    <t>つくばつじくりにっく</t>
  </si>
  <si>
    <t>つくばねむりとこころのくりにっく</t>
  </si>
  <si>
    <t>つくばはーとくりにっく</t>
  </si>
  <si>
    <t>030</t>
    <phoneticPr fontId="20"/>
  </si>
  <si>
    <t>つくばはくあくりにっく</t>
  </si>
  <si>
    <t>つくばびょういん</t>
  </si>
  <si>
    <t>つくばふらわーじびいんこうか</t>
  </si>
  <si>
    <t>つくばみらいふぁみりーくりにっく</t>
  </si>
  <si>
    <t>つくばめでぃかるせんたーびょういん</t>
  </si>
  <si>
    <t>つじなかつくばいちょうこうもんくりにっく</t>
  </si>
  <si>
    <t>てらさきくりにっく</t>
  </si>
  <si>
    <t>100</t>
  </si>
  <si>
    <t>とうごういいん</t>
  </si>
  <si>
    <t>101</t>
  </si>
  <si>
    <t>とよさとびょういん</t>
  </si>
  <si>
    <t>102</t>
  </si>
  <si>
    <t>なかがわいいん</t>
  </si>
  <si>
    <t>103</t>
  </si>
  <si>
    <t>なかざわくりにっく</t>
  </si>
  <si>
    <t>なかじまこどもくりにっく</t>
  </si>
  <si>
    <t>なかのあいくりにっく</t>
  </si>
  <si>
    <t>107</t>
  </si>
  <si>
    <t>なないろきっずくりにっく</t>
  </si>
  <si>
    <t>108</t>
  </si>
  <si>
    <t>なないろれでぃーすくりにっく</t>
  </si>
  <si>
    <t>なみきないかくりにっく</t>
  </si>
  <si>
    <t>なるしまくりにっく</t>
  </si>
  <si>
    <t>035</t>
    <phoneticPr fontId="20"/>
  </si>
  <si>
    <t>にのみやおちくりにっく</t>
  </si>
  <si>
    <t>112</t>
  </si>
  <si>
    <t>ぬまじりせいけいげか・いちょうか</t>
  </si>
  <si>
    <t>113</t>
  </si>
  <si>
    <t>ねもとくりにっく</t>
  </si>
  <si>
    <t>のぐちないかくりにっく</t>
  </si>
  <si>
    <t>116</t>
  </si>
  <si>
    <t>はやしいいん</t>
  </si>
  <si>
    <t>117</t>
  </si>
  <si>
    <t>073</t>
    <phoneticPr fontId="20"/>
  </si>
  <si>
    <t>118</t>
  </si>
  <si>
    <t>ひがしげかないかいいん</t>
  </si>
  <si>
    <t>ひらいいいん</t>
  </si>
  <si>
    <t>ひるとっぷくりにっく</t>
  </si>
  <si>
    <t>ひろせいいん</t>
  </si>
  <si>
    <t>ひろせくりにっく</t>
  </si>
  <si>
    <t>ひろせないかしょうかきくりにっく</t>
  </si>
  <si>
    <t>124</t>
  </si>
  <si>
    <t>ほうじょういいん</t>
  </si>
  <si>
    <t>043</t>
    <phoneticPr fontId="20"/>
  </si>
  <si>
    <t>125</t>
  </si>
  <si>
    <t>ほりかわくりにっく</t>
  </si>
  <si>
    <t>まえじまれでぃーすくりにっく</t>
  </si>
  <si>
    <t>まつしろじびいんこうかくりにっく</t>
  </si>
  <si>
    <t>みどりくりにっくいいん</t>
  </si>
  <si>
    <t>129</t>
  </si>
  <si>
    <t>みなのくりにっくないかこきゅうきか</t>
  </si>
  <si>
    <t>みなみおおどおりくりにっく</t>
  </si>
  <si>
    <t>131</t>
  </si>
  <si>
    <t>みやかわないか・いちょうかいいん</t>
  </si>
  <si>
    <t>046</t>
    <phoneticPr fontId="20"/>
  </si>
  <si>
    <t>みやもとないかくりにっく</t>
  </si>
  <si>
    <t>みらいだいらくりにっく</t>
  </si>
  <si>
    <t>みらいだいらこどもくりにっく</t>
  </si>
  <si>
    <t>みらいのもりきっずくりにっく</t>
  </si>
  <si>
    <t>つくばみらい市富士見ヶ丘1-24-5</t>
  </si>
  <si>
    <t>めどあぐりくりにっくつくば</t>
  </si>
  <si>
    <t>若森</t>
  </si>
  <si>
    <t>やいたいいん</t>
  </si>
  <si>
    <t>やたべしんりょうじょ</t>
  </si>
  <si>
    <t>ゆーくりにっく</t>
  </si>
  <si>
    <t>りゅうせいだいこどもくりにっく</t>
  </si>
  <si>
    <t>流星台</t>
  </si>
  <si>
    <t>145</t>
  </si>
  <si>
    <t>わたなべいいん</t>
  </si>
  <si>
    <t>006</t>
    <phoneticPr fontId="20"/>
  </si>
  <si>
    <t>024</t>
    <phoneticPr fontId="20"/>
  </si>
  <si>
    <t>161</t>
    <phoneticPr fontId="20"/>
  </si>
  <si>
    <t>072</t>
    <phoneticPr fontId="20"/>
  </si>
  <si>
    <t>268</t>
    <phoneticPr fontId="20"/>
  </si>
  <si>
    <t>147</t>
  </si>
  <si>
    <t>000</t>
    <phoneticPr fontId="20"/>
  </si>
  <si>
    <t>150</t>
  </si>
  <si>
    <t>つくば市
医療機関コード</t>
    <rPh sb="3" eb="4">
      <t>シ</t>
    </rPh>
    <rPh sb="5" eb="7">
      <t>イリョウ</t>
    </rPh>
    <rPh sb="7" eb="9">
      <t>キカン</t>
    </rPh>
    <phoneticPr fontId="1"/>
  </si>
  <si>
    <t>つくば市
医療機関コード</t>
    <rPh sb="3" eb="4">
      <t>シ</t>
    </rPh>
    <rPh sb="5" eb="7">
      <t>イリョウ</t>
    </rPh>
    <rPh sb="7" eb="9">
      <t>キカン</t>
    </rPh>
    <phoneticPr fontId="17"/>
  </si>
  <si>
    <t>あおきこどもｸﾘﾆｯｸ</t>
  </si>
  <si>
    <t>青空ﾎｰﾑｸﾘﾆｯｸ</t>
  </si>
  <si>
    <t>あおやぎ医院</t>
  </si>
  <si>
    <t>ありま皮膚科ｸﾘﾆｯｸ</t>
  </si>
  <si>
    <t>飯岡医院</t>
  </si>
  <si>
    <t>飯田医院</t>
  </si>
  <si>
    <t>飯村医院</t>
  </si>
  <si>
    <t>いけがみ皮膚科</t>
  </si>
  <si>
    <t>池野医院</t>
  </si>
  <si>
    <t>いしかわ耳鼻咽喉科ｸﾘﾆｯｸ</t>
  </si>
  <si>
    <t>いちはら病院</t>
  </si>
  <si>
    <t>いとう耳鼻咽喉科ｸﾘﾆｯｸ</t>
  </si>
  <si>
    <t>うえの整形外科</t>
  </si>
  <si>
    <t>江原こどもｸﾘﾆｯｸ</t>
  </si>
  <si>
    <t>おいかわ腎泌尿器ｸﾘﾆｯｸ</t>
  </si>
  <si>
    <t>太田医院</t>
  </si>
  <si>
    <t>おおつか内科ｸﾘﾆｯｸ消化器内科･腎臓内科</t>
  </si>
  <si>
    <t>大野医院</t>
  </si>
  <si>
    <t>大穂皮膚科ｸﾘﾆｯｸ</t>
  </si>
  <si>
    <t>大見ｸﾘﾆｯｸ</t>
  </si>
  <si>
    <t>岡田医院</t>
  </si>
  <si>
    <t>岡野整形外科･内科ｸﾘﾆｯｸ</t>
  </si>
  <si>
    <t>おがわ内科</t>
  </si>
  <si>
    <t>小倉医院</t>
  </si>
  <si>
    <t>小田内科ｸﾘﾆｯｸ</t>
  </si>
  <si>
    <t>楓ｸﾘﾆｯｸ</t>
  </si>
  <si>
    <t>かのう整形外科</t>
  </si>
  <si>
    <t>川井ｸﾘﾆｯｸ</t>
  </si>
  <si>
    <t>きくち呼吸器内科ｸﾘﾆｯｸ</t>
  </si>
  <si>
    <t>菊池内科ｸﾘﾆｯｸ</t>
  </si>
  <si>
    <t>茎崎ｱｵｲ病院</t>
  </si>
  <si>
    <t>倉田内科ｸﾘﾆｯｸ</t>
  </si>
  <si>
    <t>ｸﾞﾚｰｽｸﾘﾆｯｸ</t>
  </si>
  <si>
    <t>研究学園ｸﾘﾆｯｸ</t>
  </si>
  <si>
    <t>こだま在宅ｸﾘﾆｯｸ</t>
  </si>
  <si>
    <t>こまつ内科ｸﾘﾆｯｸ</t>
  </si>
  <si>
    <t>さかい整形外科</t>
  </si>
  <si>
    <t>坂根Mｸﾘﾆｯｸ</t>
  </si>
  <si>
    <t>酒寄医院</t>
  </si>
  <si>
    <t>さかより耳鼻咽喉科</t>
  </si>
  <si>
    <t>さくま皮ﾌ科ｸﾘﾆｯｸ</t>
  </si>
  <si>
    <t>さくら内科･呼吸器内科ｸﾘﾆｯｸ</t>
  </si>
  <si>
    <t>ｻﾝｼｬｲﾝ･ｸﾘﾆｯｸ</t>
  </si>
  <si>
    <t>柴原医院</t>
  </si>
  <si>
    <t>清水こどもｸﾘﾆｯｸ</t>
  </si>
  <si>
    <t>しみず整形外科ﾘﾊﾋﾞﾘｸﾘﾆｯｸ</t>
  </si>
  <si>
    <t>自由ｹ丘医院</t>
  </si>
  <si>
    <t>庄司ｸﾘﾆｯｸ</t>
  </si>
  <si>
    <t>杉谷ﾒﾃﾞｨｶﾙｸﾘﾆｯｸ</t>
  </si>
  <si>
    <t>すぎやま内科皮ﾌ科ｸﾘﾆｯｸ</t>
  </si>
  <si>
    <t>ｽﾄﾚｽｹｱつくばｸﾘﾆｯｸ</t>
  </si>
  <si>
    <t>竹園ﾌｧﾐﾘｰｸﾘﾆｯｸ</t>
  </si>
  <si>
    <t>田村医院</t>
  </si>
  <si>
    <t>つくばｳﾛｹｱｸﾘﾆｯｸ</t>
  </si>
  <si>
    <t>つくば学園ｸﾘﾆｯｸ</t>
  </si>
  <si>
    <t>筑波学園病院</t>
  </si>
  <si>
    <t>筑波技術大学保健科学部附属東西医学統合医療ｾﾝﾀｰ</t>
  </si>
  <si>
    <t>つくばｷｯｽﾞｸﾘﾆｯｸ</t>
  </si>
  <si>
    <t>筑波記念病院</t>
  </si>
  <si>
    <t>つくば公園前ﾌｧﾐﾘｰｸﾘﾆｯｸ</t>
  </si>
  <si>
    <t>つくば国際ﾌﾞﾚｽﾄｸﾘﾆｯｸ</t>
  </si>
  <si>
    <t>つくば在宅ｸﾘﾆｯｸ</t>
  </si>
  <si>
    <t>つくばｼﾃｨｱ内科ｸﾘﾆｯｸ</t>
  </si>
  <si>
    <t>つくば心臓血管内科ﾒｲｸﾘﾆｯｸ</t>
  </si>
  <si>
    <t>筑波総合ｸﾘﾆｯｸ</t>
  </si>
  <si>
    <t>つくば辻ｸﾘﾆｯｸ</t>
  </si>
  <si>
    <t>つくば白亜ｸﾘﾆｯｸ</t>
  </si>
  <si>
    <t>筑波病院</t>
  </si>
  <si>
    <t>つくばﾌﾗﾜｰ耳鼻咽喉科</t>
  </si>
  <si>
    <t>つくばみらいﾌｧﾐﾘｰｸﾘﾆｯｸ</t>
  </si>
  <si>
    <t>つくば村井整形外科ｸﾘﾆｯｸ</t>
  </si>
  <si>
    <t>辻仲つくば胃腸肛門ｸﾘﾆｯｸ</t>
  </si>
  <si>
    <t>寺崎ｸﾘﾆｯｸ</t>
  </si>
  <si>
    <t>東郷医院</t>
  </si>
  <si>
    <t>中嶋こどもｸﾘﾆｯｸ</t>
  </si>
  <si>
    <t>なかのｱｲｸﾘﾆｯｸ</t>
  </si>
  <si>
    <t>なないろもあﾊﾞｰｽｸﾘﾆｯｸ</t>
  </si>
  <si>
    <t>なないろﾚﾃﾞｨｰｽｸﾘﾆｯｸ</t>
  </si>
  <si>
    <t>並木内科ｸﾘﾆｯｸ</t>
  </si>
  <si>
    <t>成島ｸﾘﾆｯｸ</t>
  </si>
  <si>
    <t>二の宮越智ｸﾘﾆｯｸ</t>
  </si>
  <si>
    <t>根本ｸﾘﾆｯｸ</t>
  </si>
  <si>
    <t>のぐち内科ｸﾘﾆｯｸ</t>
  </si>
  <si>
    <t>林医院</t>
  </si>
  <si>
    <t>B-Leafﾒﾃﾞｨｶﾙ内科･ﾘﾊﾋﾞﾘﾃｰｼｮﾝｸﾘﾆｯｸ</t>
  </si>
  <si>
    <t>ひがし外科内科医院</t>
  </si>
  <si>
    <t>平井医院</t>
  </si>
  <si>
    <t>ﾋﾙﾄｯﾌﾟｸﾘﾆｯｸ</t>
  </si>
  <si>
    <t>広瀬医院</t>
  </si>
  <si>
    <t>広瀬ｸﾘﾆｯｸ</t>
  </si>
  <si>
    <t>ひろせ内科消化器ｸﾘﾆｯｸ</t>
  </si>
  <si>
    <t>ﾎｰﾑｵﾝｸﾘﾆｯｸつくば</t>
  </si>
  <si>
    <t>前島ﾚﾃﾞｨｰｽｸﾘﾆｯｸ</t>
  </si>
  <si>
    <t>まつしろ耳鼻咽喉科ｸﾘﾆｯｸ</t>
  </si>
  <si>
    <t>緑ｸﾘﾆｯｸ医院</t>
  </si>
  <si>
    <t>みなのｸﾘﾆｯｸ内科呼吸器科</t>
  </si>
  <si>
    <t>宮川内科･胃腸科医院</t>
  </si>
  <si>
    <t>宮本内科ｸﾘﾆｯｸ</t>
  </si>
  <si>
    <t>みらい平こどもｸﾘﾆｯｸ</t>
  </si>
  <si>
    <t>みらいの森ｷｯｽﾞｸﾘﾆｯｸ</t>
  </si>
  <si>
    <t>むらした内科ｸﾘﾆｯｸ</t>
  </si>
  <si>
    <t>006</t>
  </si>
  <si>
    <t>007</t>
  </si>
  <si>
    <t>谷井田医院</t>
  </si>
  <si>
    <t>谷田部診療所</t>
  </si>
  <si>
    <t>整理番号</t>
    <rPh sb="0" eb="2">
      <t>セイリ</t>
    </rPh>
    <rPh sb="2" eb="4">
      <t>バンゴウ</t>
    </rPh>
    <phoneticPr fontId="20"/>
  </si>
  <si>
    <t>医療機関</t>
    <rPh sb="0" eb="2">
      <t>イリョウ</t>
    </rPh>
    <rPh sb="2" eb="4">
      <t>キカン</t>
    </rPh>
    <phoneticPr fontId="20"/>
  </si>
  <si>
    <t>医療機関名（かな）</t>
    <rPh sb="0" eb="2">
      <t>イリョウ</t>
    </rPh>
    <rPh sb="2" eb="4">
      <t>キカン</t>
    </rPh>
    <rPh sb="4" eb="5">
      <t>メイ</t>
    </rPh>
    <phoneticPr fontId="20"/>
  </si>
  <si>
    <t>科目</t>
    <rPh sb="0" eb="2">
      <t>カモク</t>
    </rPh>
    <phoneticPr fontId="20"/>
  </si>
  <si>
    <t>地区</t>
    <rPh sb="0" eb="2">
      <t>チク</t>
    </rPh>
    <phoneticPr fontId="20"/>
  </si>
  <si>
    <t>地区NO</t>
    <rPh sb="0" eb="2">
      <t>チク</t>
    </rPh>
    <phoneticPr fontId="20"/>
  </si>
  <si>
    <t>住所</t>
    <rPh sb="0" eb="2">
      <t>ジュウショ</t>
    </rPh>
    <phoneticPr fontId="20"/>
  </si>
  <si>
    <t>郵便番号</t>
    <rPh sb="0" eb="2">
      <t>ユウビン</t>
    </rPh>
    <rPh sb="2" eb="4">
      <t>バンゴウ</t>
    </rPh>
    <phoneticPr fontId="20"/>
  </si>
  <si>
    <t>住所詳細</t>
    <rPh sb="0" eb="2">
      <t>ジュウショ</t>
    </rPh>
    <rPh sb="2" eb="4">
      <t>ショウサイ</t>
    </rPh>
    <phoneticPr fontId="20"/>
  </si>
  <si>
    <t>電話</t>
    <rPh sb="0" eb="2">
      <t>デンワ</t>
    </rPh>
    <phoneticPr fontId="20"/>
  </si>
  <si>
    <t>499</t>
    <phoneticPr fontId="20"/>
  </si>
  <si>
    <t>医師会</t>
    <rPh sb="0" eb="3">
      <t>イシカイ</t>
    </rPh>
    <phoneticPr fontId="20"/>
  </si>
  <si>
    <t>つくば市春日2-3-17</t>
  </si>
  <si>
    <t>019</t>
    <phoneticPr fontId="20"/>
  </si>
  <si>
    <t>612</t>
    <phoneticPr fontId="20"/>
  </si>
  <si>
    <t>672</t>
    <phoneticPr fontId="20"/>
  </si>
  <si>
    <t>つくば市桜3－20－2</t>
  </si>
  <si>
    <t>677</t>
    <phoneticPr fontId="20"/>
  </si>
  <si>
    <t>675</t>
    <phoneticPr fontId="20"/>
  </si>
  <si>
    <t>つくば市北条4326-2</t>
  </si>
  <si>
    <t>560</t>
    <phoneticPr fontId="20"/>
  </si>
  <si>
    <t>つくば市高野台2-16-8</t>
  </si>
  <si>
    <t>つくばみらい市紫峰ヶ丘1－8－3</t>
  </si>
  <si>
    <t>033</t>
    <phoneticPr fontId="20"/>
  </si>
  <si>
    <t>つくば市大曽根3681</t>
  </si>
  <si>
    <t>つくば市みどりの2-59-2</t>
  </si>
  <si>
    <t>つくば市大角豆974-1</t>
  </si>
  <si>
    <t>342</t>
    <phoneticPr fontId="20"/>
  </si>
  <si>
    <t>527</t>
    <phoneticPr fontId="20"/>
  </si>
  <si>
    <t>547</t>
    <phoneticPr fontId="20"/>
  </si>
  <si>
    <t>つくば市島名634</t>
  </si>
  <si>
    <t>543</t>
    <phoneticPr fontId="20"/>
  </si>
  <si>
    <t>つくば市筑穂2-8-4</t>
  </si>
  <si>
    <t>534</t>
    <phoneticPr fontId="20"/>
  </si>
  <si>
    <t>つくば市古来320-5</t>
  </si>
  <si>
    <t>250</t>
    <phoneticPr fontId="20"/>
  </si>
  <si>
    <t>255</t>
    <phoneticPr fontId="20"/>
  </si>
  <si>
    <t>つくば市西大橋192</t>
  </si>
  <si>
    <t>441</t>
    <phoneticPr fontId="20"/>
  </si>
  <si>
    <t>つくば市沼田181</t>
  </si>
  <si>
    <t>446</t>
    <phoneticPr fontId="20"/>
  </si>
  <si>
    <t>つくば市小田2951-5</t>
  </si>
  <si>
    <t>681</t>
    <phoneticPr fontId="20"/>
  </si>
  <si>
    <t>つくば市上広岡503-1</t>
  </si>
  <si>
    <t>266</t>
    <phoneticPr fontId="20"/>
  </si>
  <si>
    <t>267</t>
    <phoneticPr fontId="20"/>
  </si>
  <si>
    <t>059</t>
    <phoneticPr fontId="20"/>
  </si>
  <si>
    <t>507</t>
    <phoneticPr fontId="20"/>
  </si>
  <si>
    <t>つくば市東平塚715-1</t>
  </si>
  <si>
    <t>つくば市島名1851-4</t>
  </si>
  <si>
    <t>280</t>
    <phoneticPr fontId="20"/>
  </si>
  <si>
    <t>つくば市谷田部5915</t>
  </si>
  <si>
    <t>706</t>
    <phoneticPr fontId="20"/>
  </si>
  <si>
    <t>311</t>
    <phoneticPr fontId="20"/>
  </si>
  <si>
    <t>つくば市天宝喜714-1</t>
  </si>
  <si>
    <t>517</t>
    <phoneticPr fontId="20"/>
  </si>
  <si>
    <t>194</t>
    <phoneticPr fontId="20"/>
  </si>
  <si>
    <t>つくば市下平塚870-2</t>
  </si>
  <si>
    <t>320</t>
    <phoneticPr fontId="20"/>
  </si>
  <si>
    <t>321</t>
    <phoneticPr fontId="20"/>
  </si>
  <si>
    <t>444</t>
    <phoneticPr fontId="20"/>
  </si>
  <si>
    <t>069</t>
    <phoneticPr fontId="20"/>
  </si>
  <si>
    <t>つくば市上横場1178-1</t>
  </si>
  <si>
    <t>373</t>
    <phoneticPr fontId="20"/>
  </si>
  <si>
    <t>424</t>
    <phoneticPr fontId="20"/>
  </si>
  <si>
    <t>076</t>
    <phoneticPr fontId="20"/>
  </si>
  <si>
    <t>077</t>
    <phoneticPr fontId="20"/>
  </si>
  <si>
    <t>つくば市研究学園5-5-16</t>
  </si>
  <si>
    <t>079</t>
    <phoneticPr fontId="20"/>
  </si>
  <si>
    <t>081</t>
    <phoneticPr fontId="20"/>
  </si>
  <si>
    <t>195</t>
    <phoneticPr fontId="20"/>
  </si>
  <si>
    <t>つくば市谷田部6107-14</t>
  </si>
  <si>
    <t>413</t>
    <phoneticPr fontId="20"/>
  </si>
  <si>
    <t>つくば市吉沼1151</t>
  </si>
  <si>
    <t>406</t>
    <phoneticPr fontId="20"/>
  </si>
  <si>
    <t>429</t>
    <phoneticPr fontId="20"/>
  </si>
  <si>
    <t>493</t>
    <phoneticPr fontId="20"/>
  </si>
  <si>
    <t>つくば市東2-31-8</t>
  </si>
  <si>
    <t>086</t>
    <phoneticPr fontId="20"/>
  </si>
  <si>
    <t>410</t>
    <phoneticPr fontId="20"/>
  </si>
  <si>
    <t>自由ケ丘</t>
  </si>
  <si>
    <t>つくば市自由ヶ丘１６５－１９</t>
  </si>
  <si>
    <t>454</t>
    <phoneticPr fontId="20"/>
  </si>
  <si>
    <t>489</t>
    <phoneticPr fontId="20"/>
  </si>
  <si>
    <t>つくば市研究学園4-4-11</t>
  </si>
  <si>
    <t>088</t>
    <phoneticPr fontId="20"/>
  </si>
  <si>
    <t>つくば市大角豆1379</t>
  </si>
  <si>
    <t>727</t>
    <phoneticPr fontId="20"/>
  </si>
  <si>
    <t>196</t>
    <phoneticPr fontId="20"/>
  </si>
  <si>
    <t>つくば市竹園1-4-1南3パークビル1F</t>
  </si>
  <si>
    <t>090</t>
    <phoneticPr fontId="20"/>
  </si>
  <si>
    <t>つくば市大角豆2012-72</t>
  </si>
  <si>
    <t>354</t>
    <phoneticPr fontId="20"/>
  </si>
  <si>
    <t>564</t>
    <phoneticPr fontId="20"/>
  </si>
  <si>
    <t>618</t>
    <phoneticPr fontId="20"/>
  </si>
  <si>
    <t>つくば市上横場2290-6</t>
  </si>
  <si>
    <t>098</t>
    <phoneticPr fontId="20"/>
  </si>
  <si>
    <t>574</t>
    <phoneticPr fontId="20"/>
  </si>
  <si>
    <t>102</t>
    <phoneticPr fontId="20"/>
  </si>
  <si>
    <t>116</t>
    <phoneticPr fontId="20"/>
  </si>
  <si>
    <t>つくば市苅間1929-1</t>
  </si>
  <si>
    <t>575</t>
    <phoneticPr fontId="20"/>
  </si>
  <si>
    <t>つくば市上横場2573-1</t>
  </si>
  <si>
    <t>117</t>
    <phoneticPr fontId="20"/>
  </si>
  <si>
    <t>つくば市高崎41-13</t>
  </si>
  <si>
    <t>578</t>
    <phoneticPr fontId="20"/>
  </si>
  <si>
    <t>つくば市春日4-12-7</t>
  </si>
  <si>
    <t>103</t>
    <phoneticPr fontId="20"/>
  </si>
  <si>
    <t>577</t>
    <phoneticPr fontId="20"/>
  </si>
  <si>
    <t>つくば市要1187-299</t>
  </si>
  <si>
    <t>118</t>
    <phoneticPr fontId="20"/>
  </si>
  <si>
    <t>水堀</t>
  </si>
  <si>
    <t>つくば市水堀４８５の１</t>
  </si>
  <si>
    <t>120</t>
    <phoneticPr fontId="20"/>
  </si>
  <si>
    <t>つくば市西大沼637-5</t>
  </si>
  <si>
    <t>107</t>
    <phoneticPr fontId="20"/>
  </si>
  <si>
    <t>125</t>
    <phoneticPr fontId="20"/>
  </si>
  <si>
    <t>124</t>
    <phoneticPr fontId="20"/>
  </si>
  <si>
    <t>108</t>
    <phoneticPr fontId="20"/>
  </si>
  <si>
    <t>126</t>
    <phoneticPr fontId="20"/>
  </si>
  <si>
    <t>581</t>
    <phoneticPr fontId="20"/>
  </si>
  <si>
    <t>つくば市要65</t>
  </si>
  <si>
    <t>584</t>
    <phoneticPr fontId="20"/>
  </si>
  <si>
    <t>129</t>
    <phoneticPr fontId="20"/>
  </si>
  <si>
    <t>100</t>
    <phoneticPr fontId="20"/>
  </si>
  <si>
    <t>つくば市妻木637-1</t>
  </si>
  <si>
    <t>112</t>
    <phoneticPr fontId="20"/>
  </si>
  <si>
    <t>131</t>
    <phoneticPr fontId="20"/>
  </si>
  <si>
    <t>586</t>
    <phoneticPr fontId="20"/>
  </si>
  <si>
    <t>113</t>
    <phoneticPr fontId="20"/>
  </si>
  <si>
    <t>つくば市竹園2-18-2</t>
  </si>
  <si>
    <t>101</t>
    <phoneticPr fontId="20"/>
  </si>
  <si>
    <t>736</t>
    <phoneticPr fontId="20"/>
  </si>
  <si>
    <t>573</t>
    <phoneticPr fontId="20"/>
  </si>
  <si>
    <t>608</t>
    <phoneticPr fontId="20"/>
  </si>
  <si>
    <t>401</t>
    <phoneticPr fontId="20"/>
  </si>
  <si>
    <t>つくば市吉沼1437-1</t>
  </si>
  <si>
    <t>640</t>
    <phoneticPr fontId="20"/>
  </si>
  <si>
    <t>つくば市館野636</t>
  </si>
  <si>
    <t>592</t>
    <phoneticPr fontId="20"/>
  </si>
  <si>
    <t>142</t>
    <phoneticPr fontId="20"/>
  </si>
  <si>
    <t>594</t>
    <phoneticPr fontId="20"/>
  </si>
  <si>
    <t>143</t>
    <phoneticPr fontId="20"/>
  </si>
  <si>
    <t>146</t>
    <phoneticPr fontId="20"/>
  </si>
  <si>
    <t>145</t>
    <phoneticPr fontId="20"/>
  </si>
  <si>
    <t>つくば市西大沼６３７番６</t>
  </si>
  <si>
    <t>147</t>
    <phoneticPr fontId="20"/>
  </si>
  <si>
    <t>692</t>
    <phoneticPr fontId="20"/>
  </si>
  <si>
    <t>492</t>
    <phoneticPr fontId="20"/>
  </si>
  <si>
    <t>つくば市館野363</t>
  </si>
  <si>
    <t>654</t>
    <phoneticPr fontId="20"/>
  </si>
  <si>
    <t>461</t>
    <phoneticPr fontId="20"/>
  </si>
  <si>
    <t>364</t>
    <phoneticPr fontId="20"/>
  </si>
  <si>
    <t>つくば市鬼ケ窪1108</t>
  </si>
  <si>
    <t>150</t>
    <phoneticPr fontId="20"/>
  </si>
  <si>
    <t>つくば市妻木635-1</t>
  </si>
  <si>
    <t>724</t>
    <phoneticPr fontId="20"/>
  </si>
  <si>
    <t>つくば市北条19-2</t>
  </si>
  <si>
    <t>001</t>
    <phoneticPr fontId="20"/>
  </si>
  <si>
    <t>157</t>
    <phoneticPr fontId="20"/>
  </si>
  <si>
    <t>684</t>
    <phoneticPr fontId="20"/>
  </si>
  <si>
    <t>202</t>
    <phoneticPr fontId="20"/>
  </si>
  <si>
    <t>つくば市佐1004</t>
  </si>
  <si>
    <t>339</t>
    <phoneticPr fontId="20"/>
  </si>
  <si>
    <t>つくば市北条85</t>
  </si>
  <si>
    <t>338</t>
    <phoneticPr fontId="20"/>
  </si>
  <si>
    <t>つくば市国松５６－１</t>
  </si>
  <si>
    <t>つくば市流星台26-8</t>
  </si>
  <si>
    <t>701</t>
    <phoneticPr fontId="20"/>
  </si>
  <si>
    <t>207</t>
    <phoneticPr fontId="20"/>
  </si>
  <si>
    <t>164</t>
    <phoneticPr fontId="20"/>
  </si>
  <si>
    <t>513</t>
    <phoneticPr fontId="20"/>
  </si>
  <si>
    <t>166</t>
    <phoneticPr fontId="20"/>
  </si>
  <si>
    <t>つくば市松代4-8-1</t>
  </si>
  <si>
    <t>722</t>
    <phoneticPr fontId="20"/>
  </si>
  <si>
    <t>172</t>
    <phoneticPr fontId="20"/>
  </si>
  <si>
    <t>651</t>
    <phoneticPr fontId="20"/>
  </si>
  <si>
    <t>291</t>
    <phoneticPr fontId="20"/>
  </si>
  <si>
    <t>つくば市二の宮2-2-26</t>
  </si>
  <si>
    <t>292</t>
    <phoneticPr fontId="20"/>
  </si>
  <si>
    <t>175</t>
    <phoneticPr fontId="20"/>
  </si>
  <si>
    <t>174</t>
    <phoneticPr fontId="20"/>
  </si>
  <si>
    <t>173</t>
    <phoneticPr fontId="20"/>
  </si>
  <si>
    <t>176</t>
    <phoneticPr fontId="20"/>
  </si>
  <si>
    <t>つくば市若森字谷津1267-2</t>
  </si>
  <si>
    <t>つくばみらい市伊奈東37-2</t>
  </si>
  <si>
    <t>550</t>
    <phoneticPr fontId="20"/>
  </si>
  <si>
    <t>552</t>
    <phoneticPr fontId="20"/>
  </si>
  <si>
    <t>つくば市谷田部6123－1</t>
  </si>
  <si>
    <t>211</t>
    <phoneticPr fontId="20"/>
  </si>
  <si>
    <t>718</t>
    <phoneticPr fontId="20"/>
  </si>
  <si>
    <t>620</t>
    <phoneticPr fontId="20"/>
  </si>
  <si>
    <t>つくば市小野崎476</t>
  </si>
  <si>
    <t>141</t>
    <phoneticPr fontId="20"/>
  </si>
  <si>
    <t>749</t>
    <phoneticPr fontId="20"/>
  </si>
  <si>
    <t>753</t>
    <phoneticPr fontId="20"/>
  </si>
  <si>
    <t>157</t>
  </si>
  <si>
    <t>200</t>
    <phoneticPr fontId="20"/>
  </si>
  <si>
    <t>000</t>
    <phoneticPr fontId="1"/>
  </si>
  <si>
    <t>760</t>
    <phoneticPr fontId="20"/>
  </si>
  <si>
    <t>令和６年度
(2024年度)</t>
    <phoneticPr fontId="1"/>
  </si>
  <si>
    <t>合計</t>
    <rPh sb="0" eb="2">
      <t>ゴウケイ</t>
    </rPh>
    <phoneticPr fontId="1"/>
  </si>
  <si>
    <t>13価</t>
    <rPh sb="2" eb="3">
      <t>カ</t>
    </rPh>
    <phoneticPr fontId="1"/>
  </si>
  <si>
    <t>15価</t>
    <rPh sb="2" eb="3">
      <t>カ</t>
    </rPh>
    <phoneticPr fontId="1"/>
  </si>
  <si>
    <t>つくば市予防接種協力医療機関名簿（令和６年度）</t>
    <rPh sb="3" eb="4">
      <t>シ</t>
    </rPh>
    <rPh sb="4" eb="6">
      <t>ヨボウ</t>
    </rPh>
    <rPh sb="6" eb="8">
      <t>セッシュ</t>
    </rPh>
    <rPh sb="8" eb="10">
      <t>キョウリョク</t>
    </rPh>
    <rPh sb="10" eb="12">
      <t>イリョウ</t>
    </rPh>
    <rPh sb="12" eb="14">
      <t>キカン</t>
    </rPh>
    <rPh sb="14" eb="16">
      <t>メイボ</t>
    </rPh>
    <rPh sb="17" eb="19">
      <t>レイワ</t>
    </rPh>
    <rPh sb="20" eb="22">
      <t>ネンド</t>
    </rPh>
    <phoneticPr fontId="20"/>
  </si>
  <si>
    <t>R６年度　整理番号</t>
    <rPh sb="2" eb="4">
      <t>ネンド</t>
    </rPh>
    <rPh sb="5" eb="7">
      <t>セイリ</t>
    </rPh>
    <rPh sb="7" eb="9">
      <t>バンゴウ</t>
    </rPh>
    <phoneticPr fontId="1"/>
  </si>
  <si>
    <t>あつしｸﾘﾆｯｸ</t>
  </si>
  <si>
    <t>天貝整形外科ｸﾘﾆｯｸ</t>
    <rPh sb="0" eb="2">
      <t>アマガイ</t>
    </rPh>
    <rPh sb="2" eb="4">
      <t>セイケイ</t>
    </rPh>
    <rPh sb="4" eb="6">
      <t>ゲカ</t>
    </rPh>
    <phoneticPr fontId="16"/>
  </si>
  <si>
    <t>ありたｸﾘﾆｯｸ</t>
  </si>
  <si>
    <t>学園の森ｷｯｽﾞｸﾘﾆｯｸ</t>
    <rPh sb="0" eb="2">
      <t>ガクエン</t>
    </rPh>
    <rPh sb="3" eb="4">
      <t>モリ</t>
    </rPh>
    <phoneticPr fontId="16"/>
  </si>
  <si>
    <t>笠井整形外科医院</t>
    <rPh sb="0" eb="8">
      <t>かさいせいけいげかいいん</t>
    </rPh>
    <phoneticPr fontId="28" type="Hiragana"/>
  </si>
  <si>
    <t>樫村内科消化器科ｸﾘﾆｯｸ</t>
  </si>
  <si>
    <t>かつらぎｸﾘﾆｯｸ</t>
  </si>
  <si>
    <t>木村ｸﾘﾆｯｸ</t>
    <rPh sb="0" eb="2">
      <t>キムラ</t>
    </rPh>
    <phoneticPr fontId="16"/>
  </si>
  <si>
    <t>研究学園いいむら耳鼻咽喉科</t>
  </si>
  <si>
    <t>小池医院</t>
    <rPh sb="0" eb="2">
      <t>コイケ</t>
    </rPh>
    <rPh sb="2" eb="4">
      <t>イイン</t>
    </rPh>
    <phoneticPr fontId="16"/>
  </si>
  <si>
    <t>耳鼻咽喉科大橋医院</t>
    <rPh sb="0" eb="9">
      <t>じびいんこうかおおはしいいん</t>
    </rPh>
    <phoneticPr fontId="28" type="Hiragana"/>
  </si>
  <si>
    <t>渋谷ｸﾘﾆｯｸ</t>
    <rPh sb="0" eb="2">
      <t>シブヤ</t>
    </rPh>
    <phoneticPr fontId="16"/>
  </si>
  <si>
    <t>鈴木医院</t>
    <rPh sb="0" eb="2">
      <t>スズキ</t>
    </rPh>
    <rPh sb="2" eb="4">
      <t>イイン</t>
    </rPh>
    <phoneticPr fontId="16"/>
  </si>
  <si>
    <t>高田整形外科</t>
    <rPh sb="0" eb="2">
      <t>タカダ</t>
    </rPh>
    <rPh sb="2" eb="4">
      <t>セイケイ</t>
    </rPh>
    <rPh sb="4" eb="6">
      <t>ゲカ</t>
    </rPh>
    <phoneticPr fontId="16"/>
  </si>
  <si>
    <t>筑波胃腸病院</t>
    <rPh sb="0" eb="2">
      <t>ツクバ</t>
    </rPh>
    <rPh sb="2" eb="4">
      <t>イチョウ</t>
    </rPh>
    <rPh sb="4" eb="6">
      <t>ビョウイン</t>
    </rPh>
    <phoneticPr fontId="16"/>
  </si>
  <si>
    <t>つくば眼科山田医院</t>
  </si>
  <si>
    <t>つくば消化器・内視鏡ｸﾘﾆｯｸ</t>
    <rPh sb="3" eb="6">
      <t>ショウカキ</t>
    </rPh>
    <rPh sb="7" eb="10">
      <t>ナイシキョウ</t>
    </rPh>
    <phoneticPr fontId="16"/>
  </si>
  <si>
    <t>つくば腎ｸﾘﾆｯｸ</t>
    <rPh sb="3" eb="4">
      <t>ジン</t>
    </rPh>
    <phoneticPr fontId="16"/>
  </si>
  <si>
    <t>つくばｾﾝﾀｰｸﾘﾆｯｸ</t>
  </si>
  <si>
    <t>つくば双愛病院</t>
    <rPh sb="3" eb="5">
      <t>ソウアイ</t>
    </rPh>
    <rPh sb="5" eb="7">
      <t>ビョウイン</t>
    </rPh>
    <phoneticPr fontId="16"/>
  </si>
  <si>
    <t>筑波中央病院</t>
    <rPh sb="0" eb="2">
      <t>ツクバ</t>
    </rPh>
    <rPh sb="2" eb="4">
      <t>チュウオウ</t>
    </rPh>
    <rPh sb="4" eb="6">
      <t>ビョウイン</t>
    </rPh>
    <phoneticPr fontId="16"/>
  </si>
  <si>
    <t>つくばﾊｰﾄｸﾘﾆｯｸ</t>
  </si>
  <si>
    <t>つくば平山クリニック</t>
    <rPh sb="3" eb="5">
      <t>ヒラヤマ</t>
    </rPh>
    <phoneticPr fontId="16"/>
  </si>
  <si>
    <t>つくばみらい遠藤ﾚﾃﾞｨｰｽｸﾘﾆｯｸ</t>
  </si>
  <si>
    <t>筑波ﾒﾃﾞｨｶﾙｾﾝﾀｰ病院</t>
    <rPh sb="0" eb="2">
      <t>ツクバ</t>
    </rPh>
    <rPh sb="12" eb="14">
      <t>ビョウイン</t>
    </rPh>
    <phoneticPr fontId="16"/>
  </si>
  <si>
    <t>とよさと病院</t>
    <rPh sb="4" eb="6">
      <t>ビョウイン</t>
    </rPh>
    <phoneticPr fontId="16"/>
  </si>
  <si>
    <t>中川医院</t>
    <rPh sb="0" eb="2">
      <t>ナカガワ</t>
    </rPh>
    <rPh sb="2" eb="4">
      <t>イイン</t>
    </rPh>
    <phoneticPr fontId="16"/>
  </si>
  <si>
    <t>沼尻整形外科・胃腸科</t>
    <rPh sb="0" eb="10">
      <t>ぬまじりせいけいげか・いちょうか</t>
    </rPh>
    <phoneticPr fontId="28" type="Hiragana"/>
  </si>
  <si>
    <t>北條医院</t>
    <rPh sb="0" eb="2">
      <t>ホウジョウ</t>
    </rPh>
    <rPh sb="2" eb="4">
      <t>イイン</t>
    </rPh>
    <phoneticPr fontId="16"/>
  </si>
  <si>
    <t>ほりかわｸﾘﾆｯｸ</t>
  </si>
  <si>
    <t>南大通りｸﾘﾆｯｸ</t>
  </si>
  <si>
    <t>宮﨑ﾍﾟｲﾝｸﾘﾆｯｸ内科</t>
    <rPh sb="0" eb="2">
      <t>ミヤザキ</t>
    </rPh>
    <rPh sb="11" eb="13">
      <t>ナイカ</t>
    </rPh>
    <phoneticPr fontId="16"/>
  </si>
  <si>
    <t>みらい平ｸﾘﾆｯｸ</t>
    <rPh sb="3" eb="4">
      <t>ダイラ</t>
    </rPh>
    <phoneticPr fontId="16"/>
  </si>
  <si>
    <t>MEDAGRICLINIC つくば</t>
  </si>
  <si>
    <t>MEDAGRICLINICつくばみらい</t>
  </si>
  <si>
    <t>ﾕｰｸﾘﾆｯｸ</t>
  </si>
  <si>
    <t>ゆうこﾚﾃﾞｨｰｽｸﾘﾆｯｸつくば</t>
  </si>
  <si>
    <t>流星台こどもｸﾘﾆｯｸ</t>
    <rPh sb="0" eb="2">
      <t>リュウセイ</t>
    </rPh>
    <rPh sb="2" eb="3">
      <t>ダイ</t>
    </rPh>
    <phoneticPr fontId="16"/>
  </si>
  <si>
    <t>わかすぎ整形外科･手の外科ｸﾘﾆｯｸ</t>
  </si>
  <si>
    <t>渡辺医院</t>
  </si>
  <si>
    <t>医療機関ｺｰﾄﾞ</t>
    <rPh sb="0" eb="2">
      <t>イリョウ</t>
    </rPh>
    <rPh sb="2" eb="4">
      <t>キカン</t>
    </rPh>
    <phoneticPr fontId="17"/>
  </si>
  <si>
    <t>電話２</t>
    <rPh sb="0" eb="2">
      <t>デンワ</t>
    </rPh>
    <phoneticPr fontId="20"/>
  </si>
  <si>
    <t>013</t>
  </si>
  <si>
    <t>医師会</t>
    <rPh sb="0" eb="3">
      <t>イシカイ</t>
    </rPh>
    <phoneticPr fontId="16"/>
  </si>
  <si>
    <t>研究学園</t>
    <rPh sb="0" eb="2">
      <t>ケンキュウ</t>
    </rPh>
    <rPh sb="2" eb="4">
      <t>ガクエン</t>
    </rPh>
    <phoneticPr fontId="16"/>
  </si>
  <si>
    <t>886-3315</t>
  </si>
  <si>
    <t>499</t>
  </si>
  <si>
    <t>875-4804</t>
  </si>
  <si>
    <t>014</t>
  </si>
  <si>
    <t>つくば市上ノ室887</t>
  </si>
  <si>
    <t>857-1522</t>
  </si>
  <si>
    <t>4</t>
    <phoneticPr fontId="20"/>
  </si>
  <si>
    <t>019</t>
  </si>
  <si>
    <t>つくば市田水山975</t>
  </si>
  <si>
    <t>850-7878</t>
  </si>
  <si>
    <t>612</t>
  </si>
  <si>
    <t>つくば市羽成686-18</t>
  </si>
  <si>
    <t>839-9151</t>
  </si>
  <si>
    <t>023</t>
  </si>
  <si>
    <t>つくば市小野崎759-6</t>
  </si>
  <si>
    <t>828-6339</t>
  </si>
  <si>
    <t>024</t>
  </si>
  <si>
    <t>0297-38-6116</t>
  </si>
  <si>
    <t>672</t>
  </si>
  <si>
    <t>857-7526</t>
  </si>
  <si>
    <t>677</t>
  </si>
  <si>
    <t>つくば市沼田101番地</t>
  </si>
  <si>
    <t>866-0025</t>
  </si>
  <si>
    <t>675</t>
  </si>
  <si>
    <t>867-0068</t>
  </si>
  <si>
    <t>028</t>
  </si>
  <si>
    <t>つくば市並木4-4-2　並木ショッピングセンター2F</t>
  </si>
  <si>
    <t>869-8222</t>
  </si>
  <si>
    <t>560</t>
  </si>
  <si>
    <t>838-2700</t>
  </si>
  <si>
    <t>030</t>
  </si>
  <si>
    <t>0297-57-8733</t>
  </si>
  <si>
    <t>033</t>
  </si>
  <si>
    <t>864-0303</t>
  </si>
  <si>
    <t>035</t>
  </si>
  <si>
    <t>896-8733</t>
  </si>
  <si>
    <t>040</t>
  </si>
  <si>
    <t>846-3022</t>
  </si>
  <si>
    <t>342</t>
  </si>
  <si>
    <t>つくば市谷田部776</t>
  </si>
  <si>
    <t>838-0050</t>
  </si>
  <si>
    <t>043</t>
  </si>
  <si>
    <t>つくば市面野井1004-5</t>
  </si>
  <si>
    <t>886-3741</t>
  </si>
  <si>
    <t>527</t>
  </si>
  <si>
    <t>つくば市手代木309‐4</t>
  </si>
  <si>
    <t>838-5333</t>
  </si>
  <si>
    <t>046</t>
  </si>
  <si>
    <t>つくば市梅園2－２０－９</t>
  </si>
  <si>
    <t>859-7060</t>
  </si>
  <si>
    <t>547</t>
  </si>
  <si>
    <t>848-0888</t>
  </si>
  <si>
    <t>543</t>
  </si>
  <si>
    <t>864-1712</t>
  </si>
  <si>
    <t>534</t>
  </si>
  <si>
    <t>857-7373</t>
  </si>
  <si>
    <t>つくば市上ノ室1611</t>
  </si>
  <si>
    <t>857-2132</t>
  </si>
  <si>
    <t>西大橋</t>
    <rPh sb="0" eb="1">
      <t>ニシ</t>
    </rPh>
    <rPh sb="1" eb="3">
      <t>オオハシ</t>
    </rPh>
    <phoneticPr fontId="16"/>
  </si>
  <si>
    <t>856-2300</t>
  </si>
  <si>
    <t>047</t>
  </si>
  <si>
    <t>つくば市みどりの1－31－９みどりのメディカルモール１階</t>
  </si>
  <si>
    <t>839-3770</t>
  </si>
  <si>
    <t>441</t>
  </si>
  <si>
    <t>866-0108</t>
  </si>
  <si>
    <t>446</t>
  </si>
  <si>
    <t>867-2471</t>
  </si>
  <si>
    <t>681</t>
  </si>
  <si>
    <t>896-4575</t>
  </si>
  <si>
    <t>つくば市学園の森2-21-1</t>
  </si>
  <si>
    <t>856-7100</t>
  </si>
  <si>
    <t>つくば市高崎2277-13</t>
  </si>
  <si>
    <t>873-5050</t>
  </si>
  <si>
    <t>268</t>
  </si>
  <si>
    <t>つくば市下広岡744-1</t>
  </si>
  <si>
    <t>863-0606</t>
  </si>
  <si>
    <t>059</t>
  </si>
  <si>
    <t>つくば市みどりの中央67-7</t>
  </si>
  <si>
    <t>893-4159</t>
  </si>
  <si>
    <t>070-8956-0274</t>
  </si>
  <si>
    <t>052</t>
  </si>
  <si>
    <t>つくば市苅間196-1</t>
  </si>
  <si>
    <t>852-1105</t>
  </si>
  <si>
    <t>054</t>
  </si>
  <si>
    <t>土浦市</t>
    <rPh sb="0" eb="3">
      <t>ツチウラシ</t>
    </rPh>
    <phoneticPr fontId="16"/>
  </si>
  <si>
    <t>土浦市小山田１丁目３９３番地</t>
  </si>
  <si>
    <t>029-843-6050</t>
  </si>
  <si>
    <t>507</t>
  </si>
  <si>
    <t>854-1881</t>
  </si>
  <si>
    <t>061</t>
  </si>
  <si>
    <t>846-2780</t>
  </si>
  <si>
    <t>839-5070</t>
  </si>
  <si>
    <t>706</t>
  </si>
  <si>
    <t>作谷</t>
    <rPh sb="0" eb="2">
      <t>ツクリヤ</t>
    </rPh>
    <phoneticPr fontId="16"/>
  </si>
  <si>
    <t>つくば市作谷1125</t>
  </si>
  <si>
    <t>869-1211</t>
  </si>
  <si>
    <t>080-1277-6182</t>
  </si>
  <si>
    <t>311</t>
  </si>
  <si>
    <t>871-7777</t>
  </si>
  <si>
    <t>517</t>
  </si>
  <si>
    <t>つくば市栗原3443</t>
  </si>
  <si>
    <t>857-8181</t>
  </si>
  <si>
    <t>194</t>
  </si>
  <si>
    <t>下平塚</t>
    <rPh sb="0" eb="3">
      <t>シモヒラツカ</t>
    </rPh>
    <phoneticPr fontId="16"/>
  </si>
  <si>
    <t>896-7772</t>
  </si>
  <si>
    <t>320</t>
  </si>
  <si>
    <t>つくば市研究学園5-12-4研究学園駅前岡田ビル3F</t>
  </si>
  <si>
    <t>879-9770</t>
  </si>
  <si>
    <t>321</t>
  </si>
  <si>
    <t>くば市研究学園5-12-4研究学園駅前岡田ビル5F</t>
  </si>
  <si>
    <t>860-5355</t>
  </si>
  <si>
    <t>444</t>
  </si>
  <si>
    <t>つくば市みどりの2-31-12</t>
  </si>
  <si>
    <t>836-0654</t>
  </si>
  <si>
    <t>069</t>
  </si>
  <si>
    <t>つくば市筑穂2-7-1 ボヌール・リュミエール1‐101</t>
  </si>
  <si>
    <t>896-3760</t>
  </si>
  <si>
    <t>072</t>
  </si>
  <si>
    <t>838-2400</t>
  </si>
  <si>
    <t>073</t>
  </si>
  <si>
    <t>つくば市みどりの1-31-9　みどりのメディカルモール3階</t>
  </si>
  <si>
    <t>836-5320</t>
  </si>
  <si>
    <t>373</t>
  </si>
  <si>
    <t>さかねえむくりにっく</t>
  </si>
  <si>
    <t>つくば市松野木162-7</t>
  </si>
  <si>
    <t>836-6612</t>
  </si>
  <si>
    <t>424</t>
  </si>
  <si>
    <t>つくば市国松855-2</t>
  </si>
  <si>
    <t>866-0106</t>
  </si>
  <si>
    <t>076</t>
  </si>
  <si>
    <t>つくば市筑穂2-4-12</t>
  </si>
  <si>
    <t>879-1187</t>
  </si>
  <si>
    <t>077</t>
  </si>
  <si>
    <t>863-2033</t>
  </si>
  <si>
    <t>079</t>
  </si>
  <si>
    <t>つくば市桜2-15-1</t>
  </si>
  <si>
    <t>869-8090</t>
  </si>
  <si>
    <t>081</t>
  </si>
  <si>
    <t>つくば市手代木1936-9</t>
  </si>
  <si>
    <t>839-4141</t>
  </si>
  <si>
    <t>195</t>
  </si>
  <si>
    <t>839-3333</t>
  </si>
  <si>
    <t>413</t>
  </si>
  <si>
    <t>865-0511</t>
  </si>
  <si>
    <t>406</t>
  </si>
  <si>
    <t>大角豆</t>
    <rPh sb="0" eb="3">
      <t>ササギ</t>
    </rPh>
    <phoneticPr fontId="16"/>
  </si>
  <si>
    <t>つくば市大角豆949-10</t>
  </si>
  <si>
    <t>858-1350</t>
  </si>
  <si>
    <t>429</t>
  </si>
  <si>
    <t>金田</t>
    <rPh sb="0" eb="2">
      <t>カネタ</t>
    </rPh>
    <phoneticPr fontId="16"/>
  </si>
  <si>
    <t>つくば市金田2029-1</t>
  </si>
  <si>
    <t>863-5252</t>
  </si>
  <si>
    <t>493</t>
  </si>
  <si>
    <t>860-2525</t>
  </si>
  <si>
    <t>086</t>
  </si>
  <si>
    <t>つくば市天宝喜７２８番地１</t>
  </si>
  <si>
    <t>870-2202</t>
  </si>
  <si>
    <t>410</t>
  </si>
  <si>
    <t>じゆうがおかいいん</t>
  </si>
  <si>
    <t>876-0888</t>
  </si>
  <si>
    <t>454</t>
  </si>
  <si>
    <t>中野</t>
    <rPh sb="0" eb="2">
      <t>ナカノ</t>
    </rPh>
    <phoneticPr fontId="16"/>
  </si>
  <si>
    <t>つくば市中野158-1</t>
  </si>
  <si>
    <t>836-0405</t>
  </si>
  <si>
    <t>489</t>
  </si>
  <si>
    <t>879-9310</t>
  </si>
  <si>
    <t>088</t>
  </si>
  <si>
    <t>858-0055</t>
  </si>
  <si>
    <t>727</t>
  </si>
  <si>
    <t>つくば市栗原757</t>
  </si>
  <si>
    <t>857-2058</t>
  </si>
  <si>
    <t>196</t>
  </si>
  <si>
    <t>863-2888</t>
  </si>
  <si>
    <t>090</t>
  </si>
  <si>
    <t>886-5959</t>
  </si>
  <si>
    <t>354</t>
  </si>
  <si>
    <t>つくば市栗原3963</t>
  </si>
  <si>
    <t>857-7712</t>
  </si>
  <si>
    <t>564</t>
  </si>
  <si>
    <t>つくば市竹園2-8-19</t>
  </si>
  <si>
    <t>851-4635</t>
  </si>
  <si>
    <t>618</t>
  </si>
  <si>
    <t>837-1806</t>
  </si>
  <si>
    <t>098</t>
  </si>
  <si>
    <t>つくば市学園の森2-40-1</t>
  </si>
  <si>
    <t>828-8700</t>
  </si>
  <si>
    <t>574</t>
  </si>
  <si>
    <t>つくば市高見原1-2-39</t>
  </si>
  <si>
    <t>874-3321/869-8666</t>
  </si>
  <si>
    <t>つくばうろけあくりにっく</t>
  </si>
  <si>
    <t>つくば市春日３-１-１つくばクリニックセンタービル４階</t>
  </si>
  <si>
    <t>869-6820</t>
  </si>
  <si>
    <t>863-6990</t>
  </si>
  <si>
    <t>575</t>
  </si>
  <si>
    <t>0570-03-1355</t>
  </si>
  <si>
    <t>029-836-1983</t>
  </si>
  <si>
    <t>つくばがんかやまだいいん</t>
  </si>
  <si>
    <t>871-4936</t>
  </si>
  <si>
    <t>578</t>
  </si>
  <si>
    <t>つくば市島名2610－1</t>
  </si>
  <si>
    <t>836-2825</t>
  </si>
  <si>
    <t>577</t>
  </si>
  <si>
    <t>864-1212</t>
  </si>
  <si>
    <t>つくばこうえんまえふぁみりーくりにっく</t>
  </si>
  <si>
    <t>852-0415</t>
  </si>
  <si>
    <t>つくば市吾妻2-8-8　つくばシティアビル2F</t>
  </si>
  <si>
    <t>856-0819</t>
  </si>
  <si>
    <t>886-6123</t>
  </si>
  <si>
    <t>つくば市吾妻2-8-8つくばシティアビル4F</t>
  </si>
  <si>
    <t>856-5500</t>
  </si>
  <si>
    <t>760</t>
  </si>
  <si>
    <t>つくばしょうかきないしきょうくりにっく</t>
  </si>
  <si>
    <t>つくば市春日3丁目1-1つくばクリニックセンタービル３階</t>
  </si>
  <si>
    <t>886-9798</t>
  </si>
  <si>
    <t>つくば市小野崎286-7</t>
  </si>
  <si>
    <t>861-0100</t>
  </si>
  <si>
    <t>つくばしんぞうけっかんないかめいくりにっく</t>
  </si>
  <si>
    <t>つくば市下広岡1055-280</t>
  </si>
  <si>
    <t>869-5480</t>
  </si>
  <si>
    <t>つくば市竹園1-6-1つくば三井ビル4階</t>
  </si>
  <si>
    <t>851-9001</t>
  </si>
  <si>
    <t>つくば市高崎1008</t>
  </si>
  <si>
    <t>873-2511</t>
  </si>
  <si>
    <t>581</t>
  </si>
  <si>
    <t>877-1221</t>
  </si>
  <si>
    <t>584</t>
  </si>
  <si>
    <t>つくば市北条5118</t>
  </si>
  <si>
    <t>867-1211</t>
  </si>
  <si>
    <t>つくば市研究学園5丁目19番地イーアスつくば</t>
  </si>
  <si>
    <t>868-7170</t>
  </si>
  <si>
    <t>875-3578</t>
  </si>
  <si>
    <t>つくば市高見原1-7-81</t>
  </si>
  <si>
    <t>893-5190</t>
  </si>
  <si>
    <t>みどりの2丁目40番地2</t>
  </si>
  <si>
    <t>837-0208</t>
  </si>
  <si>
    <t>586</t>
  </si>
  <si>
    <t>つくば市大角豆1761番地</t>
  </si>
  <si>
    <t>855-0777</t>
  </si>
  <si>
    <t>749</t>
  </si>
  <si>
    <t>つくばひらやまくりにっく</t>
  </si>
  <si>
    <t>花室</t>
    <rPh sb="0" eb="2">
      <t>ハナムロ</t>
    </rPh>
    <phoneticPr fontId="16"/>
  </si>
  <si>
    <t>つくば市花室836-2</t>
  </si>
  <si>
    <t>897-3081</t>
  </si>
  <si>
    <t>863-3561</t>
  </si>
  <si>
    <t>771</t>
    <phoneticPr fontId="20"/>
  </si>
  <si>
    <t>771</t>
  </si>
  <si>
    <t>つくばみらいえんどうれでぃーすくりにっく</t>
  </si>
  <si>
    <t>つくばみらい市富士見ヶ丘1丁目28-3</t>
  </si>
  <si>
    <t>029-47-2055</t>
  </si>
  <si>
    <t>つくばみらい市富士見ヶ丘1-8-1</t>
  </si>
  <si>
    <t>0297-21-8025</t>
  </si>
  <si>
    <t>736</t>
  </si>
  <si>
    <t>つくばむらいせいけいげかくりにっく</t>
  </si>
  <si>
    <t>つくば市天久保1―13―5</t>
  </si>
  <si>
    <t>869-9960</t>
  </si>
  <si>
    <t>573</t>
  </si>
  <si>
    <t>つくば市天久保1丁目3番地1</t>
  </si>
  <si>
    <t>851-3511</t>
  </si>
  <si>
    <t>608</t>
  </si>
  <si>
    <t>つくば市竹園1-4-1 南3パークビル2階</t>
  </si>
  <si>
    <t>879-7878</t>
  </si>
  <si>
    <t>401</t>
  </si>
  <si>
    <t>865-0034</t>
  </si>
  <si>
    <t>640</t>
  </si>
  <si>
    <t>837-1785</t>
  </si>
  <si>
    <t>豊里</t>
    <rPh sb="0" eb="2">
      <t>トヨサト</t>
    </rPh>
    <phoneticPr fontId="16"/>
  </si>
  <si>
    <t>田倉</t>
    <rPh sb="0" eb="2">
      <t>タクラ</t>
    </rPh>
    <phoneticPr fontId="16"/>
  </si>
  <si>
    <t>つくば市田倉4725</t>
  </si>
  <si>
    <t>847-2631</t>
  </si>
  <si>
    <t>592</t>
  </si>
  <si>
    <t>篠崎</t>
    <rPh sb="0" eb="2">
      <t>シノザキ</t>
    </rPh>
    <phoneticPr fontId="16"/>
  </si>
  <si>
    <t>つくば市篠崎2272-1</t>
  </si>
  <si>
    <t>864-7760</t>
  </si>
  <si>
    <t>つくばみらい市紫峰ヶ丘1-6-7</t>
  </si>
  <si>
    <t>0297-34-1122</t>
  </si>
  <si>
    <t>594</t>
  </si>
  <si>
    <t>つくば市苅間1620-7</t>
  </si>
  <si>
    <t>895-6027</t>
  </si>
  <si>
    <t>つくば市みどりの1-31-9みどりのメディカルモール２階</t>
  </si>
  <si>
    <t>846-2297</t>
  </si>
  <si>
    <t>つくば市西大沼637-6</t>
  </si>
  <si>
    <t>886-7716</t>
  </si>
  <si>
    <t>なないろもあばーすくりにっく</t>
  </si>
  <si>
    <t>886-3541</t>
  </si>
  <si>
    <t>つくば市西大沼６３６番１０</t>
  </si>
  <si>
    <t>860-7716</t>
  </si>
  <si>
    <t>692</t>
  </si>
  <si>
    <t>つくば市並木４－４－２－２０３</t>
  </si>
  <si>
    <t>869-6969</t>
  </si>
  <si>
    <t>492</t>
  </si>
  <si>
    <t>839-2170</t>
  </si>
  <si>
    <t>654</t>
  </si>
  <si>
    <t>つくば市松野木187-3</t>
  </si>
  <si>
    <t>855-6688</t>
  </si>
  <si>
    <t>461</t>
  </si>
  <si>
    <t>つくば市谷田部2153</t>
  </si>
  <si>
    <t>838-0203</t>
  </si>
  <si>
    <t>364</t>
  </si>
  <si>
    <t>鬼ケ窪</t>
    <rPh sb="0" eb="3">
      <t>オニガクボ</t>
    </rPh>
    <phoneticPr fontId="16"/>
  </si>
  <si>
    <t>847-0550</t>
  </si>
  <si>
    <t>852-3001</t>
  </si>
  <si>
    <t>724</t>
  </si>
  <si>
    <t>867-0114</t>
  </si>
  <si>
    <t>001</t>
  </si>
  <si>
    <t>びーりーふめでぃかるないか・りはびりてーしょんくりにっく</t>
  </si>
  <si>
    <t>つくば市小野崎446の１</t>
  </si>
  <si>
    <t>869-8317</t>
  </si>
  <si>
    <t>つくば市東2-26-16</t>
  </si>
  <si>
    <t>856-7070</t>
  </si>
  <si>
    <t>684</t>
  </si>
  <si>
    <t>つくばみらい市板橋２２５８ー２</t>
  </si>
  <si>
    <t>0297-58-3311</t>
  </si>
  <si>
    <t>202</t>
  </si>
  <si>
    <t>877-3130</t>
  </si>
  <si>
    <t>339</t>
  </si>
  <si>
    <t>867-0127</t>
  </si>
  <si>
    <t>338</t>
  </si>
  <si>
    <t>866-0129</t>
  </si>
  <si>
    <t>161</t>
  </si>
  <si>
    <t>896-7786</t>
  </si>
  <si>
    <t>701</t>
  </si>
  <si>
    <t>花畑</t>
    <rPh sb="0" eb="2">
      <t>ハナバタケ</t>
    </rPh>
    <phoneticPr fontId="16"/>
  </si>
  <si>
    <t>つくば市花畑3-28-8</t>
  </si>
  <si>
    <t>864-0006</t>
  </si>
  <si>
    <t>207</t>
  </si>
  <si>
    <t>ほーむおんくりにっくつくば</t>
  </si>
  <si>
    <t>つくば市上横場423-6</t>
  </si>
  <si>
    <t>868-6611</t>
  </si>
  <si>
    <t>164</t>
  </si>
  <si>
    <t>つくば市筑穂2-11-1</t>
  </si>
  <si>
    <t>877-1002</t>
  </si>
  <si>
    <t>513</t>
  </si>
  <si>
    <t>つくば市手代木２００５－６</t>
  </si>
  <si>
    <t>859-0726</t>
  </si>
  <si>
    <t>166</t>
  </si>
  <si>
    <t>897-3310</t>
  </si>
  <si>
    <t>722</t>
  </si>
  <si>
    <t>0297-58-5222</t>
  </si>
  <si>
    <t>172</t>
  </si>
  <si>
    <t>つくば市西平塚318-1</t>
  </si>
  <si>
    <t>850-4159</t>
  </si>
  <si>
    <t>651</t>
  </si>
  <si>
    <t>竹園2-16-24</t>
  </si>
  <si>
    <t>851-3697</t>
  </si>
  <si>
    <t>070-2795-3882</t>
  </si>
  <si>
    <t>291</t>
  </si>
  <si>
    <t>855-8777</t>
  </si>
  <si>
    <t>770</t>
    <phoneticPr fontId="20"/>
  </si>
  <si>
    <t>770</t>
  </si>
  <si>
    <t>みやざきペインクリニック</t>
  </si>
  <si>
    <t>つくば市上ノ室2228-1</t>
  </si>
  <si>
    <t>886-3070</t>
  </si>
  <si>
    <t>つくば市原１－４</t>
  </si>
  <si>
    <t>855-6565</t>
  </si>
  <si>
    <t>175</t>
  </si>
  <si>
    <t>0297-38-4023</t>
  </si>
  <si>
    <t>174</t>
  </si>
  <si>
    <t>つくばみらい市紫峰ケ丘1丁目17-5</t>
  </si>
  <si>
    <t>0297-47-2251</t>
  </si>
  <si>
    <t>173</t>
  </si>
  <si>
    <t>0297-21-9342</t>
  </si>
  <si>
    <t>むらしたないかくりにっく</t>
  </si>
  <si>
    <t>つくば市みどりの東１２－７</t>
  </si>
  <si>
    <t>801-1658</t>
  </si>
  <si>
    <t>めどあぐりくりにっく</t>
  </si>
  <si>
    <t>893-4123</t>
  </si>
  <si>
    <t>0297-38-8578</t>
  </si>
  <si>
    <t>550</t>
  </si>
  <si>
    <t>0297-57-0500</t>
  </si>
  <si>
    <t>552</t>
  </si>
  <si>
    <t>836-1606</t>
  </si>
  <si>
    <t>211</t>
  </si>
  <si>
    <t>倉掛</t>
    <rPh sb="0" eb="2">
      <t>クラカケ</t>
    </rPh>
    <phoneticPr fontId="16"/>
  </si>
  <si>
    <t>つくば市倉掛1208-1</t>
  </si>
  <si>
    <t>850-5530</t>
  </si>
  <si>
    <t>753</t>
  </si>
  <si>
    <t>ゆうこれでぃーすくりにっく</t>
  </si>
  <si>
    <t>つくば市研究学園3-12-5</t>
  </si>
  <si>
    <t>875-5565</t>
  </si>
  <si>
    <t>718</t>
  </si>
  <si>
    <t>つくば市流星台38-3</t>
  </si>
  <si>
    <t>896-5666</t>
  </si>
  <si>
    <t>772</t>
    <phoneticPr fontId="20"/>
  </si>
  <si>
    <t>772</t>
  </si>
  <si>
    <t>わかすぎせいけいげか・てのげかくりにっく</t>
  </si>
  <si>
    <t>つくば市島名2717番地１</t>
    <rPh sb="3" eb="4">
      <t>シ</t>
    </rPh>
    <rPh sb="4" eb="6">
      <t>シマナ</t>
    </rPh>
    <rPh sb="10" eb="12">
      <t>バンチ</t>
    </rPh>
    <phoneticPr fontId="16"/>
  </si>
  <si>
    <t>620</t>
  </si>
  <si>
    <t>851-0550</t>
  </si>
  <si>
    <t>130</t>
    <phoneticPr fontId="20"/>
  </si>
  <si>
    <t>つくば脳神経外科・頭痛クリニック</t>
  </si>
  <si>
    <t>つくば脳神経外科･頭痛ｸﾘﾆｯｸ</t>
  </si>
  <si>
    <t>つくばのうしんけいげか・ずつうくりにっく</t>
  </si>
  <si>
    <t>つくば市苅間1622-1</t>
  </si>
  <si>
    <t>852-1000</t>
    <phoneticPr fontId="20"/>
  </si>
  <si>
    <t>886-7191</t>
    <phoneticPr fontId="20"/>
  </si>
  <si>
    <t>777</t>
    <phoneticPr fontId="20"/>
  </si>
  <si>
    <t>あいつくばｸﾘﾆｯｸ</t>
    <phoneticPr fontId="20"/>
  </si>
  <si>
    <t>桜</t>
    <phoneticPr fontId="20"/>
  </si>
  <si>
    <t>下広岡</t>
    <phoneticPr fontId="20"/>
  </si>
  <si>
    <t>つくば市下広岡1054番43</t>
    <rPh sb="4" eb="7">
      <t>シモヒロオカ</t>
    </rPh>
    <rPh sb="11" eb="12">
      <t>バン</t>
    </rPh>
    <phoneticPr fontId="20"/>
  </si>
  <si>
    <t>896-7837</t>
    <phoneticPr fontId="20"/>
  </si>
  <si>
    <t>858-9590</t>
    <phoneticPr fontId="20"/>
  </si>
  <si>
    <t>858-9589</t>
    <phoneticPr fontId="20"/>
  </si>
  <si>
    <t>0297-47-2255</t>
    <phoneticPr fontId="20"/>
  </si>
  <si>
    <t>4</t>
  </si>
  <si>
    <t>130</t>
  </si>
  <si>
    <t>777</t>
  </si>
  <si>
    <t>あいつくばｸﾘﾆｯｸ</t>
  </si>
  <si>
    <t>779</t>
    <phoneticPr fontId="20"/>
  </si>
  <si>
    <t>みどりのこどもｸﾘﾆｯｸ</t>
    <phoneticPr fontId="20"/>
  </si>
  <si>
    <t>779</t>
    <phoneticPr fontId="20"/>
  </si>
  <si>
    <t>みどりのこどもくりにっく</t>
    <phoneticPr fontId="20"/>
  </si>
  <si>
    <t>谷田部</t>
    <phoneticPr fontId="20"/>
  </si>
  <si>
    <t>みどりの</t>
    <phoneticPr fontId="20"/>
  </si>
  <si>
    <t>つくば市みどりの1-2-8</t>
    <rPh sb="3" eb="4">
      <t>シ</t>
    </rPh>
    <phoneticPr fontId="20"/>
  </si>
  <si>
    <t>846-0195</t>
    <phoneticPr fontId="20"/>
  </si>
  <si>
    <t>つくば市予防接種・感染症対策室</t>
    <rPh sb="3" eb="4">
      <t>シ</t>
    </rPh>
    <rPh sb="4" eb="6">
      <t>ヨボウ</t>
    </rPh>
    <rPh sb="6" eb="8">
      <t>セッシュ</t>
    </rPh>
    <rPh sb="9" eb="12">
      <t>カンセンショウ</t>
    </rPh>
    <rPh sb="12" eb="14">
      <t>タイサク</t>
    </rPh>
    <rPh sb="14" eb="15">
      <t>シツ</t>
    </rPh>
    <phoneticPr fontId="20"/>
  </si>
  <si>
    <t>つくば市予防接種・感染症対策室</t>
    <rPh sb="3" eb="4">
      <t>シ</t>
    </rPh>
    <rPh sb="4" eb="8">
      <t>ヨボウセッシュ</t>
    </rPh>
    <rPh sb="9" eb="15">
      <t>カンセンショウタイサクシツ</t>
    </rPh>
    <phoneticPr fontId="20"/>
  </si>
  <si>
    <t>つくばしよぼうせっしゅ・かんせんしょうたいさくしつ</t>
    <phoneticPr fontId="20"/>
  </si>
  <si>
    <t>谷田部</t>
    <rPh sb="0" eb="3">
      <t>ヤタベ</t>
    </rPh>
    <phoneticPr fontId="20"/>
  </si>
  <si>
    <t>研究学園</t>
    <rPh sb="0" eb="2">
      <t>ケンキュウ</t>
    </rPh>
    <rPh sb="2" eb="4">
      <t>ガクエン</t>
    </rPh>
    <phoneticPr fontId="20"/>
  </si>
  <si>
    <t>305-8555</t>
    <phoneticPr fontId="17"/>
  </si>
  <si>
    <t>つくば市研究学園一丁目１番地１</t>
    <rPh sb="4" eb="8">
      <t>けんきゅうがくえん</t>
    </rPh>
    <rPh sb="8" eb="11">
      <t>１ちょうめ</t>
    </rPh>
    <rPh sb="12" eb="14">
      <t>ばんち</t>
    </rPh>
    <phoneticPr fontId="19" type="Hiragana"/>
  </si>
  <si>
    <t>883-1111</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</si>
</sst>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
    <numFmt numFmtId="177" formatCode="0_);[Red]\(0\)"/>
    <numFmt numFmtId="178" formatCode="&quot;つくば市&quot;@"/>
    <numFmt numFmtId="179" formatCode="000"/>
  </numFmts>
  <fonts count="30">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3"/>
      <name val="ＭＳ Ｐゴシック"/>
      <family val="3"/>
      <charset val="128"/>
    </font>
    <font>
      <b/>
      <sz val="9"/>
      <name val="ＭＳ Ｐゴシック"/>
      <family val="3"/>
      <charset val="128"/>
    </font>
    <font>
      <b/>
      <sz val="18"/>
      <name val="ＭＳ Ｐゴシック"/>
      <family val="3"/>
      <charset val="128"/>
    </font>
    <font>
      <sz val="18"/>
      <name val="ＭＳ Ｐゴシック"/>
      <family val="3"/>
      <charset val="128"/>
    </font>
    <font>
      <b/>
      <sz val="10"/>
      <name val="ＭＳ Ｐゴシック"/>
      <family val="3"/>
      <charset val="128"/>
    </font>
    <font>
      <b/>
      <sz val="18"/>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sz val="8"/>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0" fontId="22" fillId="0" borderId="0">
      <alignment vertical="center"/>
    </xf>
  </cellStyleXfs>
  <cellXfs count="194">
    <xf numFmtId="0" fontId="0" fillId="0" borderId="0" xfId="0">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top"/>
    </xf>
    <xf numFmtId="0" fontId="0" fillId="0" borderId="2" xfId="0" applyBorder="1" applyAlignment="1">
      <alignment horizontal="center" vertical="center"/>
    </xf>
    <xf numFmtId="0" fontId="0" fillId="2" borderId="0" xfId="0" applyFill="1">
      <alignment vertical="center"/>
    </xf>
    <xf numFmtId="0" fontId="2" fillId="0" borderId="0" xfId="0" applyFont="1" applyAlignment="1"/>
    <xf numFmtId="0" fontId="10" fillId="0" borderId="0" xfId="0" applyFont="1" applyAlignment="1"/>
    <xf numFmtId="0" fontId="9" fillId="2" borderId="3" xfId="0" applyFont="1" applyFill="1" applyBorder="1" applyAlignment="1">
      <alignment horizontal="center" vertical="center"/>
    </xf>
    <xf numFmtId="0" fontId="0" fillId="0" borderId="0" xfId="0" applyAlignment="1">
      <alignment vertical="center" shrinkToFit="1"/>
    </xf>
    <xf numFmtId="0" fontId="6" fillId="0" borderId="0" xfId="0" applyFont="1" applyAlignment="1">
      <alignment vertical="center" shrinkToFit="1"/>
    </xf>
    <xf numFmtId="0" fontId="15" fillId="0" borderId="0" xfId="0" applyFont="1">
      <alignment vertical="center"/>
    </xf>
    <xf numFmtId="0" fontId="16" fillId="0" borderId="0" xfId="0" applyFont="1">
      <alignment vertical="center"/>
    </xf>
    <xf numFmtId="0" fontId="4" fillId="0" borderId="0" xfId="0" applyFont="1" applyAlignment="1">
      <alignment vertical="top"/>
    </xf>
    <xf numFmtId="0" fontId="4" fillId="0" borderId="0" xfId="0" applyFont="1" applyAlignment="1">
      <alignment vertical="top" shrinkToFit="1"/>
    </xf>
    <xf numFmtId="0" fontId="4" fillId="0" borderId="0" xfId="0" applyFont="1" applyAlignment="1">
      <alignment horizontal="center" vertical="top"/>
    </xf>
    <xf numFmtId="0" fontId="4" fillId="0" borderId="0" xfId="0" applyFont="1" applyAlignment="1">
      <alignment horizontal="left" vertical="top"/>
    </xf>
    <xf numFmtId="0" fontId="0" fillId="0" borderId="0" xfId="0"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2" borderId="8" xfId="0" applyFont="1" applyFill="1" applyBorder="1" applyAlignment="1">
      <alignment horizontal="center" vertical="center"/>
    </xf>
    <xf numFmtId="0" fontId="8" fillId="0" borderId="0" xfId="0" applyFont="1" applyAlignment="1">
      <alignment horizontal="right" vertical="center"/>
    </xf>
    <xf numFmtId="0" fontId="0" fillId="0" borderId="0" xfId="0" applyAlignment="1">
      <alignment vertical="top" wrapText="1"/>
    </xf>
    <xf numFmtId="0" fontId="3" fillId="0" borderId="0" xfId="0" applyFont="1" applyAlignment="1">
      <alignment vertical="center" shrinkToFit="1"/>
    </xf>
    <xf numFmtId="0" fontId="22" fillId="0" borderId="0" xfId="0" applyFont="1">
      <alignment vertical="center"/>
    </xf>
    <xf numFmtId="0" fontId="23" fillId="0" borderId="1" xfId="0" applyFont="1" applyBorder="1" applyAlignment="1">
      <alignment horizontal="center" vertical="center"/>
    </xf>
    <xf numFmtId="0" fontId="23" fillId="0" borderId="1" xfId="0" applyFont="1" applyBorder="1" applyAlignment="1">
      <alignment vertical="center" shrinkToFit="1"/>
    </xf>
    <xf numFmtId="49" fontId="22" fillId="0" borderId="1" xfId="0" applyNumberFormat="1" applyFont="1" applyBorder="1" applyAlignment="1">
      <alignment horizontal="center" vertical="center" shrinkToFit="1"/>
    </xf>
    <xf numFmtId="0" fontId="22" fillId="0" borderId="1" xfId="0" applyFont="1" applyBorder="1" applyAlignment="1">
      <alignment vertical="center" shrinkToFit="1"/>
    </xf>
    <xf numFmtId="0" fontId="22" fillId="0" borderId="1" xfId="0" applyFont="1" applyBorder="1">
      <alignment vertical="center"/>
    </xf>
    <xf numFmtId="0" fontId="16" fillId="0" borderId="0" xfId="0"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shrinkToFit="1"/>
    </xf>
    <xf numFmtId="49" fontId="22" fillId="0" borderId="1" xfId="0" applyNumberFormat="1" applyFont="1" applyBorder="1" applyAlignment="1">
      <alignment horizontal="left" vertical="center" shrinkToFit="1"/>
    </xf>
    <xf numFmtId="178" fontId="22" fillId="0" borderId="1" xfId="0" applyNumberFormat="1" applyFont="1" applyBorder="1" applyAlignment="1">
      <alignment vertical="center" shrinkToFit="1"/>
    </xf>
    <xf numFmtId="0" fontId="22" fillId="0" borderId="1" xfId="0" applyFont="1" applyBorder="1" applyAlignment="1" applyProtection="1">
      <alignment horizontal="center" vertical="center" shrinkToFit="1"/>
      <protection locked="0"/>
    </xf>
    <xf numFmtId="0" fontId="22" fillId="0" borderId="1" xfId="0" applyFont="1" applyBorder="1" applyAlignment="1">
      <alignment horizontal="left" vertical="center" shrinkToFit="1"/>
    </xf>
    <xf numFmtId="49" fontId="22" fillId="0" borderId="1" xfId="0" applyNumberFormat="1" applyFont="1" applyBorder="1" applyAlignment="1">
      <alignment horizontal="center" vertical="center"/>
    </xf>
    <xf numFmtId="0" fontId="8" fillId="0" borderId="0" xfId="0" applyFont="1" applyAlignment="1">
      <alignment vertical="center" shrinkToFit="1"/>
    </xf>
    <xf numFmtId="49" fontId="22" fillId="0" borderId="0" xfId="0" applyNumberFormat="1" applyFont="1">
      <alignment vertical="center"/>
    </xf>
    <xf numFmtId="0" fontId="22" fillId="0" borderId="0" xfId="0" applyFont="1" applyAlignment="1">
      <alignment horizontal="left" vertical="center"/>
    </xf>
    <xf numFmtId="0" fontId="22" fillId="0" borderId="0" xfId="0" applyFont="1" applyAlignment="1">
      <alignment horizontal="center" vertical="center" shrinkToFit="1"/>
    </xf>
    <xf numFmtId="0" fontId="22" fillId="0" borderId="0" xfId="0" applyFont="1" applyAlignment="1">
      <alignment horizontal="center" vertical="center"/>
    </xf>
    <xf numFmtId="0" fontId="26" fillId="0" borderId="1" xfId="0" applyFont="1" applyBorder="1" applyAlignment="1">
      <alignment vertical="center" shrinkToFit="1"/>
    </xf>
    <xf numFmtId="49" fontId="23" fillId="0" borderId="1" xfId="0" applyNumberFormat="1" applyFont="1" applyBorder="1" applyAlignment="1">
      <alignment horizontal="center" vertical="center" shrinkToFit="1"/>
    </xf>
    <xf numFmtId="0" fontId="3" fillId="0" borderId="0" xfId="0" applyFont="1" applyAlignment="1">
      <alignment horizontal="center" vertical="center" shrinkToFit="1"/>
    </xf>
    <xf numFmtId="0" fontId="7" fillId="0" borderId="0" xfId="0" applyFont="1" applyAlignment="1">
      <alignment horizontal="left" vertical="top" wrapText="1"/>
    </xf>
    <xf numFmtId="0" fontId="9" fillId="2" borderId="29" xfId="0" applyFont="1" applyFill="1" applyBorder="1" applyAlignment="1">
      <alignment horizontal="center" vertical="center"/>
    </xf>
    <xf numFmtId="0" fontId="0" fillId="0" borderId="0" xfId="0" applyAlignment="1">
      <alignment horizontal="center" vertical="center" textRotation="255" wrapText="1" shrinkToFit="1"/>
    </xf>
    <xf numFmtId="0" fontId="9" fillId="2" borderId="23" xfId="0" applyFont="1" applyFill="1" applyBorder="1" applyAlignment="1">
      <alignment horizontal="center" vertical="center"/>
    </xf>
    <xf numFmtId="0" fontId="23" fillId="0" borderId="0" xfId="0" applyFont="1">
      <alignment vertical="center"/>
    </xf>
    <xf numFmtId="0" fontId="16" fillId="0" borderId="0" xfId="0" applyFont="1" applyAlignment="1">
      <alignment horizontal="center" vertical="center"/>
    </xf>
    <xf numFmtId="179" fontId="23" fillId="0" borderId="1" xfId="0" applyNumberFormat="1" applyFont="1" applyBorder="1" applyAlignment="1">
      <alignment horizontal="center" vertical="center" shrinkToFit="1"/>
    </xf>
    <xf numFmtId="0" fontId="23" fillId="0" borderId="1" xfId="0" applyFont="1" applyBorder="1">
      <alignment vertical="center"/>
    </xf>
    <xf numFmtId="49" fontId="15" fillId="0" borderId="0" xfId="0" applyNumberFormat="1" applyFont="1" applyAlignment="1">
      <alignment horizontal="left" vertical="center"/>
    </xf>
    <xf numFmtId="49" fontId="16" fillId="0" borderId="0" xfId="0" applyNumberFormat="1" applyFont="1" applyAlignment="1">
      <alignment horizontal="left" vertical="center"/>
    </xf>
    <xf numFmtId="49" fontId="22" fillId="0" borderId="0" xfId="0" applyNumberFormat="1" applyFont="1" applyAlignment="1">
      <alignment horizontal="left" vertical="center"/>
    </xf>
    <xf numFmtId="49" fontId="22" fillId="0" borderId="1" xfId="0" applyNumberFormat="1" applyFont="1" applyBorder="1">
      <alignment vertical="center"/>
    </xf>
    <xf numFmtId="0" fontId="22" fillId="0" borderId="1" xfId="1" applyBorder="1" applyAlignment="1">
      <alignment horizontal="center" vertical="center"/>
    </xf>
    <xf numFmtId="0" fontId="22" fillId="0" borderId="1" xfId="1" applyBorder="1" applyAlignment="1">
      <alignment vertical="center" shrinkToFit="1"/>
    </xf>
    <xf numFmtId="0" fontId="22" fillId="0" borderId="1" xfId="1" applyBorder="1" applyAlignment="1">
      <alignment horizontal="center" vertical="center" shrinkToFit="1"/>
    </xf>
    <xf numFmtId="0" fontId="29" fillId="0" borderId="1" xfId="1" applyFont="1" applyBorder="1" applyAlignment="1">
      <alignment vertical="center" shrinkToFit="1"/>
    </xf>
    <xf numFmtId="0" fontId="29" fillId="0" borderId="1" xfId="1" applyFont="1" applyBorder="1" applyAlignment="1">
      <alignment horizontal="center" vertical="center"/>
    </xf>
    <xf numFmtId="0" fontId="29" fillId="0" borderId="1" xfId="1" applyFont="1" applyBorder="1" applyAlignment="1">
      <alignment horizontal="center" vertical="center" shrinkToFit="1"/>
    </xf>
    <xf numFmtId="0" fontId="29" fillId="2" borderId="1" xfId="1" applyFont="1" applyFill="1" applyBorder="1" applyAlignment="1">
      <alignment horizontal="center" vertical="center" shrinkToFit="1"/>
    </xf>
    <xf numFmtId="0" fontId="22" fillId="0" borderId="1" xfId="0" applyNumberFormat="1" applyFont="1" applyBorder="1" applyAlignment="1">
      <alignment vertical="center" shrinkToFit="1"/>
    </xf>
    <xf numFmtId="177" fontId="22" fillId="0" borderId="1" xfId="0" applyNumberFormat="1" applyFont="1" applyBorder="1" applyAlignment="1">
      <alignment horizontal="center" vertical="center" shrinkToFit="1"/>
    </xf>
    <xf numFmtId="49" fontId="22" fillId="0" borderId="1" xfId="0" applyNumberFormat="1" applyFont="1" applyBorder="1" applyAlignment="1">
      <alignment vertical="center" shrinkToFit="1"/>
    </xf>
    <xf numFmtId="0" fontId="29" fillId="0" borderId="1" xfId="1" applyFont="1" applyBorder="1" applyAlignment="1">
      <alignment horizontal="left" vertical="center" shrinkToFit="1"/>
    </xf>
    <xf numFmtId="0" fontId="9" fillId="0" borderId="3"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2" borderId="33" xfId="0"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6" xfId="0" applyBorder="1" applyAlignment="1">
      <alignment horizontal="center" vertical="center" shrinkToFit="1"/>
    </xf>
    <xf numFmtId="0" fontId="0" fillId="0" borderId="51" xfId="0" applyBorder="1" applyAlignment="1">
      <alignment horizontal="center" vertical="center" shrinkToFit="1"/>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7" xfId="0"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7" xfId="0" applyFont="1" applyBorder="1" applyAlignment="1">
      <alignment horizontal="center" vertical="center" wrapText="1"/>
    </xf>
    <xf numFmtId="0" fontId="9" fillId="2" borderId="23" xfId="0" applyFont="1" applyFill="1" applyBorder="1" applyAlignment="1">
      <alignment horizontal="right" vertical="center" shrinkToFit="1"/>
    </xf>
    <xf numFmtId="0" fontId="9" fillId="2" borderId="39" xfId="0" applyFont="1" applyFill="1" applyBorder="1" applyAlignment="1">
      <alignment horizontal="right" vertical="center" shrinkToFit="1"/>
    </xf>
    <xf numFmtId="0" fontId="9" fillId="2" borderId="25" xfId="0" applyFont="1" applyFill="1" applyBorder="1" applyAlignment="1">
      <alignment horizontal="right" vertical="center" shrinkToFit="1"/>
    </xf>
    <xf numFmtId="0" fontId="9" fillId="2" borderId="0" xfId="0" applyFont="1" applyFill="1" applyAlignment="1">
      <alignment horizontal="right" vertical="center" shrinkToFit="1"/>
    </xf>
    <xf numFmtId="0" fontId="9" fillId="2" borderId="27" xfId="0" applyFont="1" applyFill="1" applyBorder="1" applyAlignment="1">
      <alignment horizontal="right" vertical="center" shrinkToFit="1"/>
    </xf>
    <xf numFmtId="0" fontId="9" fillId="2" borderId="35" xfId="0" applyFont="1" applyFill="1" applyBorder="1" applyAlignment="1">
      <alignment horizontal="righ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5" fillId="0" borderId="44" xfId="0" applyFont="1" applyBorder="1" applyAlignment="1">
      <alignment horizontal="center" vertical="center"/>
    </xf>
    <xf numFmtId="0" fontId="12" fillId="0" borderId="44"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5" fontId="0" fillId="0" borderId="47" xfId="0" applyNumberFormat="1" applyBorder="1" applyAlignment="1">
      <alignment horizontal="center" vertical="center" wrapText="1"/>
    </xf>
    <xf numFmtId="5" fontId="0" fillId="0" borderId="48" xfId="0" applyNumberFormat="1" applyBorder="1" applyAlignment="1">
      <alignment horizontal="center" vertical="center" wrapText="1"/>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14" fillId="0" borderId="0" xfId="0" applyFont="1" applyAlignment="1">
      <alignment horizontal="center" wrapText="1"/>
    </xf>
    <xf numFmtId="0" fontId="3" fillId="0" borderId="0" xfId="0" applyFont="1" applyAlignment="1">
      <alignment horizontal="center" vertical="center" shrinkToFit="1"/>
    </xf>
    <xf numFmtId="0" fontId="9" fillId="3" borderId="1" xfId="0" applyFont="1" applyFill="1" applyBorder="1" applyAlignment="1">
      <alignment horizontal="left" vertical="center" wrapText="1"/>
    </xf>
    <xf numFmtId="49" fontId="13" fillId="4" borderId="1" xfId="0" applyNumberFormat="1" applyFont="1" applyFill="1" applyBorder="1" applyAlignment="1" applyProtection="1">
      <alignment horizontal="center" vertical="center"/>
      <protection locked="0"/>
    </xf>
    <xf numFmtId="0" fontId="11" fillId="0" borderId="35" xfId="0" applyFont="1" applyBorder="1" applyAlignment="1">
      <alignment horizontal="center" vertical="center" wrapText="1"/>
    </xf>
    <xf numFmtId="176" fontId="0" fillId="0" borderId="45" xfId="0" applyNumberFormat="1" applyBorder="1" applyAlignment="1" applyProtection="1">
      <alignment horizontal="center" vertical="center" shrinkToFit="1"/>
      <protection locked="0"/>
    </xf>
    <xf numFmtId="176" fontId="0" fillId="0" borderId="46" xfId="0" applyNumberFormat="1" applyBorder="1" applyAlignment="1" applyProtection="1">
      <alignment horizontal="center" vertical="center" shrinkToFit="1"/>
      <protection locked="0"/>
    </xf>
    <xf numFmtId="0" fontId="3" fillId="0" borderId="35" xfId="0" applyFont="1" applyBorder="1" applyAlignment="1">
      <alignment horizontal="center" vertical="center" shrinkToFit="1"/>
    </xf>
    <xf numFmtId="0" fontId="0" fillId="0" borderId="4" xfId="0" applyBorder="1" applyAlignment="1">
      <alignment horizontal="center" vertical="center"/>
    </xf>
    <xf numFmtId="0" fontId="0" fillId="0" borderId="9" xfId="0" applyBorder="1" applyAlignment="1">
      <alignment horizontal="center" vertical="center"/>
    </xf>
    <xf numFmtId="0" fontId="5" fillId="0" borderId="35" xfId="0" applyFont="1" applyBorder="1" applyAlignment="1">
      <alignment horizontal="center" vertical="center"/>
    </xf>
    <xf numFmtId="0" fontId="6" fillId="0" borderId="35" xfId="0" applyFont="1" applyBorder="1" applyAlignment="1">
      <alignment horizontal="center" vertical="center" shrinkToFit="1"/>
    </xf>
    <xf numFmtId="0" fontId="7" fillId="0" borderId="0" xfId="0" applyFont="1" applyAlignment="1">
      <alignment horizontal="left" vertical="top" wrapText="1"/>
    </xf>
    <xf numFmtId="0" fontId="0" fillId="0" borderId="40" xfId="0" applyBorder="1" applyAlignment="1" applyProtection="1">
      <alignment horizontal="right" vertical="center" shrinkToFit="1"/>
      <protection locked="0"/>
    </xf>
    <xf numFmtId="0" fontId="0" fillId="0" borderId="41" xfId="0" applyBorder="1" applyAlignment="1" applyProtection="1">
      <alignment horizontal="right" vertical="center" shrinkToFit="1"/>
      <protection locked="0"/>
    </xf>
    <xf numFmtId="0" fontId="0" fillId="0" borderId="12" xfId="0" applyBorder="1" applyAlignment="1" applyProtection="1">
      <alignment horizontal="right" vertical="center" shrinkToFit="1"/>
      <protection locked="0"/>
    </xf>
    <xf numFmtId="0" fontId="0" fillId="0" borderId="13" xfId="0"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0" fontId="0" fillId="0" borderId="42" xfId="0" applyBorder="1" applyAlignment="1" applyProtection="1">
      <alignment horizontal="right" vertical="center" shrinkToFit="1"/>
      <protection locked="0"/>
    </xf>
    <xf numFmtId="0" fontId="0" fillId="0" borderId="26" xfId="0" applyBorder="1" applyAlignment="1" applyProtection="1">
      <alignment horizontal="right" vertical="center" shrinkToFit="1"/>
      <protection locked="0"/>
    </xf>
    <xf numFmtId="0" fontId="0" fillId="0" borderId="43" xfId="0" applyBorder="1" applyAlignment="1" applyProtection="1">
      <alignment horizontal="right" vertical="center" shrinkToFit="1"/>
      <protection locked="0"/>
    </xf>
    <xf numFmtId="0" fontId="0" fillId="0" borderId="53" xfId="0" applyBorder="1" applyAlignment="1">
      <alignment horizontal="center" vertical="center"/>
    </xf>
    <xf numFmtId="0" fontId="0" fillId="0" borderId="11" xfId="0" applyBorder="1" applyAlignment="1">
      <alignment horizontal="center" vertical="center" textRotation="255" wrapText="1" shrinkToFit="1"/>
    </xf>
    <xf numFmtId="0" fontId="0" fillId="0" borderId="13" xfId="0" applyBorder="1" applyAlignment="1">
      <alignment horizontal="center" vertical="center" textRotation="255" wrapText="1" shrinkToFit="1"/>
    </xf>
    <xf numFmtId="0" fontId="0" fillId="0" borderId="52" xfId="0" applyBorder="1" applyAlignment="1">
      <alignment horizontal="center" vertical="center" textRotation="255" wrapText="1" shrinkToFit="1"/>
    </xf>
    <xf numFmtId="0" fontId="0" fillId="2" borderId="9"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9" fillId="2" borderId="1"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21" fillId="0" borderId="1" xfId="0" applyFont="1" applyBorder="1" applyAlignment="1">
      <alignment horizontal="center" vertical="center" wrapText="1" shrinkToFit="1"/>
    </xf>
    <xf numFmtId="0" fontId="18" fillId="0" borderId="9"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 xfId="0" applyFont="1" applyBorder="1" applyAlignment="1">
      <alignment horizontal="center" vertical="center" wrapText="1"/>
    </xf>
    <xf numFmtId="0" fontId="27" fillId="0" borderId="9"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5"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 xfId="0" applyFont="1" applyBorder="1" applyAlignment="1">
      <alignment horizontal="center" vertical="center" shrinkToFit="1"/>
    </xf>
    <xf numFmtId="177" fontId="22" fillId="0" borderId="9" xfId="0" applyNumberFormat="1" applyFont="1" applyBorder="1" applyAlignment="1">
      <alignment horizontal="center" vertical="center" wrapText="1" shrinkToFit="1"/>
    </xf>
    <xf numFmtId="177" fontId="22" fillId="0" borderId="49" xfId="0" applyNumberFormat="1" applyFont="1" applyBorder="1" applyAlignment="1">
      <alignment horizontal="center" vertical="center" wrapText="1" shrinkToFit="1"/>
    </xf>
    <xf numFmtId="177" fontId="22" fillId="0" borderId="5" xfId="0" applyNumberFormat="1" applyFont="1" applyBorder="1" applyAlignment="1">
      <alignment horizontal="center" vertical="center" wrapText="1" shrinkToFit="1"/>
    </xf>
    <xf numFmtId="49" fontId="22" fillId="0" borderId="9" xfId="0" applyNumberFormat="1" applyFont="1" applyBorder="1" applyAlignment="1">
      <alignment horizontal="center" vertical="center" shrinkToFit="1"/>
    </xf>
    <xf numFmtId="49" fontId="22" fillId="0" borderId="49" xfId="0" applyNumberFormat="1" applyFont="1" applyBorder="1" applyAlignment="1">
      <alignment horizontal="center" vertical="center" shrinkToFit="1"/>
    </xf>
    <xf numFmtId="49" fontId="22" fillId="0" borderId="5" xfId="0" applyNumberFormat="1" applyFont="1" applyBorder="1" applyAlignment="1">
      <alignment horizontal="center" vertical="center" shrinkToFit="1"/>
    </xf>
    <xf numFmtId="49" fontId="22" fillId="0" borderId="9" xfId="0" applyNumberFormat="1" applyFont="1" applyBorder="1" applyAlignment="1">
      <alignment horizontal="center" vertical="center" wrapText="1" shrinkToFit="1"/>
    </xf>
    <xf numFmtId="49" fontId="22" fillId="0" borderId="49" xfId="0" applyNumberFormat="1" applyFont="1" applyBorder="1" applyAlignment="1">
      <alignment horizontal="center" vertical="center" wrapText="1" shrinkToFit="1"/>
    </xf>
    <xf numFmtId="49" fontId="22" fillId="0" borderId="5" xfId="0" applyNumberFormat="1" applyFont="1" applyBorder="1" applyAlignment="1">
      <alignment horizontal="center" vertical="center" wrapText="1" shrinkToFit="1"/>
    </xf>
    <xf numFmtId="49" fontId="22" fillId="0" borderId="9" xfId="0" applyNumberFormat="1" applyFont="1" applyBorder="1" applyAlignment="1">
      <alignment horizontal="left" vertical="center" wrapText="1" shrinkToFit="1"/>
    </xf>
    <xf numFmtId="49" fontId="22" fillId="0" borderId="49" xfId="0" applyNumberFormat="1" applyFont="1" applyBorder="1" applyAlignment="1">
      <alignment horizontal="left" vertical="center" wrapText="1" shrinkToFit="1"/>
    </xf>
    <xf numFmtId="49" fontId="22" fillId="0" borderId="5" xfId="0" applyNumberFormat="1" applyFont="1" applyBorder="1" applyAlignment="1">
      <alignment horizontal="left" vertical="center" wrapText="1" shrinkToFit="1"/>
    </xf>
  </cellXfs>
  <cellStyles count="2">
    <cellStyle name="標準" xfId="0" builtinId="0"/>
    <cellStyle name="標準 6" xfId="1" xr:uid="{C5144350-8013-4E87-94EF-870E0D48D43A}"/>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gradientFill degree="90">
          <stop position="0">
            <color rgb="FFFFFFCC"/>
          </stop>
          <stop position="1">
            <color rgb="FFFFFFCC"/>
          </stop>
        </gradientFill>
      </fill>
    </dxf>
    <dxf>
      <fill>
        <gradientFill degree="90">
          <stop position="0">
            <color rgb="FFFFFFCC"/>
          </stop>
          <stop position="1">
            <color rgb="FFFFFFCC"/>
          </stop>
        </gradientFill>
      </fill>
    </dxf>
    <dxf>
      <font>
        <color theme="0"/>
      </font>
    </dxf>
    <dxf>
      <fill>
        <gradientFill degree="90">
          <stop position="0">
            <color rgb="FFFFFFCC"/>
          </stop>
          <stop position="1">
            <color rgb="FFFFFFCC"/>
          </stop>
        </gradientFill>
      </fill>
    </dxf>
    <dxf>
      <fill>
        <gradientFill degree="90">
          <stop position="0">
            <color rgb="FFFFFFCC"/>
          </stop>
          <stop position="1">
            <color rgb="FFFFFFCC"/>
          </stop>
        </gradientFill>
      </fill>
    </dxf>
    <dxf>
      <font>
        <color theme="0"/>
      </font>
    </dxf>
    <dxf>
      <font>
        <color theme="0"/>
      </font>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352425</xdr:colOff>
      <xdr:row>6</xdr:row>
      <xdr:rowOff>0</xdr:rowOff>
    </xdr:from>
    <xdr:to>
      <xdr:col>22</xdr:col>
      <xdr:colOff>314325</xdr:colOff>
      <xdr:row>12</xdr:row>
      <xdr:rowOff>38100</xdr:rowOff>
    </xdr:to>
    <xdr:grpSp>
      <xdr:nvGrpSpPr>
        <xdr:cNvPr id="12742" name="グループ化 1">
          <a:extLst>
            <a:ext uri="{FF2B5EF4-FFF2-40B4-BE49-F238E27FC236}">
              <a16:creationId xmlns:a16="http://schemas.microsoft.com/office/drawing/2014/main" id="{00000000-0008-0000-0000-0000C6310000}"/>
            </a:ext>
          </a:extLst>
        </xdr:cNvPr>
        <xdr:cNvGrpSpPr>
          <a:grpSpLocks/>
        </xdr:cNvGrpSpPr>
      </xdr:nvGrpSpPr>
      <xdr:grpSpPr bwMode="auto">
        <a:xfrm>
          <a:off x="7705725" y="1323975"/>
          <a:ext cx="1676400" cy="1885950"/>
          <a:chOff x="7021606" y="1173818"/>
          <a:chExt cx="1498786" cy="1912282"/>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040459" y="1173818"/>
            <a:ext cx="1479933" cy="1912282"/>
          </a:xfrm>
          <a:prstGeom prst="wedgeRectCallout">
            <a:avLst>
              <a:gd name="adj1" fmla="val 11561"/>
              <a:gd name="adj2" fmla="val -63229"/>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21606" y="1253084"/>
            <a:ext cx="1451654" cy="1595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つくば市医療機関</a:t>
            </a:r>
            <a:endParaRPr kumimoji="1" lang="en-US" altLang="ja-JP" sz="1100" b="1">
              <a:solidFill>
                <a:srgbClr val="FF0000"/>
              </a:solidFill>
            </a:endParaRPr>
          </a:p>
          <a:p>
            <a:r>
              <a:rPr kumimoji="1" lang="ja-JP" altLang="en-US" sz="1100" b="1">
                <a:solidFill>
                  <a:srgbClr val="FF0000"/>
                </a:solidFill>
              </a:rPr>
              <a:t>コード</a:t>
            </a:r>
            <a:r>
              <a:rPr kumimoji="1" lang="en-US" altLang="ja-JP" sz="1100" b="1">
                <a:solidFill>
                  <a:srgbClr val="FF0000"/>
                </a:solidFill>
                <a:effectLst/>
                <a:latin typeface="+mn-lt"/>
                <a:ea typeface="+mn-ea"/>
                <a:cs typeface="+mn-cs"/>
              </a:rPr>
              <a:t>(3</a:t>
            </a:r>
            <a:r>
              <a:rPr kumimoji="1" lang="ja-JP" altLang="ja-JP" sz="1100" b="1">
                <a:solidFill>
                  <a:srgbClr val="FF0000"/>
                </a:solidFill>
                <a:effectLst/>
                <a:latin typeface="+mn-lt"/>
                <a:ea typeface="+mn-ea"/>
                <a:cs typeface="+mn-cs"/>
              </a:rPr>
              <a:t>桁</a:t>
            </a:r>
            <a:r>
              <a:rPr kumimoji="1" lang="en-US" altLang="ja-JP" sz="1100" b="1">
                <a:solidFill>
                  <a:srgbClr val="FF0000"/>
                </a:solidFill>
                <a:effectLst/>
                <a:latin typeface="+mn-lt"/>
                <a:ea typeface="+mn-ea"/>
                <a:cs typeface="+mn-cs"/>
              </a:rPr>
              <a:t>)</a:t>
            </a:r>
            <a:r>
              <a:rPr kumimoji="1" lang="ja-JP" altLang="en-US" sz="1100"/>
              <a:t>を入力すると</a:t>
            </a:r>
            <a:endParaRPr kumimoji="1" lang="en-US" altLang="ja-JP" sz="1100"/>
          </a:p>
          <a:p>
            <a:r>
              <a:rPr kumimoji="1" lang="ja-JP" altLang="en-US" sz="1100"/>
              <a:t>医療機関名等が</a:t>
            </a:r>
            <a:endParaRPr kumimoji="1" lang="en-US" altLang="ja-JP" sz="1100"/>
          </a:p>
          <a:p>
            <a:r>
              <a:rPr kumimoji="1" lang="ja-JP" altLang="en-US" sz="1100"/>
              <a:t>自動で入力されます。</a:t>
            </a:r>
            <a:endParaRPr kumimoji="1" lang="en-US" altLang="ja-JP" sz="1100"/>
          </a:p>
          <a:p>
            <a:endParaRPr kumimoji="1" lang="en-US" altLang="ja-JP" sz="1100"/>
          </a:p>
          <a:p>
            <a:r>
              <a:rPr kumimoji="1" lang="ja-JP" altLang="en-US" sz="1100"/>
              <a:t>報告書は、</a:t>
            </a:r>
            <a:endParaRPr kumimoji="1" lang="en-US" altLang="ja-JP" sz="1100"/>
          </a:p>
          <a:p>
            <a:r>
              <a:rPr kumimoji="1" lang="ja-JP" altLang="en-US" sz="1100"/>
              <a:t>薄く色付いた枠の</a:t>
            </a:r>
            <a:endParaRPr kumimoji="1" lang="en-US" altLang="ja-JP" sz="1100"/>
          </a:p>
          <a:p>
            <a:r>
              <a:rPr kumimoji="1" lang="ja-JP" altLang="en-US" sz="1100"/>
              <a:t>入力をお願いします。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T34"/>
  <sheetViews>
    <sheetView tabSelected="1" view="pageLayout" zoomScaleNormal="100" workbookViewId="0">
      <selection activeCell="P17" sqref="P17:P18"/>
    </sheetView>
  </sheetViews>
  <sheetFormatPr defaultRowHeight="13.5"/>
  <cols>
    <col min="1" max="2" width="5.25" customWidth="1"/>
    <col min="3" max="18" width="5.375" customWidth="1"/>
    <col min="19" max="26" width="5.625" customWidth="1"/>
    <col min="27" max="30" width="6.125" customWidth="1"/>
    <col min="31" max="66" width="5.625" customWidth="1"/>
    <col min="67" max="67" width="8.125" customWidth="1"/>
    <col min="68" max="68" width="5.625" customWidth="1"/>
    <col min="69" max="71" width="5.75" customWidth="1"/>
    <col min="72" max="72" width="5.625" customWidth="1"/>
  </cols>
  <sheetData>
    <row r="1" spans="1:72">
      <c r="O1" s="16" t="s">
        <v>9</v>
      </c>
      <c r="P1" s="15">
        <v>2024</v>
      </c>
      <c r="Q1" s="17" t="s">
        <v>12</v>
      </c>
      <c r="R1" s="18" t="str">
        <f>VLOOKUP(T4,差込用データ!$A$3:$O$182,2,0)</f>
        <v>200</v>
      </c>
      <c r="T1" s="2"/>
      <c r="U1" s="2"/>
    </row>
    <row r="2" spans="1:72" ht="9.75" customHeight="1">
      <c r="C2" s="141" t="s">
        <v>584</v>
      </c>
      <c r="D2" s="141"/>
      <c r="F2" s="26"/>
      <c r="G2" s="26"/>
      <c r="H2" s="26"/>
      <c r="I2" s="26"/>
      <c r="J2" s="26"/>
      <c r="K2" s="26"/>
      <c r="N2" s="11"/>
      <c r="O2" s="3"/>
      <c r="P2" s="3"/>
      <c r="T2" s="143" t="s">
        <v>277</v>
      </c>
      <c r="U2" s="143"/>
      <c r="V2" s="143"/>
    </row>
    <row r="3" spans="1:72" ht="26.25" customHeight="1">
      <c r="B3" s="26"/>
      <c r="C3" s="141"/>
      <c r="D3" s="141"/>
      <c r="E3" s="142" t="s">
        <v>92</v>
      </c>
      <c r="F3" s="142"/>
      <c r="G3" s="142"/>
      <c r="H3" s="142"/>
      <c r="I3" s="142"/>
      <c r="J3" s="142"/>
      <c r="K3" s="142"/>
      <c r="L3" s="1"/>
      <c r="M3" s="1"/>
      <c r="N3" s="1"/>
      <c r="O3" s="1"/>
      <c r="P3" s="1"/>
      <c r="Q3" s="1"/>
      <c r="R3" s="1"/>
      <c r="S3" s="1"/>
      <c r="T3" s="143"/>
      <c r="U3" s="143"/>
      <c r="V3" s="143"/>
      <c r="W3" s="1"/>
      <c r="X3" s="1"/>
      <c r="Y3" s="1"/>
      <c r="Z3" s="1"/>
      <c r="AA3" s="1"/>
      <c r="AE3" s="1"/>
      <c r="AF3" s="1"/>
      <c r="AG3" s="1"/>
      <c r="AH3" s="1"/>
      <c r="AI3" s="1"/>
      <c r="AJ3" s="1"/>
      <c r="AK3" s="1"/>
      <c r="AL3" s="1"/>
      <c r="AM3" s="1"/>
      <c r="AN3" s="1"/>
      <c r="AO3" s="1"/>
      <c r="AP3" s="1"/>
      <c r="AQ3" s="1"/>
      <c r="AR3" s="1"/>
      <c r="BK3" s="1"/>
      <c r="BL3" s="1"/>
      <c r="BM3" s="1"/>
      <c r="BS3" s="1"/>
      <c r="BT3" s="5"/>
    </row>
    <row r="4" spans="1:72" ht="22.5" customHeight="1">
      <c r="A4" s="9" t="s">
        <v>8</v>
      </c>
      <c r="C4" s="8"/>
      <c r="D4" s="8"/>
      <c r="E4" s="8"/>
      <c r="F4" s="8"/>
      <c r="G4" s="8"/>
      <c r="H4" s="8"/>
      <c r="I4" s="8"/>
      <c r="J4" s="8"/>
      <c r="K4" s="8"/>
      <c r="L4" s="8"/>
      <c r="M4" s="8"/>
      <c r="N4" s="8"/>
      <c r="O4" s="8"/>
      <c r="P4" s="8"/>
      <c r="Q4" s="8"/>
      <c r="R4" s="8"/>
      <c r="S4" s="8"/>
      <c r="T4" s="144" t="s">
        <v>582</v>
      </c>
      <c r="U4" s="144"/>
      <c r="V4" s="144"/>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row>
    <row r="5" spans="1:72" ht="15" customHeight="1">
      <c r="T5" s="144"/>
      <c r="U5" s="144"/>
      <c r="V5" s="144"/>
    </row>
    <row r="6" spans="1:72" ht="17.25" customHeight="1">
      <c r="A6" s="131"/>
      <c r="B6" s="131"/>
      <c r="C6" s="132" t="s">
        <v>5</v>
      </c>
      <c r="D6" s="131"/>
      <c r="E6" s="131"/>
      <c r="F6" s="131"/>
      <c r="G6" s="131"/>
      <c r="H6" s="132" t="s">
        <v>14</v>
      </c>
      <c r="I6" s="132"/>
      <c r="J6" s="132"/>
      <c r="K6" s="132"/>
      <c r="L6" s="132"/>
      <c r="M6" s="132"/>
      <c r="N6" s="132"/>
      <c r="O6" s="132"/>
      <c r="P6" s="132"/>
      <c r="Q6" s="132"/>
      <c r="R6" s="132"/>
    </row>
    <row r="7" spans="1:72" ht="14.25" customHeight="1">
      <c r="A7" s="131"/>
      <c r="B7" s="131"/>
      <c r="C7" s="131"/>
      <c r="D7" s="131"/>
      <c r="E7" s="131"/>
      <c r="F7" s="131"/>
      <c r="G7" s="131"/>
      <c r="H7" s="132"/>
      <c r="I7" s="132"/>
      <c r="J7" s="132"/>
      <c r="K7" s="132"/>
      <c r="L7" s="132"/>
      <c r="M7" s="132"/>
      <c r="N7" s="132"/>
      <c r="O7" s="132"/>
      <c r="P7" s="132"/>
      <c r="Q7" s="132"/>
      <c r="R7" s="132"/>
    </row>
    <row r="8" spans="1:72" ht="20.25" customHeight="1" thickBot="1">
      <c r="A8" s="131"/>
      <c r="B8" s="131"/>
      <c r="C8" s="133"/>
      <c r="D8" s="131"/>
      <c r="E8" s="131"/>
      <c r="F8" s="131"/>
      <c r="G8" s="131"/>
      <c r="H8" s="88" t="s">
        <v>586</v>
      </c>
      <c r="I8" s="89"/>
      <c r="J8" s="89"/>
      <c r="K8" s="89"/>
      <c r="L8" s="90"/>
      <c r="M8" s="88" t="s">
        <v>587</v>
      </c>
      <c r="N8" s="89"/>
      <c r="O8" s="89"/>
      <c r="P8" s="89"/>
      <c r="Q8" s="89"/>
      <c r="R8" s="131" t="s">
        <v>585</v>
      </c>
    </row>
    <row r="9" spans="1:72" ht="31.5" customHeight="1" thickBot="1">
      <c r="A9" s="131"/>
      <c r="B9" s="131"/>
      <c r="C9" s="6">
        <v>1</v>
      </c>
      <c r="D9" s="4">
        <v>2</v>
      </c>
      <c r="E9" s="4">
        <v>3</v>
      </c>
      <c r="F9" s="4" t="s">
        <v>3</v>
      </c>
      <c r="G9" s="10" t="s">
        <v>1</v>
      </c>
      <c r="H9" s="4">
        <v>1</v>
      </c>
      <c r="I9" s="4">
        <v>2</v>
      </c>
      <c r="J9" s="4">
        <v>3</v>
      </c>
      <c r="K9" s="4" t="s">
        <v>3</v>
      </c>
      <c r="L9" s="10" t="s">
        <v>1</v>
      </c>
      <c r="M9" s="4">
        <v>1</v>
      </c>
      <c r="N9" s="4">
        <v>2</v>
      </c>
      <c r="O9" s="4">
        <v>3</v>
      </c>
      <c r="P9" s="4" t="s">
        <v>3</v>
      </c>
      <c r="Q9" s="52" t="s">
        <v>1</v>
      </c>
      <c r="R9" s="131"/>
    </row>
    <row r="10" spans="1:72" ht="32.25" customHeight="1">
      <c r="A10" s="84" t="s">
        <v>7</v>
      </c>
      <c r="B10" s="94"/>
      <c r="C10" s="80"/>
      <c r="D10" s="80"/>
      <c r="E10" s="167"/>
      <c r="F10" s="74"/>
      <c r="G10" s="76">
        <f>SUM(C10:F10)</f>
        <v>0</v>
      </c>
      <c r="H10" s="78"/>
      <c r="I10" s="80"/>
      <c r="J10" s="80"/>
      <c r="K10" s="74"/>
      <c r="L10" s="76">
        <f>SUM(H10:K10)</f>
        <v>0</v>
      </c>
      <c r="M10" s="78"/>
      <c r="N10" s="80"/>
      <c r="O10" s="80"/>
      <c r="P10" s="74"/>
      <c r="Q10" s="170">
        <f>SUM(M10:P10)</f>
        <v>0</v>
      </c>
      <c r="R10" s="169">
        <f>L10+Q10</f>
        <v>0</v>
      </c>
    </row>
    <row r="11" spans="1:72" ht="32.25" customHeight="1" thickBot="1">
      <c r="A11" s="86"/>
      <c r="B11" s="97"/>
      <c r="C11" s="81"/>
      <c r="D11" s="81"/>
      <c r="E11" s="168"/>
      <c r="F11" s="75"/>
      <c r="G11" s="77"/>
      <c r="H11" s="79"/>
      <c r="I11" s="81"/>
      <c r="J11" s="81"/>
      <c r="K11" s="75"/>
      <c r="L11" s="77"/>
      <c r="M11" s="79"/>
      <c r="N11" s="81"/>
      <c r="O11" s="81"/>
      <c r="P11" s="75"/>
      <c r="Q11" s="171"/>
      <c r="R11" s="169"/>
    </row>
    <row r="12" spans="1:72" ht="15" customHeight="1">
      <c r="B12" s="3"/>
      <c r="C12" s="3"/>
      <c r="D12" s="3"/>
      <c r="E12" s="3"/>
      <c r="F12" s="3"/>
      <c r="G12" s="3"/>
      <c r="H12" s="3"/>
      <c r="I12" s="3"/>
      <c r="J12" s="3"/>
      <c r="O12" s="7"/>
    </row>
    <row r="13" spans="1:72" ht="17.25" customHeight="1">
      <c r="A13" s="131"/>
      <c r="B13" s="131"/>
      <c r="C13" s="131" t="s">
        <v>15</v>
      </c>
      <c r="D13" s="131"/>
      <c r="E13" s="131"/>
      <c r="F13" s="88" t="s">
        <v>4</v>
      </c>
      <c r="G13" s="89"/>
      <c r="H13" s="89"/>
      <c r="I13" s="90"/>
      <c r="J13" s="88" t="s">
        <v>88</v>
      </c>
      <c r="K13" s="89"/>
      <c r="L13" s="89"/>
      <c r="M13" s="89"/>
      <c r="N13" s="89"/>
      <c r="O13" s="89"/>
      <c r="P13" s="90"/>
      <c r="Q13" s="164" t="s">
        <v>11</v>
      </c>
      <c r="R13" s="51"/>
    </row>
    <row r="14" spans="1:72" ht="11.25" customHeight="1">
      <c r="A14" s="131"/>
      <c r="B14" s="131"/>
      <c r="C14" s="131"/>
      <c r="D14" s="131"/>
      <c r="E14" s="131"/>
      <c r="F14" s="91"/>
      <c r="G14" s="92"/>
      <c r="H14" s="92"/>
      <c r="I14" s="93"/>
      <c r="J14" s="138"/>
      <c r="K14" s="139"/>
      <c r="L14" s="139"/>
      <c r="M14" s="139"/>
      <c r="N14" s="139"/>
      <c r="O14" s="139"/>
      <c r="P14" s="140"/>
      <c r="Q14" s="165"/>
      <c r="R14" s="51"/>
    </row>
    <row r="15" spans="1:72" ht="22.5" customHeight="1" thickBot="1">
      <c r="A15" s="131"/>
      <c r="B15" s="131"/>
      <c r="C15" s="131"/>
      <c r="D15" s="131"/>
      <c r="E15" s="131"/>
      <c r="F15" s="91"/>
      <c r="G15" s="92"/>
      <c r="H15" s="92"/>
      <c r="I15" s="93"/>
      <c r="J15" s="149" t="s">
        <v>89</v>
      </c>
      <c r="K15" s="163"/>
      <c r="L15" s="90"/>
      <c r="M15" s="149" t="s">
        <v>90</v>
      </c>
      <c r="N15" s="163"/>
      <c r="O15" s="163"/>
      <c r="P15" s="90"/>
      <c r="Q15" s="165"/>
      <c r="R15" s="51"/>
    </row>
    <row r="16" spans="1:72" ht="38.25" customHeight="1" thickBot="1">
      <c r="A16" s="131"/>
      <c r="B16" s="131"/>
      <c r="C16" s="20">
        <v>1</v>
      </c>
      <c r="D16" s="20">
        <v>2</v>
      </c>
      <c r="E16" s="50" t="s">
        <v>1</v>
      </c>
      <c r="F16" s="4">
        <v>1</v>
      </c>
      <c r="G16" s="4">
        <v>2</v>
      </c>
      <c r="H16" s="4">
        <v>3</v>
      </c>
      <c r="I16" s="23" t="s">
        <v>1</v>
      </c>
      <c r="J16" s="22">
        <v>1</v>
      </c>
      <c r="K16" s="20">
        <v>2</v>
      </c>
      <c r="L16" s="23" t="s">
        <v>1</v>
      </c>
      <c r="M16" s="22">
        <v>1</v>
      </c>
      <c r="N16" s="20">
        <v>2</v>
      </c>
      <c r="O16" s="21">
        <v>3</v>
      </c>
      <c r="P16" s="23" t="s">
        <v>1</v>
      </c>
      <c r="Q16" s="166"/>
      <c r="R16" s="51"/>
    </row>
    <row r="17" spans="1:29" ht="32.25" customHeight="1">
      <c r="A17" s="84" t="s">
        <v>7</v>
      </c>
      <c r="B17" s="85"/>
      <c r="C17" s="80"/>
      <c r="D17" s="74"/>
      <c r="E17" s="76">
        <f>SUM(C17:D17)</f>
        <v>0</v>
      </c>
      <c r="F17" s="80"/>
      <c r="G17" s="80"/>
      <c r="H17" s="82"/>
      <c r="I17" s="76">
        <f>SUM(F17:H17)</f>
        <v>0</v>
      </c>
      <c r="J17" s="78"/>
      <c r="K17" s="74"/>
      <c r="L17" s="76">
        <f>SUM(J17:K18)</f>
        <v>0</v>
      </c>
      <c r="M17" s="78"/>
      <c r="N17" s="80"/>
      <c r="O17" s="82"/>
      <c r="P17" s="76">
        <f>SUM(M17:O18)</f>
        <v>0</v>
      </c>
      <c r="Q17" s="72"/>
    </row>
    <row r="18" spans="1:29" ht="32.25" customHeight="1" thickBot="1">
      <c r="A18" s="86"/>
      <c r="B18" s="87"/>
      <c r="C18" s="81"/>
      <c r="D18" s="75"/>
      <c r="E18" s="77"/>
      <c r="F18" s="81"/>
      <c r="G18" s="81"/>
      <c r="H18" s="83"/>
      <c r="I18" s="77"/>
      <c r="J18" s="79"/>
      <c r="K18" s="75"/>
      <c r="L18" s="77"/>
      <c r="M18" s="79"/>
      <c r="N18" s="81"/>
      <c r="O18" s="83"/>
      <c r="P18" s="77"/>
      <c r="Q18" s="73"/>
    </row>
    <row r="19" spans="1:29" ht="20.100000000000001" customHeight="1"/>
    <row r="20" spans="1:29" ht="17.25" customHeight="1" thickBot="1">
      <c r="A20" s="131"/>
      <c r="B20" s="131"/>
      <c r="C20" s="131" t="s">
        <v>6</v>
      </c>
      <c r="D20" s="131"/>
      <c r="E20" s="131"/>
      <c r="F20" s="131"/>
      <c r="G20" s="131"/>
      <c r="H20" s="149"/>
      <c r="I20" s="116" t="s">
        <v>91</v>
      </c>
      <c r="J20" s="117"/>
    </row>
    <row r="21" spans="1:29" ht="17.25" customHeight="1" thickBot="1">
      <c r="A21" s="131"/>
      <c r="B21" s="131"/>
      <c r="C21" s="131"/>
      <c r="D21" s="131"/>
      <c r="E21" s="131"/>
      <c r="F21" s="131"/>
      <c r="G21" s="150"/>
      <c r="H21" s="88"/>
      <c r="I21" s="118"/>
      <c r="J21" s="119"/>
    </row>
    <row r="22" spans="1:29" ht="15" customHeight="1" thickBot="1">
      <c r="A22" s="131"/>
      <c r="B22" s="131"/>
      <c r="C22" s="132" t="s">
        <v>87</v>
      </c>
      <c r="D22" s="132"/>
      <c r="E22" s="134" t="s">
        <v>10</v>
      </c>
      <c r="F22" s="135"/>
      <c r="G22" s="106" t="s">
        <v>1</v>
      </c>
      <c r="H22" s="107"/>
      <c r="I22" s="120" t="s">
        <v>93</v>
      </c>
      <c r="J22" s="121"/>
      <c r="L22" s="153" t="s">
        <v>13</v>
      </c>
      <c r="M22" s="153"/>
      <c r="N22" s="153"/>
      <c r="O22" s="153"/>
      <c r="P22" s="153"/>
      <c r="Q22" s="153"/>
      <c r="R22" s="49"/>
    </row>
    <row r="23" spans="1:29" ht="27.75" customHeight="1" thickBot="1">
      <c r="A23" s="131"/>
      <c r="B23" s="131"/>
      <c r="C23" s="132"/>
      <c r="D23" s="132"/>
      <c r="E23" s="134"/>
      <c r="F23" s="135"/>
      <c r="G23" s="108"/>
      <c r="H23" s="109"/>
      <c r="I23" s="122"/>
      <c r="J23" s="121"/>
      <c r="L23" s="153"/>
      <c r="M23" s="153"/>
      <c r="N23" s="153"/>
      <c r="O23" s="153"/>
      <c r="P23" s="153"/>
      <c r="Q23" s="153"/>
      <c r="R23" s="49"/>
    </row>
    <row r="24" spans="1:29" ht="9" customHeight="1">
      <c r="A24" s="84" t="s">
        <v>7</v>
      </c>
      <c r="B24" s="94"/>
      <c r="C24" s="98" t="s">
        <v>86</v>
      </c>
      <c r="D24" s="99"/>
      <c r="E24" s="102" t="s">
        <v>85</v>
      </c>
      <c r="F24" s="103"/>
      <c r="G24" s="110">
        <f>SUM(C27:F29)</f>
        <v>0</v>
      </c>
      <c r="H24" s="111"/>
      <c r="I24" s="123"/>
      <c r="J24" s="124"/>
      <c r="K24" s="19"/>
      <c r="L24" s="153"/>
      <c r="M24" s="153"/>
      <c r="N24" s="153"/>
      <c r="O24" s="153"/>
      <c r="P24" s="153"/>
      <c r="Q24" s="153"/>
      <c r="R24" s="49"/>
    </row>
    <row r="25" spans="1:29" ht="9" customHeight="1">
      <c r="A25" s="95"/>
      <c r="B25" s="96"/>
      <c r="C25" s="100"/>
      <c r="D25" s="101"/>
      <c r="E25" s="104"/>
      <c r="F25" s="105"/>
      <c r="G25" s="112"/>
      <c r="H25" s="113"/>
      <c r="I25" s="125"/>
      <c r="J25" s="126"/>
      <c r="K25" s="19"/>
      <c r="L25" s="153"/>
      <c r="M25" s="153"/>
      <c r="N25" s="153"/>
      <c r="O25" s="153"/>
      <c r="P25" s="153"/>
      <c r="Q25" s="153"/>
      <c r="R25" s="49"/>
    </row>
    <row r="26" spans="1:29" ht="24.75" customHeight="1">
      <c r="A26" s="95"/>
      <c r="B26" s="96"/>
      <c r="C26" s="136">
        <v>3000</v>
      </c>
      <c r="D26" s="137"/>
      <c r="E26" s="146"/>
      <c r="F26" s="147"/>
      <c r="G26" s="112"/>
      <c r="H26" s="113"/>
      <c r="I26" s="125"/>
      <c r="J26" s="126"/>
      <c r="W26" s="25"/>
      <c r="X26" s="25"/>
      <c r="Y26" s="25"/>
      <c r="Z26" s="25"/>
      <c r="AA26" s="25"/>
      <c r="AB26" s="25"/>
      <c r="AC26" s="25"/>
    </row>
    <row r="27" spans="1:29" ht="12.75" customHeight="1">
      <c r="A27" s="95"/>
      <c r="B27" s="96"/>
      <c r="C27" s="154"/>
      <c r="D27" s="155"/>
      <c r="E27" s="154"/>
      <c r="F27" s="160"/>
      <c r="G27" s="112"/>
      <c r="H27" s="113"/>
      <c r="I27" s="125"/>
      <c r="J27" s="126"/>
      <c r="V27" s="25"/>
      <c r="W27" s="25"/>
      <c r="X27" s="25"/>
      <c r="Y27" s="25"/>
      <c r="Z27" s="25"/>
      <c r="AA27" s="25"/>
      <c r="AB27" s="25"/>
      <c r="AC27" s="25"/>
    </row>
    <row r="28" spans="1:29" ht="12.75" customHeight="1">
      <c r="A28" s="95"/>
      <c r="B28" s="96"/>
      <c r="C28" s="156"/>
      <c r="D28" s="157"/>
      <c r="E28" s="156"/>
      <c r="F28" s="161"/>
      <c r="G28" s="112"/>
      <c r="H28" s="113"/>
      <c r="I28" s="125"/>
      <c r="J28" s="126"/>
      <c r="V28" s="25"/>
      <c r="W28" s="25"/>
      <c r="X28" s="25"/>
      <c r="Y28" s="25"/>
      <c r="Z28" s="25"/>
      <c r="AA28" s="25"/>
      <c r="AB28" s="25"/>
      <c r="AC28" s="25"/>
    </row>
    <row r="29" spans="1:29" ht="12.75" customHeight="1" thickBot="1">
      <c r="A29" s="86"/>
      <c r="B29" s="97"/>
      <c r="C29" s="158"/>
      <c r="D29" s="159"/>
      <c r="E29" s="158"/>
      <c r="F29" s="162"/>
      <c r="G29" s="114"/>
      <c r="H29" s="115"/>
      <c r="I29" s="127"/>
      <c r="J29" s="128"/>
    </row>
    <row r="31" spans="1:29" ht="33" customHeight="1" thickBot="1">
      <c r="C31" s="151" t="s">
        <v>0</v>
      </c>
      <c r="D31" s="151"/>
      <c r="E31" s="152" t="str">
        <f>VLOOKUP(T4,差込用データ!$A$3:$O$182,5,0)</f>
        <v>つくば市予防接種・感染症対策室</v>
      </c>
      <c r="F31" s="152"/>
      <c r="G31" s="152"/>
      <c r="H31" s="152"/>
      <c r="I31" s="152"/>
      <c r="J31" s="152"/>
      <c r="K31" s="152"/>
      <c r="L31" s="145" t="s">
        <v>277</v>
      </c>
      <c r="M31" s="145"/>
      <c r="N31" s="145"/>
      <c r="O31" s="148" t="str">
        <f>VLOOKUP(T4,差込用データ!$A$3:$O$182,1,0)</f>
        <v>000</v>
      </c>
      <c r="P31" s="148"/>
      <c r="Q31" s="148"/>
      <c r="R31" s="48"/>
    </row>
    <row r="32" spans="1:29" ht="33" customHeight="1" thickBot="1">
      <c r="C32" s="129" t="s">
        <v>2</v>
      </c>
      <c r="D32" s="129"/>
      <c r="E32" s="130" t="str">
        <f>VLOOKUP(T4,差込用データ!$A$3:$O$182,13,0)</f>
        <v>883-1111</v>
      </c>
      <c r="F32" s="130"/>
      <c r="G32" s="130"/>
      <c r="H32" s="130"/>
      <c r="I32" s="130"/>
      <c r="J32" s="130"/>
      <c r="K32" s="130"/>
      <c r="L32" s="12"/>
      <c r="M32" s="12"/>
      <c r="N32" s="12"/>
      <c r="O32" s="12"/>
    </row>
    <row r="34" spans="9:18">
      <c r="I34" s="24"/>
      <c r="J34" s="41"/>
      <c r="K34" s="41"/>
      <c r="L34" s="41"/>
      <c r="M34" s="41"/>
      <c r="N34" s="41"/>
      <c r="O34" s="41"/>
      <c r="P34" s="41"/>
      <c r="Q34" s="41"/>
      <c r="R34" s="41"/>
    </row>
  </sheetData>
  <mergeCells count="73">
    <mergeCell ref="H6:R7"/>
    <mergeCell ref="R8:R9"/>
    <mergeCell ref="R10:R11"/>
    <mergeCell ref="K10:K11"/>
    <mergeCell ref="I10:I11"/>
    <mergeCell ref="H10:H11"/>
    <mergeCell ref="J10:J11"/>
    <mergeCell ref="M10:M11"/>
    <mergeCell ref="N10:N11"/>
    <mergeCell ref="O10:O11"/>
    <mergeCell ref="P10:P11"/>
    <mergeCell ref="Q10:Q11"/>
    <mergeCell ref="M15:P15"/>
    <mergeCell ref="J15:L15"/>
    <mergeCell ref="Q13:Q16"/>
    <mergeCell ref="C13:E15"/>
    <mergeCell ref="H8:L8"/>
    <mergeCell ref="M8:Q8"/>
    <mergeCell ref="L10:L11"/>
    <mergeCell ref="F10:F11"/>
    <mergeCell ref="E10:E11"/>
    <mergeCell ref="C2:D3"/>
    <mergeCell ref="E3:K3"/>
    <mergeCell ref="T2:V3"/>
    <mergeCell ref="T4:V5"/>
    <mergeCell ref="L31:N31"/>
    <mergeCell ref="E26:F26"/>
    <mergeCell ref="O31:Q31"/>
    <mergeCell ref="C20:H21"/>
    <mergeCell ref="F17:F18"/>
    <mergeCell ref="C31:D31"/>
    <mergeCell ref="E31:K31"/>
    <mergeCell ref="L22:Q25"/>
    <mergeCell ref="C27:D29"/>
    <mergeCell ref="E27:F29"/>
    <mergeCell ref="E17:E18"/>
    <mergeCell ref="D17:D18"/>
    <mergeCell ref="C32:D32"/>
    <mergeCell ref="E32:K32"/>
    <mergeCell ref="A6:B9"/>
    <mergeCell ref="C6:G8"/>
    <mergeCell ref="A20:B23"/>
    <mergeCell ref="C22:D23"/>
    <mergeCell ref="H17:H18"/>
    <mergeCell ref="G17:G18"/>
    <mergeCell ref="D10:D11"/>
    <mergeCell ref="G10:G11"/>
    <mergeCell ref="C10:C11"/>
    <mergeCell ref="E22:F23"/>
    <mergeCell ref="C26:D26"/>
    <mergeCell ref="A13:B16"/>
    <mergeCell ref="J13:P14"/>
    <mergeCell ref="A10:B11"/>
    <mergeCell ref="A17:B18"/>
    <mergeCell ref="F13:I15"/>
    <mergeCell ref="A24:B29"/>
    <mergeCell ref="C24:D25"/>
    <mergeCell ref="E24:F25"/>
    <mergeCell ref="G22:H23"/>
    <mergeCell ref="G24:H29"/>
    <mergeCell ref="I20:J21"/>
    <mergeCell ref="I22:J23"/>
    <mergeCell ref="I24:J29"/>
    <mergeCell ref="C17:C18"/>
    <mergeCell ref="J17:J18"/>
    <mergeCell ref="I17:I18"/>
    <mergeCell ref="Q17:Q18"/>
    <mergeCell ref="K17:K18"/>
    <mergeCell ref="L17:L18"/>
    <mergeCell ref="M17:M18"/>
    <mergeCell ref="N17:N18"/>
    <mergeCell ref="O17:O18"/>
    <mergeCell ref="P17:P18"/>
  </mergeCells>
  <phoneticPr fontId="1"/>
  <conditionalFormatting sqref="C27">
    <cfRule type="containsBlanks" dxfId="16" priority="12" stopIfTrue="1">
      <formula>LEN(TRIM(C27))=0</formula>
    </cfRule>
  </conditionalFormatting>
  <conditionalFormatting sqref="C10:F10 H10:K10 C17:D17 F17:H17 Q17">
    <cfRule type="containsBlanks" dxfId="15" priority="16" stopIfTrue="1">
      <formula>LEN(TRIM(C10))=0</formula>
    </cfRule>
  </conditionalFormatting>
  <conditionalFormatting sqref="E26:E27">
    <cfRule type="containsBlanks" dxfId="14" priority="8" stopIfTrue="1">
      <formula>LEN(TRIM(E26))=0</formula>
    </cfRule>
  </conditionalFormatting>
  <conditionalFormatting sqref="G10 L10 E17 I17">
    <cfRule type="cellIs" dxfId="13" priority="17" stopIfTrue="1" operator="lessThan">
      <formula>1</formula>
    </cfRule>
  </conditionalFormatting>
  <conditionalFormatting sqref="G24">
    <cfRule type="cellIs" dxfId="12" priority="14" stopIfTrue="1" operator="lessThan">
      <formula>1</formula>
    </cfRule>
  </conditionalFormatting>
  <conditionalFormatting sqref="I24">
    <cfRule type="containsBlanks" dxfId="11" priority="3" stopIfTrue="1">
      <formula>LEN(TRIM(I24))=0</formula>
    </cfRule>
  </conditionalFormatting>
  <conditionalFormatting sqref="J17:K17">
    <cfRule type="containsBlanks" dxfId="10" priority="5" stopIfTrue="1">
      <formula>LEN(TRIM(J17))=0</formula>
    </cfRule>
  </conditionalFormatting>
  <conditionalFormatting sqref="L17">
    <cfRule type="cellIs" dxfId="9" priority="4" stopIfTrue="1" operator="lessThan">
      <formula>1</formula>
    </cfRule>
  </conditionalFormatting>
  <conditionalFormatting sqref="M17:O17">
    <cfRule type="containsBlanks" dxfId="8" priority="6" stopIfTrue="1">
      <formula>LEN(TRIM(M17))=0</formula>
    </cfRule>
  </conditionalFormatting>
  <conditionalFormatting sqref="M10:P10">
    <cfRule type="containsBlanks" dxfId="7" priority="1" stopIfTrue="1">
      <formula>LEN(TRIM(M10))=0</formula>
    </cfRule>
  </conditionalFormatting>
  <conditionalFormatting sqref="P17">
    <cfRule type="cellIs" dxfId="6" priority="7" stopIfTrue="1" operator="lessThan">
      <formula>1</formula>
    </cfRule>
  </conditionalFormatting>
  <conditionalFormatting sqref="Q10:R10">
    <cfRule type="cellIs" dxfId="5" priority="2" stopIfTrue="1" operator="lessThan">
      <formula>1</formula>
    </cfRule>
  </conditionalFormatting>
  <dataValidations count="1">
    <dataValidation allowBlank="1" showInputMessage="1" showErrorMessage="1" prompt="設定金額を入力" sqref="E26:F26" xr:uid="{00000000-0002-0000-0000-000000000000}"/>
  </dataValidations>
  <pageMargins left="0.51181102362204722" right="0.31496062992125984" top="0.55118110236220474" bottom="0.35433070866141736" header="0.31496062992125984" footer="0.70866141732283472"/>
  <pageSetup paperSize="9" orientation="portrait" r:id="rId1"/>
  <headerFooter>
    <oddFooter>&amp;R市処理：　　枚数　　　　内容　　　　コード　　宛番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163"/>
  <sheetViews>
    <sheetView workbookViewId="0">
      <selection activeCell="C163" sqref="C163"/>
    </sheetView>
  </sheetViews>
  <sheetFormatPr defaultColWidth="9" defaultRowHeight="14.25"/>
  <cols>
    <col min="1" max="1" width="9" style="27" customWidth="1"/>
    <col min="2" max="2" width="12.375" style="45" customWidth="1"/>
    <col min="3" max="3" width="53.875" style="53" customWidth="1"/>
    <col min="4" max="16384" width="9" style="27"/>
  </cols>
  <sheetData>
    <row r="1" spans="1:3" ht="25.5" customHeight="1">
      <c r="A1" s="13" t="s">
        <v>588</v>
      </c>
    </row>
    <row r="2" spans="1:3" ht="13.5" hidden="1" customHeight="1">
      <c r="A2" s="14">
        <v>7</v>
      </c>
      <c r="B2" s="54">
        <v>1</v>
      </c>
      <c r="C2" s="53">
        <v>2</v>
      </c>
    </row>
    <row r="3" spans="1:3" ht="13.5" customHeight="1">
      <c r="A3" s="172" t="s">
        <v>589</v>
      </c>
      <c r="B3" s="173" t="s">
        <v>278</v>
      </c>
      <c r="C3" s="176" t="s">
        <v>16</v>
      </c>
    </row>
    <row r="4" spans="1:3" ht="12.95" customHeight="1">
      <c r="A4" s="172"/>
      <c r="B4" s="174"/>
      <c r="C4" s="177"/>
    </row>
    <row r="5" spans="1:3" ht="12.95" customHeight="1">
      <c r="A5" s="172"/>
      <c r="B5" s="175"/>
      <c r="C5" s="178"/>
    </row>
    <row r="6" spans="1:3">
      <c r="A6" s="28">
        <v>1</v>
      </c>
      <c r="B6" s="55" t="s">
        <v>632</v>
      </c>
      <c r="C6" s="56" t="s">
        <v>279</v>
      </c>
    </row>
    <row r="7" spans="1:3">
      <c r="A7" s="28">
        <v>2</v>
      </c>
      <c r="B7" s="55" t="s">
        <v>636</v>
      </c>
      <c r="C7" s="56" t="s">
        <v>280</v>
      </c>
    </row>
    <row r="8" spans="1:3">
      <c r="A8" s="28">
        <v>3</v>
      </c>
      <c r="B8" s="55" t="s">
        <v>638</v>
      </c>
      <c r="C8" s="56" t="s">
        <v>281</v>
      </c>
    </row>
    <row r="9" spans="1:3">
      <c r="A9" s="28" t="s">
        <v>1039</v>
      </c>
      <c r="B9" s="55" t="s">
        <v>642</v>
      </c>
      <c r="C9" s="56" t="s">
        <v>590</v>
      </c>
    </row>
    <row r="10" spans="1:3">
      <c r="A10" s="28">
        <v>5</v>
      </c>
      <c r="B10" s="55" t="s">
        <v>645</v>
      </c>
      <c r="C10" s="56" t="s">
        <v>591</v>
      </c>
    </row>
    <row r="11" spans="1:3">
      <c r="A11" s="28">
        <v>6</v>
      </c>
      <c r="B11" s="55" t="s">
        <v>648</v>
      </c>
      <c r="C11" s="56" t="s">
        <v>592</v>
      </c>
    </row>
    <row r="12" spans="1:3">
      <c r="A12" s="28">
        <v>7</v>
      </c>
      <c r="B12" s="55" t="s">
        <v>651</v>
      </c>
      <c r="C12" s="56" t="s">
        <v>282</v>
      </c>
    </row>
    <row r="13" spans="1:3">
      <c r="A13" s="28">
        <v>8</v>
      </c>
      <c r="B13" s="55" t="s">
        <v>653</v>
      </c>
      <c r="C13" s="56" t="s">
        <v>283</v>
      </c>
    </row>
    <row r="14" spans="1:3">
      <c r="A14" s="28">
        <v>9</v>
      </c>
      <c r="B14" s="55" t="s">
        <v>655</v>
      </c>
      <c r="C14" s="56" t="s">
        <v>284</v>
      </c>
    </row>
    <row r="15" spans="1:3">
      <c r="A15" s="28">
        <v>10</v>
      </c>
      <c r="B15" s="55" t="s">
        <v>658</v>
      </c>
      <c r="C15" s="56" t="s">
        <v>285</v>
      </c>
    </row>
    <row r="16" spans="1:3">
      <c r="A16" s="28">
        <v>11</v>
      </c>
      <c r="B16" s="55" t="s">
        <v>660</v>
      </c>
      <c r="C16" s="56" t="s">
        <v>286</v>
      </c>
    </row>
    <row r="17" spans="1:3">
      <c r="A17" s="28">
        <v>12</v>
      </c>
      <c r="B17" s="55" t="s">
        <v>663</v>
      </c>
      <c r="C17" s="56" t="s">
        <v>287</v>
      </c>
    </row>
    <row r="18" spans="1:3">
      <c r="A18" s="28">
        <v>13</v>
      </c>
      <c r="B18" s="55" t="s">
        <v>665</v>
      </c>
      <c r="C18" s="56" t="s">
        <v>288</v>
      </c>
    </row>
    <row r="19" spans="1:3">
      <c r="A19" s="28">
        <v>14</v>
      </c>
      <c r="B19" s="55" t="s">
        <v>667</v>
      </c>
      <c r="C19" s="56" t="s">
        <v>289</v>
      </c>
    </row>
    <row r="20" spans="1:3">
      <c r="A20" s="28">
        <v>15</v>
      </c>
      <c r="B20" s="55" t="s">
        <v>669</v>
      </c>
      <c r="C20" s="56" t="s">
        <v>290</v>
      </c>
    </row>
    <row r="21" spans="1:3">
      <c r="A21" s="28">
        <v>16</v>
      </c>
      <c r="B21" s="55" t="s">
        <v>671</v>
      </c>
      <c r="C21" s="56" t="s">
        <v>291</v>
      </c>
    </row>
    <row r="22" spans="1:3">
      <c r="A22" s="28">
        <v>17</v>
      </c>
      <c r="B22" s="55" t="s">
        <v>673</v>
      </c>
      <c r="C22" s="56" t="s">
        <v>292</v>
      </c>
    </row>
    <row r="23" spans="1:3">
      <c r="A23" s="28">
        <v>18</v>
      </c>
      <c r="B23" s="55" t="s">
        <v>676</v>
      </c>
      <c r="C23" s="56" t="s">
        <v>293</v>
      </c>
    </row>
    <row r="24" spans="1:3">
      <c r="A24" s="28">
        <v>19</v>
      </c>
      <c r="B24" s="55" t="s">
        <v>679</v>
      </c>
      <c r="C24" s="56" t="s">
        <v>294</v>
      </c>
    </row>
    <row r="25" spans="1:3">
      <c r="A25" s="28">
        <v>20</v>
      </c>
      <c r="B25" s="55" t="s">
        <v>682</v>
      </c>
      <c r="C25" s="56" t="s">
        <v>295</v>
      </c>
    </row>
    <row r="26" spans="1:3">
      <c r="A26" s="28">
        <v>21</v>
      </c>
      <c r="B26" s="55" t="s">
        <v>685</v>
      </c>
      <c r="C26" s="56" t="s">
        <v>296</v>
      </c>
    </row>
    <row r="27" spans="1:3">
      <c r="A27" s="28">
        <v>22</v>
      </c>
      <c r="B27" s="55" t="s">
        <v>687</v>
      </c>
      <c r="C27" s="56" t="s">
        <v>297</v>
      </c>
    </row>
    <row r="28" spans="1:3">
      <c r="A28" s="28">
        <v>23</v>
      </c>
      <c r="B28" s="55" t="s">
        <v>689</v>
      </c>
      <c r="C28" s="56" t="s">
        <v>298</v>
      </c>
    </row>
    <row r="29" spans="1:3">
      <c r="A29" s="28">
        <v>24</v>
      </c>
      <c r="B29" s="55" t="s">
        <v>82</v>
      </c>
      <c r="C29" s="56" t="s">
        <v>299</v>
      </c>
    </row>
    <row r="30" spans="1:3">
      <c r="A30" s="28">
        <v>25</v>
      </c>
      <c r="B30" s="55" t="s">
        <v>76</v>
      </c>
      <c r="C30" s="56" t="s">
        <v>300</v>
      </c>
    </row>
    <row r="31" spans="1:3">
      <c r="A31" s="28">
        <v>26</v>
      </c>
      <c r="B31" s="55" t="s">
        <v>695</v>
      </c>
      <c r="C31" s="56" t="s">
        <v>301</v>
      </c>
    </row>
    <row r="32" spans="1:3">
      <c r="A32" s="28">
        <v>27</v>
      </c>
      <c r="B32" s="55" t="s">
        <v>698</v>
      </c>
      <c r="C32" s="56" t="s">
        <v>302</v>
      </c>
    </row>
    <row r="33" spans="1:3">
      <c r="A33" s="28">
        <v>28</v>
      </c>
      <c r="B33" s="55" t="s">
        <v>700</v>
      </c>
      <c r="C33" s="56" t="s">
        <v>303</v>
      </c>
    </row>
    <row r="34" spans="1:3">
      <c r="A34" s="28">
        <v>29</v>
      </c>
      <c r="B34" s="55" t="s">
        <v>702</v>
      </c>
      <c r="C34" s="56" t="s">
        <v>304</v>
      </c>
    </row>
    <row r="35" spans="1:3">
      <c r="A35" s="28">
        <v>30</v>
      </c>
      <c r="B35" s="55" t="s">
        <v>83</v>
      </c>
      <c r="C35" s="56" t="s">
        <v>593</v>
      </c>
    </row>
    <row r="36" spans="1:3">
      <c r="A36" s="28">
        <v>31</v>
      </c>
      <c r="B36" s="55" t="s">
        <v>84</v>
      </c>
      <c r="C36" s="56" t="s">
        <v>594</v>
      </c>
    </row>
    <row r="37" spans="1:3">
      <c r="A37" s="28">
        <v>32</v>
      </c>
      <c r="B37" s="55" t="s">
        <v>708</v>
      </c>
      <c r="C37" s="56" t="s">
        <v>595</v>
      </c>
    </row>
    <row r="38" spans="1:3">
      <c r="A38" s="28">
        <v>33</v>
      </c>
      <c r="B38" s="55" t="s">
        <v>711</v>
      </c>
      <c r="C38" s="56" t="s">
        <v>97</v>
      </c>
    </row>
    <row r="39" spans="1:3">
      <c r="A39" s="28">
        <v>34</v>
      </c>
      <c r="B39" s="55" t="s">
        <v>715</v>
      </c>
      <c r="C39" s="56" t="s">
        <v>596</v>
      </c>
    </row>
    <row r="40" spans="1:3">
      <c r="A40" s="28">
        <v>35</v>
      </c>
      <c r="B40" s="55" t="s">
        <v>718</v>
      </c>
      <c r="C40" s="56" t="s">
        <v>305</v>
      </c>
    </row>
    <row r="41" spans="1:3">
      <c r="A41" s="28">
        <v>36</v>
      </c>
      <c r="B41" s="55" t="s">
        <v>722</v>
      </c>
      <c r="C41" s="56" t="s">
        <v>306</v>
      </c>
    </row>
    <row r="42" spans="1:3">
      <c r="A42" s="28">
        <v>37</v>
      </c>
      <c r="B42" s="55" t="s">
        <v>724</v>
      </c>
      <c r="C42" s="56" t="s">
        <v>307</v>
      </c>
    </row>
    <row r="43" spans="1:3">
      <c r="A43" s="28">
        <v>38</v>
      </c>
      <c r="B43" s="55" t="s">
        <v>94</v>
      </c>
      <c r="C43" s="56" t="s">
        <v>308</v>
      </c>
    </row>
    <row r="44" spans="1:3">
      <c r="A44" s="28">
        <v>39</v>
      </c>
      <c r="B44" s="55" t="s">
        <v>727</v>
      </c>
      <c r="C44" s="56" t="s">
        <v>597</v>
      </c>
    </row>
    <row r="45" spans="1:3">
      <c r="A45" s="28">
        <v>40</v>
      </c>
      <c r="B45" s="55" t="s">
        <v>732</v>
      </c>
      <c r="C45" s="56" t="s">
        <v>309</v>
      </c>
    </row>
    <row r="46" spans="1:3">
      <c r="A46" s="28">
        <v>41</v>
      </c>
      <c r="B46" s="55" t="s">
        <v>734</v>
      </c>
      <c r="C46" s="56" t="s">
        <v>310</v>
      </c>
    </row>
    <row r="47" spans="1:3">
      <c r="A47" s="28">
        <v>42</v>
      </c>
      <c r="B47" s="55" t="s">
        <v>737</v>
      </c>
      <c r="C47" s="56" t="s">
        <v>311</v>
      </c>
    </row>
    <row r="48" spans="1:3">
      <c r="A48" s="28">
        <v>43</v>
      </c>
      <c r="B48" s="55" t="s">
        <v>740</v>
      </c>
      <c r="C48" s="56" t="s">
        <v>598</v>
      </c>
    </row>
    <row r="49" spans="1:3">
      <c r="A49" s="28">
        <v>44</v>
      </c>
      <c r="B49" s="55" t="s">
        <v>743</v>
      </c>
      <c r="C49" s="56" t="s">
        <v>312</v>
      </c>
    </row>
    <row r="50" spans="1:3">
      <c r="A50" s="28">
        <v>45</v>
      </c>
      <c r="B50" s="55" t="s">
        <v>746</v>
      </c>
      <c r="C50" s="56" t="s">
        <v>599</v>
      </c>
    </row>
    <row r="51" spans="1:3">
      <c r="A51" s="28">
        <v>46</v>
      </c>
      <c r="B51" s="55" t="s">
        <v>749</v>
      </c>
      <c r="C51" s="56" t="s">
        <v>313</v>
      </c>
    </row>
    <row r="52" spans="1:3">
      <c r="A52" s="28">
        <v>47</v>
      </c>
      <c r="B52" s="55" t="s">
        <v>752</v>
      </c>
      <c r="C52" s="56" t="s">
        <v>314</v>
      </c>
    </row>
    <row r="53" spans="1:3">
      <c r="A53" s="28">
        <v>48</v>
      </c>
      <c r="B53" s="55" t="s">
        <v>754</v>
      </c>
      <c r="C53" s="56" t="s">
        <v>315</v>
      </c>
    </row>
    <row r="54" spans="1:3">
      <c r="A54" s="28">
        <v>49</v>
      </c>
      <c r="B54" s="55" t="s">
        <v>757</v>
      </c>
      <c r="C54" s="56" t="s">
        <v>316</v>
      </c>
    </row>
    <row r="55" spans="1:3">
      <c r="A55" s="28">
        <v>50</v>
      </c>
      <c r="B55" s="55" t="s">
        <v>761</v>
      </c>
      <c r="C55" s="56" t="s">
        <v>317</v>
      </c>
    </row>
    <row r="56" spans="1:3">
      <c r="A56" s="28">
        <v>51</v>
      </c>
      <c r="B56" s="55" t="s">
        <v>764</v>
      </c>
      <c r="C56" s="56" t="s">
        <v>318</v>
      </c>
    </row>
    <row r="57" spans="1:3">
      <c r="A57" s="28">
        <v>52</v>
      </c>
      <c r="B57" s="55" t="s">
        <v>767</v>
      </c>
      <c r="C57" s="56" t="s">
        <v>319</v>
      </c>
    </row>
    <row r="58" spans="1:3">
      <c r="A58" s="28">
        <v>53</v>
      </c>
      <c r="B58" s="55" t="s">
        <v>769</v>
      </c>
      <c r="C58" s="56" t="s">
        <v>320</v>
      </c>
    </row>
    <row r="59" spans="1:3">
      <c r="A59" s="28">
        <v>54</v>
      </c>
      <c r="B59" s="55" t="s">
        <v>772</v>
      </c>
      <c r="C59" s="56" t="s">
        <v>56</v>
      </c>
    </row>
    <row r="60" spans="1:3">
      <c r="A60" s="28">
        <v>55</v>
      </c>
      <c r="B60" s="55" t="s">
        <v>775</v>
      </c>
      <c r="C60" s="56" t="s">
        <v>321</v>
      </c>
    </row>
    <row r="61" spans="1:3">
      <c r="A61" s="28">
        <v>56</v>
      </c>
      <c r="B61" s="55" t="s">
        <v>777</v>
      </c>
      <c r="C61" s="56" t="s">
        <v>322</v>
      </c>
    </row>
    <row r="62" spans="1:3">
      <c r="A62" s="28">
        <v>57</v>
      </c>
      <c r="B62" s="55" t="s">
        <v>779</v>
      </c>
      <c r="C62" s="56" t="s">
        <v>600</v>
      </c>
    </row>
    <row r="63" spans="1:3">
      <c r="A63" s="28">
        <v>58</v>
      </c>
      <c r="B63" s="55" t="s">
        <v>783</v>
      </c>
      <c r="C63" s="56" t="s">
        <v>601</v>
      </c>
    </row>
    <row r="64" spans="1:3">
      <c r="A64" s="28">
        <v>59</v>
      </c>
      <c r="B64" s="55" t="s">
        <v>787</v>
      </c>
      <c r="C64" s="56" t="s">
        <v>323</v>
      </c>
    </row>
    <row r="65" spans="1:3">
      <c r="A65" s="28">
        <v>60</v>
      </c>
      <c r="B65" s="55" t="s">
        <v>789</v>
      </c>
      <c r="C65" s="56" t="s">
        <v>324</v>
      </c>
    </row>
    <row r="66" spans="1:3">
      <c r="A66" s="28">
        <v>61</v>
      </c>
      <c r="B66" s="55" t="s">
        <v>792</v>
      </c>
      <c r="C66" s="56" t="s">
        <v>325</v>
      </c>
    </row>
    <row r="67" spans="1:3">
      <c r="A67" s="28">
        <v>62</v>
      </c>
      <c r="B67" s="55" t="s">
        <v>795</v>
      </c>
      <c r="C67" s="56" t="s">
        <v>326</v>
      </c>
    </row>
    <row r="68" spans="1:3">
      <c r="A68" s="28">
        <v>63</v>
      </c>
      <c r="B68" s="55" t="s">
        <v>799</v>
      </c>
      <c r="C68" s="56" t="s">
        <v>327</v>
      </c>
    </row>
    <row r="69" spans="1:3">
      <c r="A69" s="28">
        <v>64</v>
      </c>
      <c r="B69" s="55" t="s">
        <v>801</v>
      </c>
      <c r="C69" s="56" t="s">
        <v>328</v>
      </c>
    </row>
    <row r="70" spans="1:3">
      <c r="A70" s="28">
        <v>65</v>
      </c>
      <c r="B70" s="55" t="s">
        <v>803</v>
      </c>
      <c r="C70" s="56" t="s">
        <v>602</v>
      </c>
    </row>
    <row r="71" spans="1:3">
      <c r="A71" s="28">
        <v>66</v>
      </c>
      <c r="B71" s="55" t="s">
        <v>806</v>
      </c>
      <c r="C71" s="56" t="s">
        <v>329</v>
      </c>
    </row>
    <row r="72" spans="1:3">
      <c r="A72" s="28">
        <v>67</v>
      </c>
      <c r="B72" s="55" t="s">
        <v>808</v>
      </c>
      <c r="C72" s="56" t="s">
        <v>60</v>
      </c>
    </row>
    <row r="73" spans="1:3">
      <c r="A73" s="28">
        <v>68</v>
      </c>
      <c r="B73" s="55" t="s">
        <v>810</v>
      </c>
      <c r="C73" s="56" t="s">
        <v>603</v>
      </c>
    </row>
    <row r="74" spans="1:3">
      <c r="A74" s="28">
        <v>69</v>
      </c>
      <c r="B74" s="55" t="s">
        <v>813</v>
      </c>
      <c r="C74" s="56" t="s">
        <v>330</v>
      </c>
    </row>
    <row r="75" spans="1:3">
      <c r="A75" s="28">
        <v>70</v>
      </c>
      <c r="B75" s="55" t="s">
        <v>816</v>
      </c>
      <c r="C75" s="56" t="s">
        <v>331</v>
      </c>
    </row>
    <row r="76" spans="1:3">
      <c r="A76" s="28">
        <v>71</v>
      </c>
      <c r="B76" s="55" t="s">
        <v>818</v>
      </c>
      <c r="C76" s="56" t="s">
        <v>62</v>
      </c>
    </row>
    <row r="77" spans="1:3">
      <c r="A77" s="28">
        <v>72</v>
      </c>
      <c r="B77" s="55" t="s">
        <v>821</v>
      </c>
      <c r="C77" s="56" t="s">
        <v>604</v>
      </c>
    </row>
    <row r="78" spans="1:3">
      <c r="A78" s="28">
        <v>73</v>
      </c>
      <c r="B78" s="55" t="s">
        <v>211</v>
      </c>
      <c r="C78" s="56" t="s">
        <v>332</v>
      </c>
    </row>
    <row r="79" spans="1:3">
      <c r="A79" s="28">
        <v>74</v>
      </c>
      <c r="B79" s="55" t="s">
        <v>230</v>
      </c>
      <c r="C79" s="56" t="s">
        <v>333</v>
      </c>
    </row>
    <row r="80" spans="1:3">
      <c r="A80" s="28">
        <v>75</v>
      </c>
      <c r="B80" s="55" t="s">
        <v>828</v>
      </c>
      <c r="C80" s="56" t="s">
        <v>334</v>
      </c>
    </row>
    <row r="81" spans="1:3">
      <c r="A81" s="28">
        <v>76</v>
      </c>
      <c r="B81" s="55" t="s">
        <v>232</v>
      </c>
      <c r="C81" s="56" t="s">
        <v>605</v>
      </c>
    </row>
    <row r="82" spans="1:3">
      <c r="A82" s="28">
        <v>77</v>
      </c>
      <c r="B82" s="55" t="s">
        <v>833</v>
      </c>
      <c r="C82" s="56" t="s">
        <v>335</v>
      </c>
    </row>
    <row r="83" spans="1:3">
      <c r="A83" s="28">
        <v>78</v>
      </c>
      <c r="B83" s="55" t="s">
        <v>213</v>
      </c>
      <c r="C83" s="56" t="s">
        <v>336</v>
      </c>
    </row>
    <row r="84" spans="1:3">
      <c r="A84" s="28">
        <v>79</v>
      </c>
      <c r="B84" s="55" t="s">
        <v>836</v>
      </c>
      <c r="C84" s="56" t="s">
        <v>337</v>
      </c>
    </row>
    <row r="85" spans="1:3">
      <c r="A85" s="28">
        <v>80</v>
      </c>
      <c r="B85" s="55" t="s">
        <v>234</v>
      </c>
      <c r="C85" s="56" t="s">
        <v>338</v>
      </c>
    </row>
    <row r="86" spans="1:3">
      <c r="A86" s="28">
        <v>81</v>
      </c>
      <c r="B86" s="55">
        <v>119</v>
      </c>
      <c r="C86" s="56" t="s">
        <v>339</v>
      </c>
    </row>
    <row r="87" spans="1:3">
      <c r="A87" s="28">
        <v>82</v>
      </c>
      <c r="B87" s="55" t="s">
        <v>95</v>
      </c>
      <c r="C87" s="56" t="s">
        <v>340</v>
      </c>
    </row>
    <row r="88" spans="1:3">
      <c r="A88" s="28">
        <v>83</v>
      </c>
      <c r="B88" s="55" t="s">
        <v>217</v>
      </c>
      <c r="C88" s="56" t="s">
        <v>341</v>
      </c>
    </row>
    <row r="89" spans="1:3">
      <c r="A89" s="28">
        <v>84</v>
      </c>
      <c r="B89" s="55" t="s">
        <v>845</v>
      </c>
      <c r="C89" s="56" t="s">
        <v>606</v>
      </c>
    </row>
    <row r="90" spans="1:3">
      <c r="A90" s="28">
        <v>85</v>
      </c>
      <c r="B90" s="55" t="s">
        <v>244</v>
      </c>
      <c r="C90" s="56" t="s">
        <v>607</v>
      </c>
    </row>
    <row r="91" spans="1:3">
      <c r="A91" s="28">
        <v>86</v>
      </c>
      <c r="B91" s="55" t="s">
        <v>241</v>
      </c>
      <c r="C91" s="56" t="s">
        <v>342</v>
      </c>
    </row>
    <row r="92" spans="1:3">
      <c r="A92" s="28">
        <v>87</v>
      </c>
      <c r="B92" s="55" t="s">
        <v>219</v>
      </c>
      <c r="C92" s="56" t="s">
        <v>608</v>
      </c>
    </row>
    <row r="93" spans="1:3">
      <c r="A93" s="28">
        <v>88</v>
      </c>
      <c r="B93" s="55" t="s">
        <v>99</v>
      </c>
      <c r="C93" s="56" t="s">
        <v>609</v>
      </c>
    </row>
    <row r="94" spans="1:3">
      <c r="A94" s="28">
        <v>89</v>
      </c>
      <c r="B94" s="55" t="s">
        <v>858</v>
      </c>
      <c r="C94" s="56" t="s">
        <v>343</v>
      </c>
    </row>
    <row r="95" spans="1:3">
      <c r="A95" s="28">
        <v>90</v>
      </c>
      <c r="B95" s="55" t="s">
        <v>860</v>
      </c>
      <c r="C95" s="56" t="s">
        <v>610</v>
      </c>
    </row>
    <row r="96" spans="1:3">
      <c r="A96" s="28">
        <v>91</v>
      </c>
      <c r="B96" s="55" t="s">
        <v>249</v>
      </c>
      <c r="C96" s="56" t="s">
        <v>344</v>
      </c>
    </row>
    <row r="97" spans="1:3">
      <c r="A97" s="28">
        <v>92</v>
      </c>
      <c r="B97" s="55" t="s">
        <v>207</v>
      </c>
      <c r="C97" s="56" t="s">
        <v>66</v>
      </c>
    </row>
    <row r="98" spans="1:3">
      <c r="A98" s="28">
        <v>93</v>
      </c>
      <c r="B98" s="55" t="s">
        <v>1040</v>
      </c>
      <c r="C98" s="56" t="s">
        <v>1024</v>
      </c>
    </row>
    <row r="99" spans="1:3">
      <c r="A99" s="28">
        <v>94</v>
      </c>
      <c r="B99" s="55" t="s">
        <v>225</v>
      </c>
      <c r="C99" s="56" t="s">
        <v>611</v>
      </c>
    </row>
    <row r="100" spans="1:3">
      <c r="A100" s="28">
        <v>95</v>
      </c>
      <c r="B100" s="55" t="s">
        <v>252</v>
      </c>
      <c r="C100" s="56" t="s">
        <v>345</v>
      </c>
    </row>
    <row r="101" spans="1:3">
      <c r="A101" s="28">
        <v>96</v>
      </c>
      <c r="B101" s="55" t="s">
        <v>870</v>
      </c>
      <c r="C101" s="56" t="s">
        <v>346</v>
      </c>
    </row>
    <row r="102" spans="1:3">
      <c r="A102" s="28">
        <v>97</v>
      </c>
      <c r="B102" s="55" t="s">
        <v>873</v>
      </c>
      <c r="C102" s="56" t="s">
        <v>612</v>
      </c>
    </row>
    <row r="103" spans="1:3">
      <c r="A103" s="28">
        <v>98</v>
      </c>
      <c r="B103" s="55" t="s">
        <v>227</v>
      </c>
      <c r="C103" s="56" t="s">
        <v>347</v>
      </c>
    </row>
    <row r="104" spans="1:3">
      <c r="A104" s="28">
        <v>99</v>
      </c>
      <c r="B104" s="55" t="s">
        <v>880</v>
      </c>
      <c r="C104" s="56" t="s">
        <v>613</v>
      </c>
    </row>
    <row r="105" spans="1:3">
      <c r="A105" s="28">
        <v>100</v>
      </c>
      <c r="B105" s="55" t="s">
        <v>209</v>
      </c>
      <c r="C105" s="56" t="s">
        <v>348</v>
      </c>
    </row>
    <row r="106" spans="1:3">
      <c r="A106" s="28">
        <v>101</v>
      </c>
      <c r="B106" s="55" t="s">
        <v>886</v>
      </c>
      <c r="C106" s="56" t="s">
        <v>349</v>
      </c>
    </row>
    <row r="107" spans="1:3">
      <c r="A107" s="28">
        <v>102</v>
      </c>
      <c r="B107" s="55" t="s">
        <v>890</v>
      </c>
      <c r="C107" s="56" t="s">
        <v>614</v>
      </c>
    </row>
    <row r="108" spans="1:3">
      <c r="A108" s="28">
        <v>103</v>
      </c>
      <c r="B108" s="55" t="s">
        <v>893</v>
      </c>
      <c r="C108" s="56" t="s">
        <v>350</v>
      </c>
    </row>
    <row r="109" spans="1:3">
      <c r="A109" s="28">
        <v>104</v>
      </c>
      <c r="B109" s="55" t="s">
        <v>896</v>
      </c>
      <c r="C109" s="56" t="s">
        <v>351</v>
      </c>
    </row>
    <row r="110" spans="1:3">
      <c r="A110" s="28">
        <v>105</v>
      </c>
      <c r="B110" s="55" t="s">
        <v>898</v>
      </c>
      <c r="C110" s="56" t="s">
        <v>352</v>
      </c>
    </row>
    <row r="111" spans="1:3">
      <c r="A111" s="28">
        <v>106</v>
      </c>
      <c r="B111" s="55" t="s">
        <v>78</v>
      </c>
      <c r="C111" s="56" t="s">
        <v>615</v>
      </c>
    </row>
    <row r="112" spans="1:3">
      <c r="A112" s="28">
        <v>107</v>
      </c>
      <c r="B112" s="55" t="s">
        <v>904</v>
      </c>
      <c r="C112" s="56" t="s">
        <v>616</v>
      </c>
    </row>
    <row r="113" spans="1:3">
      <c r="A113" s="28">
        <v>108</v>
      </c>
      <c r="B113" s="55" t="s">
        <v>81</v>
      </c>
      <c r="C113" s="56" t="s">
        <v>68</v>
      </c>
    </row>
    <row r="114" spans="1:3">
      <c r="A114" s="28">
        <v>109</v>
      </c>
      <c r="B114" s="55" t="s">
        <v>910</v>
      </c>
      <c r="C114" s="56" t="s">
        <v>353</v>
      </c>
    </row>
    <row r="115" spans="1:3">
      <c r="A115" s="28">
        <v>110</v>
      </c>
      <c r="B115" s="55" t="s">
        <v>80</v>
      </c>
      <c r="C115" s="56" t="s">
        <v>354</v>
      </c>
    </row>
    <row r="116" spans="1:3">
      <c r="A116" s="28">
        <v>111</v>
      </c>
      <c r="B116" s="55" t="s">
        <v>77</v>
      </c>
      <c r="C116" s="56" t="s">
        <v>98</v>
      </c>
    </row>
    <row r="117" spans="1:3">
      <c r="A117" s="28">
        <v>112</v>
      </c>
      <c r="B117" s="55" t="s">
        <v>267</v>
      </c>
      <c r="C117" s="56" t="s">
        <v>355</v>
      </c>
    </row>
    <row r="118" spans="1:3">
      <c r="A118" s="28">
        <v>113</v>
      </c>
      <c r="B118" s="55" t="s">
        <v>274</v>
      </c>
      <c r="C118" s="56" t="s">
        <v>356</v>
      </c>
    </row>
    <row r="119" spans="1:3">
      <c r="A119" s="28">
        <v>114</v>
      </c>
      <c r="B119" s="55" t="s">
        <v>921</v>
      </c>
      <c r="C119" s="56" t="s">
        <v>357</v>
      </c>
    </row>
    <row r="120" spans="1:3">
      <c r="A120" s="28">
        <v>115</v>
      </c>
      <c r="B120" s="55" t="s">
        <v>924</v>
      </c>
      <c r="C120" s="56" t="s">
        <v>358</v>
      </c>
    </row>
    <row r="121" spans="1:3">
      <c r="A121" s="28">
        <v>116</v>
      </c>
      <c r="B121" s="55" t="s">
        <v>926</v>
      </c>
      <c r="C121" s="56" t="s">
        <v>359</v>
      </c>
    </row>
    <row r="122" spans="1:3">
      <c r="A122" s="28">
        <v>117</v>
      </c>
      <c r="B122" s="55" t="s">
        <v>929</v>
      </c>
      <c r="C122" s="56" t="s">
        <v>617</v>
      </c>
    </row>
    <row r="123" spans="1:3">
      <c r="A123" s="28">
        <v>118</v>
      </c>
      <c r="B123" s="55" t="s">
        <v>932</v>
      </c>
      <c r="C123" s="56" t="s">
        <v>360</v>
      </c>
    </row>
    <row r="124" spans="1:3">
      <c r="A124" s="28">
        <v>119</v>
      </c>
      <c r="B124" s="55" t="s">
        <v>276</v>
      </c>
      <c r="C124" s="56" t="s">
        <v>361</v>
      </c>
    </row>
    <row r="125" spans="1:3">
      <c r="A125" s="28">
        <v>120</v>
      </c>
      <c r="B125" s="55" t="s">
        <v>936</v>
      </c>
      <c r="C125" s="56" t="s">
        <v>362</v>
      </c>
    </row>
    <row r="126" spans="1:3">
      <c r="A126" s="28">
        <v>121</v>
      </c>
      <c r="B126" s="55" t="s">
        <v>938</v>
      </c>
      <c r="C126" s="56" t="s">
        <v>363</v>
      </c>
    </row>
    <row r="127" spans="1:3">
      <c r="A127" s="28">
        <v>122</v>
      </c>
      <c r="B127" s="55" t="s">
        <v>580</v>
      </c>
      <c r="C127" s="56" t="s">
        <v>364</v>
      </c>
    </row>
    <row r="128" spans="1:3">
      <c r="A128" s="28">
        <v>123</v>
      </c>
      <c r="B128" s="55" t="s">
        <v>944</v>
      </c>
      <c r="C128" s="56" t="s">
        <v>365</v>
      </c>
    </row>
    <row r="129" spans="1:3">
      <c r="A129" s="28">
        <v>124</v>
      </c>
      <c r="B129" s="55" t="s">
        <v>947</v>
      </c>
      <c r="C129" s="56" t="s">
        <v>366</v>
      </c>
    </row>
    <row r="130" spans="1:3">
      <c r="A130" s="28">
        <v>125</v>
      </c>
      <c r="B130" s="55" t="s">
        <v>949</v>
      </c>
      <c r="C130" s="56" t="s">
        <v>367</v>
      </c>
    </row>
    <row r="131" spans="1:3">
      <c r="A131" s="28">
        <v>126</v>
      </c>
      <c r="B131" s="55" t="s">
        <v>951</v>
      </c>
      <c r="C131" s="56" t="s">
        <v>368</v>
      </c>
    </row>
    <row r="132" spans="1:3">
      <c r="A132" s="28">
        <v>127</v>
      </c>
      <c r="B132" s="55" t="s">
        <v>953</v>
      </c>
      <c r="C132" s="56" t="s">
        <v>369</v>
      </c>
    </row>
    <row r="133" spans="1:3">
      <c r="A133" s="28">
        <v>128</v>
      </c>
      <c r="B133" s="55" t="s">
        <v>955</v>
      </c>
      <c r="C133" s="56" t="s">
        <v>618</v>
      </c>
    </row>
    <row r="134" spans="1:3">
      <c r="A134" s="28">
        <v>129</v>
      </c>
      <c r="B134" s="55" t="s">
        <v>959</v>
      </c>
      <c r="C134" s="56" t="s">
        <v>370</v>
      </c>
    </row>
    <row r="135" spans="1:3">
      <c r="A135" s="28">
        <v>130</v>
      </c>
      <c r="B135" s="55" t="s">
        <v>963</v>
      </c>
      <c r="C135" s="56" t="s">
        <v>619</v>
      </c>
    </row>
    <row r="136" spans="1:3">
      <c r="A136" s="28">
        <v>131</v>
      </c>
      <c r="B136" s="55" t="s">
        <v>966</v>
      </c>
      <c r="C136" s="56" t="s">
        <v>371</v>
      </c>
    </row>
    <row r="137" spans="1:3">
      <c r="A137" s="28">
        <v>132</v>
      </c>
      <c r="B137" s="55" t="s">
        <v>969</v>
      </c>
      <c r="C137" s="56" t="s">
        <v>372</v>
      </c>
    </row>
    <row r="138" spans="1:3">
      <c r="A138" s="28">
        <v>133</v>
      </c>
      <c r="B138" s="55" t="s">
        <v>971</v>
      </c>
      <c r="C138" s="56" t="s">
        <v>373</v>
      </c>
    </row>
    <row r="139" spans="1:3">
      <c r="A139" s="28">
        <v>134</v>
      </c>
      <c r="B139" s="55" t="s">
        <v>973</v>
      </c>
      <c r="C139" s="56" t="s">
        <v>374</v>
      </c>
    </row>
    <row r="140" spans="1:3">
      <c r="A140" s="28">
        <v>135</v>
      </c>
      <c r="B140" s="55" t="s">
        <v>976</v>
      </c>
      <c r="C140" s="56" t="s">
        <v>620</v>
      </c>
    </row>
    <row r="141" spans="1:3">
      <c r="A141" s="28">
        <v>136</v>
      </c>
      <c r="B141" s="55" t="s">
        <v>980</v>
      </c>
      <c r="C141" s="56" t="s">
        <v>375</v>
      </c>
    </row>
    <row r="142" spans="1:3">
      <c r="A142" s="28">
        <v>137</v>
      </c>
      <c r="B142" s="55" t="s">
        <v>983</v>
      </c>
      <c r="C142" s="56" t="s">
        <v>621</v>
      </c>
    </row>
    <row r="143" spans="1:3">
      <c r="A143" s="28">
        <v>138</v>
      </c>
      <c r="B143" s="55" t="s">
        <v>96</v>
      </c>
      <c r="C143" s="56" t="s">
        <v>376</v>
      </c>
    </row>
    <row r="144" spans="1:3">
      <c r="A144" s="28">
        <v>139</v>
      </c>
      <c r="B144" s="55" t="s">
        <v>989</v>
      </c>
      <c r="C144" s="56" t="s">
        <v>622</v>
      </c>
    </row>
    <row r="145" spans="1:3">
      <c r="A145" s="28">
        <v>140</v>
      </c>
      <c r="B145" s="55" t="s">
        <v>991</v>
      </c>
      <c r="C145" s="56" t="s">
        <v>377</v>
      </c>
    </row>
    <row r="146" spans="1:3">
      <c r="A146" s="28">
        <v>141</v>
      </c>
      <c r="B146" s="55" t="s">
        <v>994</v>
      </c>
      <c r="C146" s="56" t="s">
        <v>378</v>
      </c>
    </row>
    <row r="147" spans="1:3">
      <c r="A147" s="28">
        <v>142</v>
      </c>
      <c r="B147" s="55" t="s">
        <v>79</v>
      </c>
      <c r="C147" s="56" t="s">
        <v>379</v>
      </c>
    </row>
    <row r="148" spans="1:3">
      <c r="A148" s="28">
        <v>143</v>
      </c>
      <c r="B148" s="55" t="s">
        <v>380</v>
      </c>
      <c r="C148" s="56" t="s">
        <v>623</v>
      </c>
    </row>
    <row r="149" spans="1:3">
      <c r="A149" s="28">
        <v>144</v>
      </c>
      <c r="B149" s="55" t="s">
        <v>381</v>
      </c>
      <c r="C149" s="56" t="s">
        <v>624</v>
      </c>
    </row>
    <row r="150" spans="1:3">
      <c r="A150" s="28">
        <v>145</v>
      </c>
      <c r="B150" s="55" t="s">
        <v>1002</v>
      </c>
      <c r="C150" s="56" t="s">
        <v>382</v>
      </c>
    </row>
    <row r="151" spans="1:3">
      <c r="A151" s="28">
        <v>146</v>
      </c>
      <c r="B151" s="55" t="s">
        <v>1004</v>
      </c>
      <c r="C151" s="56" t="s">
        <v>383</v>
      </c>
    </row>
    <row r="152" spans="1:3">
      <c r="A152" s="28">
        <v>147</v>
      </c>
      <c r="B152" s="55" t="s">
        <v>1006</v>
      </c>
      <c r="C152" s="56" t="s">
        <v>625</v>
      </c>
    </row>
    <row r="153" spans="1:3">
      <c r="A153" s="28">
        <v>148</v>
      </c>
      <c r="B153" s="55" t="s">
        <v>1010</v>
      </c>
      <c r="C153" s="56" t="s">
        <v>626</v>
      </c>
    </row>
    <row r="154" spans="1:3">
      <c r="A154" s="28">
        <v>149</v>
      </c>
      <c r="B154" s="55" t="s">
        <v>1014</v>
      </c>
      <c r="C154" s="56" t="s">
        <v>627</v>
      </c>
    </row>
    <row r="155" spans="1:3">
      <c r="A155" s="28">
        <v>150</v>
      </c>
      <c r="B155" s="55" t="s">
        <v>1018</v>
      </c>
      <c r="C155" s="56" t="s">
        <v>628</v>
      </c>
    </row>
    <row r="156" spans="1:3">
      <c r="A156" s="28">
        <v>151</v>
      </c>
      <c r="B156" s="47" t="s">
        <v>1021</v>
      </c>
      <c r="C156" s="56" t="s">
        <v>629</v>
      </c>
    </row>
    <row r="157" spans="1:3">
      <c r="A157" s="28">
        <v>152</v>
      </c>
      <c r="B157" s="47" t="s">
        <v>1041</v>
      </c>
      <c r="C157" s="56" t="s">
        <v>1042</v>
      </c>
    </row>
    <row r="158" spans="1:3">
      <c r="A158" s="28">
        <v>153</v>
      </c>
      <c r="B158" s="47" t="s">
        <v>1043</v>
      </c>
      <c r="C158" s="68" t="s">
        <v>1044</v>
      </c>
    </row>
    <row r="159" spans="1:3">
      <c r="A159" s="28"/>
      <c r="B159" s="47"/>
      <c r="C159" s="29"/>
    </row>
    <row r="160" spans="1:3">
      <c r="A160" s="30"/>
      <c r="B160" s="30"/>
      <c r="C160" s="29"/>
    </row>
    <row r="161" spans="1:3">
      <c r="A161" s="30"/>
      <c r="B161" s="30"/>
      <c r="C161" s="29"/>
    </row>
    <row r="162" spans="1:3">
      <c r="A162" s="30"/>
      <c r="B162" s="30"/>
      <c r="C162" s="29"/>
    </row>
    <row r="163" spans="1:3">
      <c r="A163" s="47" t="s">
        <v>581</v>
      </c>
      <c r="B163" s="47" t="s">
        <v>275</v>
      </c>
      <c r="C163" s="56" t="s">
        <v>1051</v>
      </c>
    </row>
  </sheetData>
  <sheetProtection sheet="1" selectLockedCells="1" autoFilter="0" selectUnlockedCells="1"/>
  <autoFilter ref="A5:C5" xr:uid="{00000000-0009-0000-0000-000001000000}"/>
  <mergeCells count="3">
    <mergeCell ref="A3:A5"/>
    <mergeCell ref="B3:B5"/>
    <mergeCell ref="C3:C5"/>
  </mergeCells>
  <phoneticPr fontId="1"/>
  <conditionalFormatting sqref="A6:A157 A159">
    <cfRule type="duplicateValues" dxfId="4" priority="2"/>
  </conditionalFormatting>
  <conditionalFormatting sqref="A158">
    <cfRule type="duplicateValues" dxfId="3"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2"/>
  <sheetViews>
    <sheetView workbookViewId="0">
      <selection activeCell="M170" sqref="M170"/>
    </sheetView>
  </sheetViews>
  <sheetFormatPr defaultColWidth="9" defaultRowHeight="13.5"/>
  <cols>
    <col min="1" max="1" width="9.5" style="59" customWidth="1"/>
    <col min="2" max="2" width="5.875" style="42" customWidth="1"/>
    <col min="3" max="3" width="9.5" style="42" customWidth="1"/>
    <col min="4" max="4" width="9" style="43" customWidth="1"/>
    <col min="5" max="5" width="21.125" style="27" customWidth="1"/>
    <col min="6" max="6" width="17" style="27" customWidth="1"/>
    <col min="7" max="7" width="8.625" style="27" customWidth="1"/>
    <col min="8" max="8" width="9" style="27" customWidth="1"/>
    <col min="9" max="9" width="8.375" style="27" customWidth="1"/>
    <col min="10" max="10" width="9" style="27" customWidth="1"/>
    <col min="11" max="11" width="13.375" style="27" customWidth="1"/>
    <col min="12" max="12" width="26.375" style="27" customWidth="1"/>
    <col min="13" max="14" width="9" style="27" customWidth="1"/>
    <col min="15" max="16384" width="9" style="27"/>
  </cols>
  <sheetData>
    <row r="1" spans="1:14" ht="21">
      <c r="A1" s="57" t="s">
        <v>588</v>
      </c>
      <c r="E1" s="44"/>
      <c r="F1" s="44"/>
      <c r="K1" s="44"/>
    </row>
    <row r="2" spans="1:14">
      <c r="A2" s="58">
        <v>1</v>
      </c>
      <c r="B2" s="42">
        <v>2</v>
      </c>
      <c r="C2" s="42">
        <v>3</v>
      </c>
      <c r="D2" s="33">
        <v>4</v>
      </c>
      <c r="E2" s="27">
        <v>5</v>
      </c>
      <c r="F2" s="14">
        <v>6</v>
      </c>
      <c r="G2" s="27">
        <v>7</v>
      </c>
      <c r="H2" s="14">
        <v>8</v>
      </c>
      <c r="I2" s="27">
        <v>9</v>
      </c>
      <c r="J2" s="14">
        <v>10</v>
      </c>
      <c r="K2" s="27">
        <v>11</v>
      </c>
      <c r="L2" s="14">
        <v>12</v>
      </c>
      <c r="M2" s="27">
        <v>13</v>
      </c>
      <c r="N2" s="14">
        <v>14</v>
      </c>
    </row>
    <row r="3" spans="1:14" ht="13.5" customHeight="1"/>
    <row r="4" spans="1:14" ht="13.5" customHeight="1">
      <c r="A4" s="191" t="s">
        <v>630</v>
      </c>
      <c r="B4" s="185" t="s">
        <v>384</v>
      </c>
      <c r="C4" s="191" t="s">
        <v>630</v>
      </c>
      <c r="D4" s="191" t="s">
        <v>630</v>
      </c>
      <c r="E4" s="179" t="s">
        <v>385</v>
      </c>
      <c r="F4" s="185" t="s">
        <v>386</v>
      </c>
      <c r="G4" s="188" t="s">
        <v>387</v>
      </c>
      <c r="H4" s="179" t="s">
        <v>388</v>
      </c>
      <c r="I4" s="179" t="s">
        <v>389</v>
      </c>
      <c r="J4" s="179" t="s">
        <v>390</v>
      </c>
      <c r="K4" s="179" t="s">
        <v>391</v>
      </c>
      <c r="L4" s="179" t="s">
        <v>392</v>
      </c>
      <c r="M4" s="179" t="s">
        <v>393</v>
      </c>
      <c r="N4" s="182" t="s">
        <v>631</v>
      </c>
    </row>
    <row r="5" spans="1:14" ht="13.5" customHeight="1">
      <c r="A5" s="192"/>
      <c r="B5" s="186"/>
      <c r="C5" s="192"/>
      <c r="D5" s="192"/>
      <c r="E5" s="180"/>
      <c r="F5" s="186"/>
      <c r="G5" s="189"/>
      <c r="H5" s="180"/>
      <c r="I5" s="180"/>
      <c r="J5" s="180"/>
      <c r="K5" s="180"/>
      <c r="L5" s="180"/>
      <c r="M5" s="180"/>
      <c r="N5" s="183"/>
    </row>
    <row r="6" spans="1:14" ht="13.5" customHeight="1">
      <c r="A6" s="193"/>
      <c r="B6" s="187"/>
      <c r="C6" s="193"/>
      <c r="D6" s="193"/>
      <c r="E6" s="181"/>
      <c r="F6" s="187"/>
      <c r="G6" s="190"/>
      <c r="H6" s="181"/>
      <c r="I6" s="181"/>
      <c r="J6" s="181"/>
      <c r="K6" s="181"/>
      <c r="L6" s="181"/>
      <c r="M6" s="181"/>
      <c r="N6" s="184"/>
    </row>
    <row r="7" spans="1:14">
      <c r="A7" s="30" t="s">
        <v>136</v>
      </c>
      <c r="B7" s="30">
        <v>1</v>
      </c>
      <c r="C7" s="30" t="s">
        <v>632</v>
      </c>
      <c r="D7" s="30" t="s">
        <v>633</v>
      </c>
      <c r="E7" s="31" t="s">
        <v>279</v>
      </c>
      <c r="F7" s="46" t="s">
        <v>101</v>
      </c>
      <c r="G7" s="46"/>
      <c r="H7" s="35" t="s">
        <v>17</v>
      </c>
      <c r="I7" s="35">
        <v>5</v>
      </c>
      <c r="J7" s="31" t="s">
        <v>634</v>
      </c>
      <c r="K7" s="35">
        <v>3050817</v>
      </c>
      <c r="L7" s="31" t="s">
        <v>468</v>
      </c>
      <c r="M7" s="31" t="s">
        <v>635</v>
      </c>
      <c r="N7" s="30"/>
    </row>
    <row r="8" spans="1:14">
      <c r="A8" s="30" t="s">
        <v>394</v>
      </c>
      <c r="B8" s="30">
        <v>2</v>
      </c>
      <c r="C8" s="40" t="s">
        <v>636</v>
      </c>
      <c r="D8" s="30" t="s">
        <v>633</v>
      </c>
      <c r="E8" s="31" t="s">
        <v>280</v>
      </c>
      <c r="F8" s="31" t="s">
        <v>102</v>
      </c>
      <c r="G8" s="30"/>
      <c r="H8" s="35" t="s">
        <v>17</v>
      </c>
      <c r="I8" s="35">
        <v>5</v>
      </c>
      <c r="J8" s="35" t="s">
        <v>19</v>
      </c>
      <c r="K8" s="35">
        <v>3050821</v>
      </c>
      <c r="L8" s="31" t="s">
        <v>396</v>
      </c>
      <c r="M8" s="31" t="s">
        <v>637</v>
      </c>
      <c r="N8" s="30"/>
    </row>
    <row r="9" spans="1:14">
      <c r="A9" s="30" t="s">
        <v>139</v>
      </c>
      <c r="B9" s="30">
        <v>3</v>
      </c>
      <c r="C9" s="40" t="s">
        <v>638</v>
      </c>
      <c r="D9" s="30" t="s">
        <v>633</v>
      </c>
      <c r="E9" s="31" t="s">
        <v>281</v>
      </c>
      <c r="F9" s="31" t="s">
        <v>103</v>
      </c>
      <c r="G9" s="30"/>
      <c r="H9" s="35" t="s">
        <v>20</v>
      </c>
      <c r="I9" s="35">
        <v>4</v>
      </c>
      <c r="J9" s="35" t="s">
        <v>21</v>
      </c>
      <c r="K9" s="35">
        <v>3050023</v>
      </c>
      <c r="L9" s="31" t="s">
        <v>639</v>
      </c>
      <c r="M9" s="31" t="s">
        <v>640</v>
      </c>
      <c r="N9" s="30"/>
    </row>
    <row r="10" spans="1:14">
      <c r="A10" s="30" t="s">
        <v>397</v>
      </c>
      <c r="B10" s="30" t="s">
        <v>641</v>
      </c>
      <c r="C10" s="40" t="s">
        <v>642</v>
      </c>
      <c r="D10" s="30" t="s">
        <v>633</v>
      </c>
      <c r="E10" s="31" t="s">
        <v>590</v>
      </c>
      <c r="F10" s="31" t="s">
        <v>104</v>
      </c>
      <c r="G10" s="30"/>
      <c r="H10" s="35" t="s">
        <v>22</v>
      </c>
      <c r="I10" s="35">
        <v>1</v>
      </c>
      <c r="J10" s="35" t="s">
        <v>23</v>
      </c>
      <c r="K10" s="35">
        <v>3004251</v>
      </c>
      <c r="L10" s="31" t="s">
        <v>643</v>
      </c>
      <c r="M10" s="31" t="s">
        <v>644</v>
      </c>
      <c r="N10" s="30"/>
    </row>
    <row r="11" spans="1:14">
      <c r="A11" s="30" t="s">
        <v>398</v>
      </c>
      <c r="B11" s="30">
        <v>5</v>
      </c>
      <c r="C11" s="40" t="s">
        <v>645</v>
      </c>
      <c r="D11" s="30" t="s">
        <v>633</v>
      </c>
      <c r="E11" s="31" t="s">
        <v>591</v>
      </c>
      <c r="F11" s="31" t="s">
        <v>105</v>
      </c>
      <c r="G11" s="30"/>
      <c r="H11" s="35" t="s">
        <v>17</v>
      </c>
      <c r="I11" s="35">
        <v>5</v>
      </c>
      <c r="J11" s="35" t="s">
        <v>24</v>
      </c>
      <c r="K11" s="35">
        <v>3050857</v>
      </c>
      <c r="L11" s="31" t="s">
        <v>646</v>
      </c>
      <c r="M11" s="31" t="s">
        <v>647</v>
      </c>
      <c r="N11" s="30"/>
    </row>
    <row r="12" spans="1:14">
      <c r="A12" s="30" t="s">
        <v>164</v>
      </c>
      <c r="B12" s="30">
        <v>6</v>
      </c>
      <c r="C12" s="40" t="s">
        <v>648</v>
      </c>
      <c r="D12" s="30" t="s">
        <v>633</v>
      </c>
      <c r="E12" s="31" t="s">
        <v>592</v>
      </c>
      <c r="F12" s="31" t="s">
        <v>106</v>
      </c>
      <c r="G12" s="30"/>
      <c r="H12" s="35" t="s">
        <v>17</v>
      </c>
      <c r="I12" s="35">
        <v>5</v>
      </c>
      <c r="J12" s="35" t="s">
        <v>25</v>
      </c>
      <c r="K12" s="35">
        <v>3050034</v>
      </c>
      <c r="L12" s="31" t="s">
        <v>649</v>
      </c>
      <c r="M12" s="31" t="s">
        <v>650</v>
      </c>
      <c r="N12" s="30"/>
    </row>
    <row r="13" spans="1:14">
      <c r="A13" s="30" t="s">
        <v>270</v>
      </c>
      <c r="B13" s="30">
        <v>7</v>
      </c>
      <c r="C13" s="40" t="s">
        <v>651</v>
      </c>
      <c r="D13" s="30" t="s">
        <v>633</v>
      </c>
      <c r="E13" s="31" t="s">
        <v>282</v>
      </c>
      <c r="F13" s="31" t="s">
        <v>107</v>
      </c>
      <c r="G13" s="30"/>
      <c r="H13" s="35" t="s">
        <v>114</v>
      </c>
      <c r="I13" s="35">
        <v>7</v>
      </c>
      <c r="J13" s="35" t="s">
        <v>27</v>
      </c>
      <c r="K13" s="35">
        <v>3002359</v>
      </c>
      <c r="L13" s="31" t="s">
        <v>26</v>
      </c>
      <c r="M13" s="31" t="s">
        <v>652</v>
      </c>
      <c r="N13" s="30"/>
    </row>
    <row r="14" spans="1:14">
      <c r="A14" s="30" t="s">
        <v>399</v>
      </c>
      <c r="B14" s="30">
        <v>8</v>
      </c>
      <c r="C14" s="40" t="s">
        <v>653</v>
      </c>
      <c r="D14" s="30" t="s">
        <v>633</v>
      </c>
      <c r="E14" s="31" t="s">
        <v>283</v>
      </c>
      <c r="F14" s="31" t="s">
        <v>108</v>
      </c>
      <c r="G14" s="30"/>
      <c r="H14" s="35" t="s">
        <v>20</v>
      </c>
      <c r="I14" s="35">
        <v>4</v>
      </c>
      <c r="J14" s="35" t="s">
        <v>20</v>
      </c>
      <c r="K14" s="35">
        <v>3050003</v>
      </c>
      <c r="L14" s="31" t="s">
        <v>400</v>
      </c>
      <c r="M14" s="31" t="s">
        <v>654</v>
      </c>
      <c r="N14" s="30"/>
    </row>
    <row r="15" spans="1:14">
      <c r="A15" s="30" t="s">
        <v>401</v>
      </c>
      <c r="B15" s="30">
        <v>9</v>
      </c>
      <c r="C15" s="40" t="s">
        <v>655</v>
      </c>
      <c r="D15" s="30" t="s">
        <v>633</v>
      </c>
      <c r="E15" s="31" t="s">
        <v>284</v>
      </c>
      <c r="F15" s="31" t="s">
        <v>109</v>
      </c>
      <c r="G15" s="30"/>
      <c r="H15" s="35" t="s">
        <v>22</v>
      </c>
      <c r="I15" s="35">
        <v>1</v>
      </c>
      <c r="J15" s="35" t="s">
        <v>28</v>
      </c>
      <c r="K15" s="35">
        <v>3004353</v>
      </c>
      <c r="L15" s="31" t="s">
        <v>656</v>
      </c>
      <c r="M15" s="31" t="s">
        <v>657</v>
      </c>
      <c r="N15" s="30"/>
    </row>
    <row r="16" spans="1:14">
      <c r="A16" s="30" t="s">
        <v>402</v>
      </c>
      <c r="B16" s="30">
        <v>10</v>
      </c>
      <c r="C16" s="40" t="s">
        <v>658</v>
      </c>
      <c r="D16" s="30" t="s">
        <v>633</v>
      </c>
      <c r="E16" s="31" t="s">
        <v>285</v>
      </c>
      <c r="F16" s="31" t="s">
        <v>110</v>
      </c>
      <c r="G16" s="30"/>
      <c r="H16" s="35" t="s">
        <v>22</v>
      </c>
      <c r="I16" s="35">
        <v>1</v>
      </c>
      <c r="J16" s="35" t="s">
        <v>29</v>
      </c>
      <c r="K16" s="35">
        <v>3004231</v>
      </c>
      <c r="L16" s="31" t="s">
        <v>403</v>
      </c>
      <c r="M16" s="31" t="s">
        <v>659</v>
      </c>
      <c r="N16" s="30"/>
    </row>
    <row r="17" spans="1:14">
      <c r="A17" s="30" t="s">
        <v>173</v>
      </c>
      <c r="B17" s="30">
        <v>11</v>
      </c>
      <c r="C17" s="40" t="s">
        <v>660</v>
      </c>
      <c r="D17" s="30" t="s">
        <v>633</v>
      </c>
      <c r="E17" s="31" t="s">
        <v>286</v>
      </c>
      <c r="F17" s="31" t="s">
        <v>111</v>
      </c>
      <c r="G17" s="30"/>
      <c r="H17" s="35" t="s">
        <v>20</v>
      </c>
      <c r="I17" s="35">
        <v>4</v>
      </c>
      <c r="J17" s="35" t="s">
        <v>30</v>
      </c>
      <c r="K17" s="35">
        <v>3050044</v>
      </c>
      <c r="L17" s="31" t="s">
        <v>661</v>
      </c>
      <c r="M17" s="31" t="s">
        <v>662</v>
      </c>
      <c r="N17" s="30"/>
    </row>
    <row r="18" spans="1:14">
      <c r="A18" s="30" t="s">
        <v>404</v>
      </c>
      <c r="B18" s="30">
        <v>12</v>
      </c>
      <c r="C18" s="40" t="s">
        <v>663</v>
      </c>
      <c r="D18" s="30" t="s">
        <v>633</v>
      </c>
      <c r="E18" s="31" t="s">
        <v>287</v>
      </c>
      <c r="F18" s="31" t="s">
        <v>112</v>
      </c>
      <c r="G18" s="30"/>
      <c r="H18" s="35" t="s">
        <v>17</v>
      </c>
      <c r="I18" s="35">
        <v>5</v>
      </c>
      <c r="J18" s="35" t="s">
        <v>31</v>
      </c>
      <c r="K18" s="35">
        <v>3050074</v>
      </c>
      <c r="L18" s="31" t="s">
        <v>405</v>
      </c>
      <c r="M18" s="31" t="s">
        <v>664</v>
      </c>
      <c r="N18" s="30">
        <v>298395531</v>
      </c>
    </row>
    <row r="19" spans="1:14">
      <c r="A19" s="30" t="s">
        <v>199</v>
      </c>
      <c r="B19" s="30">
        <v>13</v>
      </c>
      <c r="C19" s="40" t="s">
        <v>665</v>
      </c>
      <c r="D19" s="30" t="s">
        <v>633</v>
      </c>
      <c r="E19" s="31" t="s">
        <v>288</v>
      </c>
      <c r="F19" s="31" t="s">
        <v>113</v>
      </c>
      <c r="G19" s="30"/>
      <c r="H19" s="35" t="s">
        <v>114</v>
      </c>
      <c r="I19" s="35">
        <v>7</v>
      </c>
      <c r="J19" s="35" t="s">
        <v>27</v>
      </c>
      <c r="K19" s="35">
        <v>3002359</v>
      </c>
      <c r="L19" s="31" t="s">
        <v>406</v>
      </c>
      <c r="M19" s="31" t="s">
        <v>666</v>
      </c>
      <c r="N19" s="30"/>
    </row>
    <row r="20" spans="1:14">
      <c r="A20" s="30" t="s">
        <v>407</v>
      </c>
      <c r="B20" s="30">
        <v>14</v>
      </c>
      <c r="C20" s="40" t="s">
        <v>667</v>
      </c>
      <c r="D20" s="30" t="s">
        <v>633</v>
      </c>
      <c r="E20" s="31" t="s">
        <v>289</v>
      </c>
      <c r="F20" s="31" t="s">
        <v>116</v>
      </c>
      <c r="G20" s="30"/>
      <c r="H20" s="35" t="s">
        <v>32</v>
      </c>
      <c r="I20" s="35">
        <v>2</v>
      </c>
      <c r="J20" s="35" t="s">
        <v>33</v>
      </c>
      <c r="K20" s="35">
        <v>3003253</v>
      </c>
      <c r="L20" s="31" t="s">
        <v>408</v>
      </c>
      <c r="M20" s="31" t="s">
        <v>668</v>
      </c>
      <c r="N20" s="30"/>
    </row>
    <row r="21" spans="1:14">
      <c r="A21" s="30" t="s">
        <v>223</v>
      </c>
      <c r="B21" s="30">
        <v>15</v>
      </c>
      <c r="C21" s="40" t="s">
        <v>669</v>
      </c>
      <c r="D21" s="30" t="s">
        <v>633</v>
      </c>
      <c r="E21" s="31" t="s">
        <v>290</v>
      </c>
      <c r="F21" s="31" t="s">
        <v>117</v>
      </c>
      <c r="G21" s="30"/>
      <c r="H21" s="35" t="s">
        <v>17</v>
      </c>
      <c r="I21" s="35">
        <v>5</v>
      </c>
      <c r="J21" s="35" t="s">
        <v>34</v>
      </c>
      <c r="K21" s="35">
        <v>3050881</v>
      </c>
      <c r="L21" s="31" t="s">
        <v>409</v>
      </c>
      <c r="M21" s="31" t="s">
        <v>670</v>
      </c>
      <c r="N21" s="30"/>
    </row>
    <row r="22" spans="1:14">
      <c r="A22" s="30" t="s">
        <v>143</v>
      </c>
      <c r="B22" s="30">
        <v>16</v>
      </c>
      <c r="C22" s="40" t="s">
        <v>671</v>
      </c>
      <c r="D22" s="30" t="s">
        <v>633</v>
      </c>
      <c r="E22" s="31" t="s">
        <v>291</v>
      </c>
      <c r="F22" s="31" t="s">
        <v>118</v>
      </c>
      <c r="G22" s="30"/>
      <c r="H22" s="35" t="s">
        <v>20</v>
      </c>
      <c r="I22" s="35">
        <v>4</v>
      </c>
      <c r="J22" s="35" t="s">
        <v>35</v>
      </c>
      <c r="K22" s="35">
        <v>3050043</v>
      </c>
      <c r="L22" s="31" t="s">
        <v>410</v>
      </c>
      <c r="M22" s="31" t="s">
        <v>672</v>
      </c>
      <c r="N22" s="30"/>
    </row>
    <row r="23" spans="1:14">
      <c r="A23" s="30" t="s">
        <v>411</v>
      </c>
      <c r="B23" s="30">
        <v>17</v>
      </c>
      <c r="C23" s="40" t="s">
        <v>673</v>
      </c>
      <c r="D23" s="30" t="s">
        <v>633</v>
      </c>
      <c r="E23" s="31" t="s">
        <v>292</v>
      </c>
      <c r="F23" s="31" t="s">
        <v>119</v>
      </c>
      <c r="G23" s="30"/>
      <c r="H23" s="35" t="s">
        <v>17</v>
      </c>
      <c r="I23" s="35">
        <v>5</v>
      </c>
      <c r="J23" s="35" t="s">
        <v>17</v>
      </c>
      <c r="K23" s="35">
        <v>3050861</v>
      </c>
      <c r="L23" s="31" t="s">
        <v>674</v>
      </c>
      <c r="M23" s="31" t="s">
        <v>675</v>
      </c>
      <c r="N23" s="30"/>
    </row>
    <row r="24" spans="1:14">
      <c r="A24" s="30" t="s">
        <v>243</v>
      </c>
      <c r="B24" s="30">
        <v>18</v>
      </c>
      <c r="C24" s="40" t="s">
        <v>676</v>
      </c>
      <c r="D24" s="30" t="s">
        <v>633</v>
      </c>
      <c r="E24" s="31" t="s">
        <v>293</v>
      </c>
      <c r="F24" s="31" t="s">
        <v>120</v>
      </c>
      <c r="G24" s="30"/>
      <c r="H24" s="35" t="s">
        <v>17</v>
      </c>
      <c r="I24" s="35">
        <v>5</v>
      </c>
      <c r="J24" s="35" t="s">
        <v>37</v>
      </c>
      <c r="K24" s="35">
        <v>3002653</v>
      </c>
      <c r="L24" s="37" t="s">
        <v>677</v>
      </c>
      <c r="M24" s="31" t="s">
        <v>678</v>
      </c>
      <c r="N24" s="30"/>
    </row>
    <row r="25" spans="1:14">
      <c r="A25" s="30" t="s">
        <v>412</v>
      </c>
      <c r="B25" s="30">
        <v>19</v>
      </c>
      <c r="C25" s="40" t="s">
        <v>679</v>
      </c>
      <c r="D25" s="30" t="s">
        <v>633</v>
      </c>
      <c r="E25" s="31" t="s">
        <v>294</v>
      </c>
      <c r="F25" s="31" t="s">
        <v>121</v>
      </c>
      <c r="G25" s="30"/>
      <c r="H25" s="35" t="s">
        <v>17</v>
      </c>
      <c r="I25" s="35">
        <v>5</v>
      </c>
      <c r="J25" s="35" t="s">
        <v>38</v>
      </c>
      <c r="K25" s="35">
        <v>3050834</v>
      </c>
      <c r="L25" s="31" t="s">
        <v>680</v>
      </c>
      <c r="M25" s="31" t="s">
        <v>681</v>
      </c>
      <c r="N25" s="30"/>
    </row>
    <row r="26" spans="1:14">
      <c r="A26" s="30" t="s">
        <v>254</v>
      </c>
      <c r="B26" s="30">
        <v>20</v>
      </c>
      <c r="C26" s="40" t="s">
        <v>682</v>
      </c>
      <c r="D26" s="30" t="s">
        <v>633</v>
      </c>
      <c r="E26" s="31" t="s">
        <v>295</v>
      </c>
      <c r="F26" s="31" t="s">
        <v>122</v>
      </c>
      <c r="G26" s="30"/>
      <c r="H26" s="35" t="s">
        <v>20</v>
      </c>
      <c r="I26" s="35">
        <v>4</v>
      </c>
      <c r="J26" s="35" t="s">
        <v>36</v>
      </c>
      <c r="K26" s="35">
        <v>3050045</v>
      </c>
      <c r="L26" s="31" t="s">
        <v>683</v>
      </c>
      <c r="M26" s="31" t="s">
        <v>684</v>
      </c>
      <c r="N26" s="30"/>
    </row>
    <row r="27" spans="1:14">
      <c r="A27" s="30" t="s">
        <v>413</v>
      </c>
      <c r="B27" s="30">
        <v>21</v>
      </c>
      <c r="C27" s="40" t="s">
        <v>685</v>
      </c>
      <c r="D27" s="30" t="s">
        <v>633</v>
      </c>
      <c r="E27" s="31" t="s">
        <v>296</v>
      </c>
      <c r="F27" s="31" t="s">
        <v>124</v>
      </c>
      <c r="G27" s="30"/>
      <c r="H27" s="35" t="s">
        <v>17</v>
      </c>
      <c r="I27" s="35">
        <v>5</v>
      </c>
      <c r="J27" s="35" t="s">
        <v>39</v>
      </c>
      <c r="K27" s="35">
        <v>3002655</v>
      </c>
      <c r="L27" s="31" t="s">
        <v>414</v>
      </c>
      <c r="M27" s="31" t="s">
        <v>686</v>
      </c>
      <c r="N27" s="30"/>
    </row>
    <row r="28" spans="1:14">
      <c r="A28" s="30" t="s">
        <v>415</v>
      </c>
      <c r="B28" s="30">
        <v>22</v>
      </c>
      <c r="C28" s="40" t="s">
        <v>687</v>
      </c>
      <c r="D28" s="30" t="s">
        <v>633</v>
      </c>
      <c r="E28" s="31" t="s">
        <v>297</v>
      </c>
      <c r="F28" s="31" t="s">
        <v>125</v>
      </c>
      <c r="G28" s="30"/>
      <c r="H28" s="35" t="s">
        <v>32</v>
      </c>
      <c r="I28" s="35">
        <v>2</v>
      </c>
      <c r="J28" s="35" t="s">
        <v>40</v>
      </c>
      <c r="K28" s="35">
        <v>3003257</v>
      </c>
      <c r="L28" s="31" t="s">
        <v>416</v>
      </c>
      <c r="M28" s="31" t="s">
        <v>688</v>
      </c>
      <c r="N28" s="30"/>
    </row>
    <row r="29" spans="1:14">
      <c r="A29" s="30" t="s">
        <v>417</v>
      </c>
      <c r="B29" s="30">
        <v>23</v>
      </c>
      <c r="C29" s="40" t="s">
        <v>689</v>
      </c>
      <c r="D29" s="30" t="s">
        <v>633</v>
      </c>
      <c r="E29" s="31" t="s">
        <v>298</v>
      </c>
      <c r="F29" s="31" t="s">
        <v>126</v>
      </c>
      <c r="G29" s="30"/>
      <c r="H29" s="35" t="s">
        <v>20</v>
      </c>
      <c r="I29" s="35">
        <v>4</v>
      </c>
      <c r="J29" s="35" t="s">
        <v>41</v>
      </c>
      <c r="K29" s="35">
        <v>3050021</v>
      </c>
      <c r="L29" s="31" t="s">
        <v>418</v>
      </c>
      <c r="M29" s="31" t="s">
        <v>690</v>
      </c>
      <c r="N29" s="30"/>
    </row>
    <row r="30" spans="1:14">
      <c r="A30" s="30" t="s">
        <v>419</v>
      </c>
      <c r="B30" s="30">
        <v>24</v>
      </c>
      <c r="C30" s="40" t="s">
        <v>82</v>
      </c>
      <c r="D30" s="30" t="s">
        <v>633</v>
      </c>
      <c r="E30" s="31" t="s">
        <v>299</v>
      </c>
      <c r="F30" s="31" t="s">
        <v>127</v>
      </c>
      <c r="G30" s="30"/>
      <c r="H30" s="35" t="s">
        <v>20</v>
      </c>
      <c r="I30" s="35">
        <v>4</v>
      </c>
      <c r="J30" s="35" t="s">
        <v>21</v>
      </c>
      <c r="K30" s="35">
        <v>3050023</v>
      </c>
      <c r="L30" s="31" t="s">
        <v>691</v>
      </c>
      <c r="M30" s="31" t="s">
        <v>692</v>
      </c>
      <c r="N30" s="30">
        <v>298572132</v>
      </c>
    </row>
    <row r="31" spans="1:14">
      <c r="A31" s="30" t="s">
        <v>420</v>
      </c>
      <c r="B31" s="30">
        <v>25</v>
      </c>
      <c r="C31" s="40" t="s">
        <v>76</v>
      </c>
      <c r="D31" s="30" t="s">
        <v>633</v>
      </c>
      <c r="E31" s="31" t="s">
        <v>300</v>
      </c>
      <c r="F31" s="31" t="s">
        <v>128</v>
      </c>
      <c r="G31" s="30"/>
      <c r="H31" s="35" t="s">
        <v>17</v>
      </c>
      <c r="I31" s="35">
        <v>5</v>
      </c>
      <c r="J31" s="35" t="s">
        <v>693</v>
      </c>
      <c r="K31" s="35">
        <v>3050831</v>
      </c>
      <c r="L31" s="31" t="s">
        <v>421</v>
      </c>
      <c r="M31" s="31" t="s">
        <v>694</v>
      </c>
      <c r="N31" s="30"/>
    </row>
    <row r="32" spans="1:14">
      <c r="A32" s="30" t="s">
        <v>151</v>
      </c>
      <c r="B32" s="30">
        <v>26</v>
      </c>
      <c r="C32" s="40" t="s">
        <v>695</v>
      </c>
      <c r="D32" s="30" t="s">
        <v>633</v>
      </c>
      <c r="E32" s="31" t="s">
        <v>301</v>
      </c>
      <c r="F32" s="31" t="s">
        <v>129</v>
      </c>
      <c r="G32" s="30"/>
      <c r="H32" s="35" t="s">
        <v>17</v>
      </c>
      <c r="I32" s="35">
        <v>5</v>
      </c>
      <c r="J32" s="35" t="s">
        <v>34</v>
      </c>
      <c r="K32" s="35">
        <v>3050881</v>
      </c>
      <c r="L32" s="37" t="s">
        <v>696</v>
      </c>
      <c r="M32" s="31" t="s">
        <v>697</v>
      </c>
      <c r="N32" s="30"/>
    </row>
    <row r="33" spans="1:14">
      <c r="A33" s="30" t="s">
        <v>422</v>
      </c>
      <c r="B33" s="30">
        <v>27</v>
      </c>
      <c r="C33" s="40" t="s">
        <v>698</v>
      </c>
      <c r="D33" s="30" t="s">
        <v>633</v>
      </c>
      <c r="E33" s="31" t="s">
        <v>302</v>
      </c>
      <c r="F33" s="31" t="s">
        <v>130</v>
      </c>
      <c r="G33" s="30"/>
      <c r="H33" s="35" t="s">
        <v>22</v>
      </c>
      <c r="I33" s="35">
        <v>1</v>
      </c>
      <c r="J33" s="35" t="s">
        <v>28</v>
      </c>
      <c r="K33" s="35">
        <v>3004353</v>
      </c>
      <c r="L33" s="31" t="s">
        <v>423</v>
      </c>
      <c r="M33" s="31" t="s">
        <v>699</v>
      </c>
      <c r="N33" s="30"/>
    </row>
    <row r="34" spans="1:14">
      <c r="A34" s="30" t="s">
        <v>424</v>
      </c>
      <c r="B34" s="30">
        <v>28</v>
      </c>
      <c r="C34" s="40" t="s">
        <v>700</v>
      </c>
      <c r="D34" s="30" t="s">
        <v>633</v>
      </c>
      <c r="E34" s="31" t="s">
        <v>303</v>
      </c>
      <c r="F34" s="31" t="s">
        <v>131</v>
      </c>
      <c r="G34" s="30"/>
      <c r="H34" s="35" t="s">
        <v>22</v>
      </c>
      <c r="I34" s="35">
        <v>1</v>
      </c>
      <c r="J34" s="35" t="s">
        <v>42</v>
      </c>
      <c r="K34" s="35">
        <v>3004223</v>
      </c>
      <c r="L34" s="31" t="s">
        <v>425</v>
      </c>
      <c r="M34" s="31" t="s">
        <v>701</v>
      </c>
      <c r="N34" s="30"/>
    </row>
    <row r="35" spans="1:14">
      <c r="A35" s="30" t="s">
        <v>426</v>
      </c>
      <c r="B35" s="30">
        <v>29</v>
      </c>
      <c r="C35" s="40" t="s">
        <v>702</v>
      </c>
      <c r="D35" s="30" t="s">
        <v>633</v>
      </c>
      <c r="E35" s="31" t="s">
        <v>304</v>
      </c>
      <c r="F35" s="31" t="s">
        <v>132</v>
      </c>
      <c r="G35" s="30"/>
      <c r="H35" s="35" t="s">
        <v>20</v>
      </c>
      <c r="I35" s="35">
        <v>4</v>
      </c>
      <c r="J35" s="35" t="s">
        <v>133</v>
      </c>
      <c r="K35" s="35">
        <v>3050041</v>
      </c>
      <c r="L35" s="31" t="s">
        <v>427</v>
      </c>
      <c r="M35" s="31" t="s">
        <v>703</v>
      </c>
      <c r="N35" s="30"/>
    </row>
    <row r="36" spans="1:14">
      <c r="A36" s="30" t="s">
        <v>428</v>
      </c>
      <c r="B36" s="30">
        <v>30</v>
      </c>
      <c r="C36" s="40" t="s">
        <v>83</v>
      </c>
      <c r="D36" s="30" t="s">
        <v>633</v>
      </c>
      <c r="E36" s="31" t="s">
        <v>593</v>
      </c>
      <c r="F36" s="31" t="s">
        <v>134</v>
      </c>
      <c r="G36" s="30"/>
      <c r="H36" s="35" t="s">
        <v>17</v>
      </c>
      <c r="I36" s="35">
        <v>5</v>
      </c>
      <c r="J36" s="35" t="s">
        <v>43</v>
      </c>
      <c r="K36" s="35">
        <v>3050816</v>
      </c>
      <c r="L36" s="31" t="s">
        <v>704</v>
      </c>
      <c r="M36" s="31" t="s">
        <v>705</v>
      </c>
      <c r="N36" s="30"/>
    </row>
    <row r="37" spans="1:14">
      <c r="A37" s="30" t="s">
        <v>429</v>
      </c>
      <c r="B37" s="30">
        <v>31</v>
      </c>
      <c r="C37" s="40" t="s">
        <v>84</v>
      </c>
      <c r="D37" s="30" t="s">
        <v>633</v>
      </c>
      <c r="E37" s="31" t="s">
        <v>594</v>
      </c>
      <c r="F37" s="31" t="s">
        <v>135</v>
      </c>
      <c r="G37" s="30"/>
      <c r="H37" s="35" t="s">
        <v>44</v>
      </c>
      <c r="I37" s="35">
        <v>6</v>
      </c>
      <c r="J37" s="35" t="s">
        <v>45</v>
      </c>
      <c r="K37" s="35">
        <v>3001245</v>
      </c>
      <c r="L37" s="31" t="s">
        <v>706</v>
      </c>
      <c r="M37" s="31" t="s">
        <v>707</v>
      </c>
      <c r="N37" s="30"/>
    </row>
    <row r="38" spans="1:14">
      <c r="A38" s="30" t="s">
        <v>273</v>
      </c>
      <c r="B38" s="30">
        <v>32</v>
      </c>
      <c r="C38" s="40" t="s">
        <v>708</v>
      </c>
      <c r="D38" s="30" t="s">
        <v>633</v>
      </c>
      <c r="E38" s="31" t="s">
        <v>595</v>
      </c>
      <c r="F38" s="31" t="s">
        <v>137</v>
      </c>
      <c r="G38" s="30"/>
      <c r="H38" s="35" t="s">
        <v>20</v>
      </c>
      <c r="I38" s="35">
        <v>4</v>
      </c>
      <c r="J38" s="35" t="s">
        <v>46</v>
      </c>
      <c r="K38" s="35">
        <v>3050042</v>
      </c>
      <c r="L38" s="31" t="s">
        <v>709</v>
      </c>
      <c r="M38" s="31" t="s">
        <v>710</v>
      </c>
      <c r="N38" s="30"/>
    </row>
    <row r="39" spans="1:14">
      <c r="A39" s="30" t="s">
        <v>430</v>
      </c>
      <c r="B39" s="30">
        <v>33</v>
      </c>
      <c r="C39" s="40" t="s">
        <v>711</v>
      </c>
      <c r="D39" s="30" t="s">
        <v>633</v>
      </c>
      <c r="E39" s="31" t="s">
        <v>97</v>
      </c>
      <c r="F39" s="31" t="s">
        <v>138</v>
      </c>
      <c r="G39" s="30"/>
      <c r="H39" s="35" t="s">
        <v>17</v>
      </c>
      <c r="I39" s="35">
        <v>5</v>
      </c>
      <c r="J39" s="35" t="s">
        <v>34</v>
      </c>
      <c r="K39" s="35">
        <v>3050882</v>
      </c>
      <c r="L39" s="37" t="s">
        <v>712</v>
      </c>
      <c r="M39" s="31" t="s">
        <v>713</v>
      </c>
      <c r="N39" s="30" t="s">
        <v>714</v>
      </c>
    </row>
    <row r="40" spans="1:14">
      <c r="A40" s="30" t="s">
        <v>115</v>
      </c>
      <c r="B40" s="30">
        <v>34</v>
      </c>
      <c r="C40" s="40" t="s">
        <v>715</v>
      </c>
      <c r="D40" s="30" t="s">
        <v>633</v>
      </c>
      <c r="E40" s="31" t="s">
        <v>596</v>
      </c>
      <c r="F40" s="31" t="s">
        <v>140</v>
      </c>
      <c r="G40" s="30"/>
      <c r="H40" s="35" t="s">
        <v>17</v>
      </c>
      <c r="I40" s="35">
        <v>5</v>
      </c>
      <c r="J40" s="35" t="s">
        <v>47</v>
      </c>
      <c r="K40" s="35">
        <v>3050822</v>
      </c>
      <c r="L40" s="31" t="s">
        <v>716</v>
      </c>
      <c r="M40" s="31" t="s">
        <v>717</v>
      </c>
      <c r="N40" s="30"/>
    </row>
    <row r="41" spans="1:14">
      <c r="A41" s="30" t="s">
        <v>194</v>
      </c>
      <c r="B41" s="30">
        <v>35</v>
      </c>
      <c r="C41" s="40" t="s">
        <v>718</v>
      </c>
      <c r="D41" s="30" t="s">
        <v>633</v>
      </c>
      <c r="E41" s="31" t="s">
        <v>305</v>
      </c>
      <c r="F41" s="31" t="s">
        <v>141</v>
      </c>
      <c r="G41" s="30"/>
      <c r="H41" s="35" t="s">
        <v>114</v>
      </c>
      <c r="I41" s="35">
        <v>7</v>
      </c>
      <c r="J41" s="35" t="s">
        <v>719</v>
      </c>
      <c r="K41" s="35">
        <v>3000846</v>
      </c>
      <c r="L41" s="31" t="s">
        <v>720</v>
      </c>
      <c r="M41" s="31" t="s">
        <v>721</v>
      </c>
      <c r="N41" s="30"/>
    </row>
    <row r="42" spans="1:14">
      <c r="A42" s="30" t="s">
        <v>431</v>
      </c>
      <c r="B42" s="30">
        <v>36</v>
      </c>
      <c r="C42" s="40" t="s">
        <v>722</v>
      </c>
      <c r="D42" s="30" t="s">
        <v>633</v>
      </c>
      <c r="E42" s="31" t="s">
        <v>306</v>
      </c>
      <c r="F42" s="31" t="s">
        <v>142</v>
      </c>
      <c r="G42" s="30"/>
      <c r="H42" s="35" t="s">
        <v>17</v>
      </c>
      <c r="I42" s="35">
        <v>5</v>
      </c>
      <c r="J42" s="35" t="s">
        <v>48</v>
      </c>
      <c r="K42" s="35">
        <v>3050812</v>
      </c>
      <c r="L42" s="31" t="s">
        <v>432</v>
      </c>
      <c r="M42" s="31" t="s">
        <v>723</v>
      </c>
      <c r="N42" s="30"/>
    </row>
    <row r="43" spans="1:14">
      <c r="A43" s="30" t="s">
        <v>161</v>
      </c>
      <c r="B43" s="30">
        <v>37</v>
      </c>
      <c r="C43" s="40" t="s">
        <v>724</v>
      </c>
      <c r="D43" s="30" t="s">
        <v>633</v>
      </c>
      <c r="E43" s="31" t="s">
        <v>307</v>
      </c>
      <c r="F43" s="31" t="s">
        <v>144</v>
      </c>
      <c r="G43" s="30"/>
      <c r="H43" s="35" t="s">
        <v>17</v>
      </c>
      <c r="I43" s="35">
        <v>5</v>
      </c>
      <c r="J43" s="35" t="s">
        <v>39</v>
      </c>
      <c r="K43" s="35">
        <v>3002655</v>
      </c>
      <c r="L43" s="31" t="s">
        <v>433</v>
      </c>
      <c r="M43" s="31" t="s">
        <v>725</v>
      </c>
      <c r="N43" s="30"/>
    </row>
    <row r="44" spans="1:14">
      <c r="A44" s="30" t="s">
        <v>434</v>
      </c>
      <c r="B44" s="30">
        <v>38</v>
      </c>
      <c r="C44" s="40" t="s">
        <v>94</v>
      </c>
      <c r="D44" s="30" t="s">
        <v>633</v>
      </c>
      <c r="E44" s="31" t="s">
        <v>308</v>
      </c>
      <c r="F44" s="31" t="s">
        <v>145</v>
      </c>
      <c r="G44" s="30"/>
      <c r="H44" s="35" t="s">
        <v>17</v>
      </c>
      <c r="I44" s="35">
        <v>5</v>
      </c>
      <c r="J44" s="35" t="s">
        <v>17</v>
      </c>
      <c r="K44" s="35">
        <v>3050861</v>
      </c>
      <c r="L44" s="31" t="s">
        <v>435</v>
      </c>
      <c r="M44" s="31" t="s">
        <v>726</v>
      </c>
      <c r="N44" s="30"/>
    </row>
    <row r="45" spans="1:14">
      <c r="A45" s="30" t="s">
        <v>436</v>
      </c>
      <c r="B45" s="30">
        <v>39</v>
      </c>
      <c r="C45" s="40" t="s">
        <v>727</v>
      </c>
      <c r="D45" s="30" t="s">
        <v>633</v>
      </c>
      <c r="E45" s="31" t="s">
        <v>597</v>
      </c>
      <c r="F45" s="31" t="s">
        <v>146</v>
      </c>
      <c r="G45" s="30"/>
      <c r="H45" s="35" t="s">
        <v>22</v>
      </c>
      <c r="I45" s="35">
        <v>1</v>
      </c>
      <c r="J45" s="35" t="s">
        <v>728</v>
      </c>
      <c r="K45" s="35">
        <v>3004204</v>
      </c>
      <c r="L45" s="31" t="s">
        <v>729</v>
      </c>
      <c r="M45" s="31" t="s">
        <v>730</v>
      </c>
      <c r="N45" s="30" t="s">
        <v>731</v>
      </c>
    </row>
    <row r="46" spans="1:14">
      <c r="A46" s="30" t="s">
        <v>437</v>
      </c>
      <c r="B46" s="30">
        <v>40</v>
      </c>
      <c r="C46" s="40" t="s">
        <v>732</v>
      </c>
      <c r="D46" s="30" t="s">
        <v>633</v>
      </c>
      <c r="E46" s="31" t="s">
        <v>309</v>
      </c>
      <c r="F46" s="31" t="s">
        <v>147</v>
      </c>
      <c r="G46" s="30"/>
      <c r="H46" s="35" t="s">
        <v>44</v>
      </c>
      <c r="I46" s="35">
        <v>6</v>
      </c>
      <c r="J46" s="35" t="s">
        <v>50</v>
      </c>
      <c r="K46" s="35">
        <v>3001253</v>
      </c>
      <c r="L46" s="31" t="s">
        <v>438</v>
      </c>
      <c r="M46" s="31" t="s">
        <v>733</v>
      </c>
      <c r="N46" s="30"/>
    </row>
    <row r="47" spans="1:14">
      <c r="A47" s="30" t="s">
        <v>439</v>
      </c>
      <c r="B47" s="30">
        <v>41</v>
      </c>
      <c r="C47" s="40" t="s">
        <v>734</v>
      </c>
      <c r="D47" s="30" t="s">
        <v>633</v>
      </c>
      <c r="E47" s="31" t="s">
        <v>310</v>
      </c>
      <c r="F47" s="31" t="s">
        <v>148</v>
      </c>
      <c r="G47" s="30"/>
      <c r="H47" s="35" t="s">
        <v>20</v>
      </c>
      <c r="I47" s="35">
        <v>4</v>
      </c>
      <c r="J47" s="35" t="s">
        <v>51</v>
      </c>
      <c r="K47" s="35">
        <v>3050001</v>
      </c>
      <c r="L47" s="31" t="s">
        <v>735</v>
      </c>
      <c r="M47" s="31" t="s">
        <v>736</v>
      </c>
      <c r="N47" s="30"/>
    </row>
    <row r="48" spans="1:14">
      <c r="A48" s="30" t="s">
        <v>440</v>
      </c>
      <c r="B48" s="30">
        <v>42</v>
      </c>
      <c r="C48" s="40" t="s">
        <v>737</v>
      </c>
      <c r="D48" s="30" t="s">
        <v>633</v>
      </c>
      <c r="E48" s="31" t="s">
        <v>311</v>
      </c>
      <c r="F48" s="31" t="s">
        <v>149</v>
      </c>
      <c r="G48" s="30"/>
      <c r="H48" s="35" t="s">
        <v>17</v>
      </c>
      <c r="I48" s="35">
        <v>5</v>
      </c>
      <c r="J48" s="35" t="s">
        <v>738</v>
      </c>
      <c r="K48" s="35">
        <v>3050813</v>
      </c>
      <c r="L48" s="31" t="s">
        <v>441</v>
      </c>
      <c r="M48" s="31" t="s">
        <v>739</v>
      </c>
      <c r="N48" s="30"/>
    </row>
    <row r="49" spans="1:14">
      <c r="A49" s="30" t="s">
        <v>442</v>
      </c>
      <c r="B49" s="30">
        <v>43</v>
      </c>
      <c r="C49" s="40" t="s">
        <v>740</v>
      </c>
      <c r="D49" s="30" t="s">
        <v>633</v>
      </c>
      <c r="E49" s="31" t="s">
        <v>598</v>
      </c>
      <c r="F49" s="31" t="s">
        <v>150</v>
      </c>
      <c r="G49" s="30"/>
      <c r="H49" s="35" t="s">
        <v>17</v>
      </c>
      <c r="I49" s="35">
        <v>5</v>
      </c>
      <c r="J49" s="35" t="s">
        <v>18</v>
      </c>
      <c r="K49" s="35">
        <v>3050817</v>
      </c>
      <c r="L49" s="37" t="s">
        <v>741</v>
      </c>
      <c r="M49" s="31" t="s">
        <v>742</v>
      </c>
      <c r="N49" s="30"/>
    </row>
    <row r="50" spans="1:14">
      <c r="A50" s="30" t="s">
        <v>443</v>
      </c>
      <c r="B50" s="30">
        <v>44</v>
      </c>
      <c r="C50" s="40" t="s">
        <v>743</v>
      </c>
      <c r="D50" s="30" t="s">
        <v>633</v>
      </c>
      <c r="E50" s="31" t="s">
        <v>312</v>
      </c>
      <c r="F50" s="31" t="s">
        <v>152</v>
      </c>
      <c r="G50" s="30"/>
      <c r="H50" s="35" t="s">
        <v>17</v>
      </c>
      <c r="I50" s="35">
        <v>5</v>
      </c>
      <c r="J50" s="35" t="s">
        <v>18</v>
      </c>
      <c r="K50" s="35">
        <v>3050817</v>
      </c>
      <c r="L50" s="37" t="s">
        <v>744</v>
      </c>
      <c r="M50" s="31" t="s">
        <v>745</v>
      </c>
      <c r="N50" s="30"/>
    </row>
    <row r="51" spans="1:14">
      <c r="A51" s="30" t="s">
        <v>444</v>
      </c>
      <c r="B51" s="30">
        <v>45</v>
      </c>
      <c r="C51" s="40" t="s">
        <v>746</v>
      </c>
      <c r="D51" s="30" t="s">
        <v>633</v>
      </c>
      <c r="E51" s="31" t="s">
        <v>599</v>
      </c>
      <c r="F51" s="31" t="s">
        <v>153</v>
      </c>
      <c r="G51" s="30"/>
      <c r="H51" s="35" t="s">
        <v>17</v>
      </c>
      <c r="I51" s="35">
        <v>5</v>
      </c>
      <c r="J51" s="35" t="s">
        <v>34</v>
      </c>
      <c r="K51" s="35">
        <v>3050881</v>
      </c>
      <c r="L51" s="31" t="s">
        <v>747</v>
      </c>
      <c r="M51" s="31" t="s">
        <v>748</v>
      </c>
      <c r="N51" s="30"/>
    </row>
    <row r="52" spans="1:14">
      <c r="A52" s="30" t="s">
        <v>445</v>
      </c>
      <c r="B52" s="30">
        <v>46</v>
      </c>
      <c r="C52" s="40" t="s">
        <v>749</v>
      </c>
      <c r="D52" s="30" t="s">
        <v>633</v>
      </c>
      <c r="E52" s="31" t="s">
        <v>313</v>
      </c>
      <c r="F52" s="31" t="s">
        <v>154</v>
      </c>
      <c r="G52" s="30"/>
      <c r="H52" s="35" t="s">
        <v>32</v>
      </c>
      <c r="I52" s="35">
        <v>2</v>
      </c>
      <c r="J52" s="35" t="s">
        <v>40</v>
      </c>
      <c r="K52" s="35">
        <v>3003257</v>
      </c>
      <c r="L52" s="31" t="s">
        <v>750</v>
      </c>
      <c r="M52" s="31" t="s">
        <v>751</v>
      </c>
      <c r="N52" s="30">
        <v>8050373760</v>
      </c>
    </row>
    <row r="53" spans="1:14">
      <c r="A53" s="30" t="s">
        <v>272</v>
      </c>
      <c r="B53" s="30">
        <v>47</v>
      </c>
      <c r="C53" s="40" t="s">
        <v>752</v>
      </c>
      <c r="D53" s="30" t="s">
        <v>633</v>
      </c>
      <c r="E53" s="31" t="s">
        <v>314</v>
      </c>
      <c r="F53" s="31" t="s">
        <v>155</v>
      </c>
      <c r="G53" s="30"/>
      <c r="H53" s="35" t="s">
        <v>17</v>
      </c>
      <c r="I53" s="35">
        <v>5</v>
      </c>
      <c r="J53" s="35" t="s">
        <v>52</v>
      </c>
      <c r="K53" s="35">
        <v>3050854</v>
      </c>
      <c r="L53" s="31" t="s">
        <v>446</v>
      </c>
      <c r="M53" s="31" t="s">
        <v>753</v>
      </c>
      <c r="N53" s="30"/>
    </row>
    <row r="54" spans="1:14">
      <c r="A54" s="30" t="s">
        <v>233</v>
      </c>
      <c r="B54" s="30">
        <v>48</v>
      </c>
      <c r="C54" s="40" t="s">
        <v>754</v>
      </c>
      <c r="D54" s="30" t="s">
        <v>633</v>
      </c>
      <c r="E54" s="31" t="s">
        <v>315</v>
      </c>
      <c r="F54" s="31" t="s">
        <v>156</v>
      </c>
      <c r="G54" s="30"/>
      <c r="H54" s="35" t="s">
        <v>17</v>
      </c>
      <c r="I54" s="35">
        <v>5</v>
      </c>
      <c r="J54" s="35" t="s">
        <v>34</v>
      </c>
      <c r="K54" s="35">
        <v>3050881</v>
      </c>
      <c r="L54" s="31" t="s">
        <v>755</v>
      </c>
      <c r="M54" s="31" t="s">
        <v>756</v>
      </c>
      <c r="N54" s="30"/>
    </row>
    <row r="55" spans="1:14">
      <c r="A55" s="30" t="s">
        <v>447</v>
      </c>
      <c r="B55" s="30">
        <v>49</v>
      </c>
      <c r="C55" s="40" t="s">
        <v>757</v>
      </c>
      <c r="D55" s="30" t="s">
        <v>633</v>
      </c>
      <c r="E55" s="31" t="s">
        <v>316</v>
      </c>
      <c r="F55" s="31" t="s">
        <v>758</v>
      </c>
      <c r="G55" s="30"/>
      <c r="H55" s="35" t="s">
        <v>17</v>
      </c>
      <c r="I55" s="35">
        <v>5</v>
      </c>
      <c r="J55" s="35" t="s">
        <v>53</v>
      </c>
      <c r="K55" s="35">
        <v>3050056</v>
      </c>
      <c r="L55" s="37" t="s">
        <v>759</v>
      </c>
      <c r="M55" s="31" t="s">
        <v>760</v>
      </c>
      <c r="N55" s="30"/>
    </row>
    <row r="56" spans="1:14">
      <c r="A56" s="30" t="s">
        <v>448</v>
      </c>
      <c r="B56" s="30">
        <v>50</v>
      </c>
      <c r="C56" s="40" t="s">
        <v>761</v>
      </c>
      <c r="D56" s="30" t="s">
        <v>633</v>
      </c>
      <c r="E56" s="31" t="s">
        <v>317</v>
      </c>
      <c r="F56" s="31" t="s">
        <v>157</v>
      </c>
      <c r="G56" s="30"/>
      <c r="H56" s="35" t="s">
        <v>22</v>
      </c>
      <c r="I56" s="35">
        <v>1</v>
      </c>
      <c r="J56" s="35" t="s">
        <v>54</v>
      </c>
      <c r="K56" s="35">
        <v>3004354</v>
      </c>
      <c r="L56" s="31" t="s">
        <v>762</v>
      </c>
      <c r="M56" s="31" t="s">
        <v>763</v>
      </c>
      <c r="N56" s="30"/>
    </row>
    <row r="57" spans="1:14">
      <c r="A57" s="30" t="s">
        <v>449</v>
      </c>
      <c r="B57" s="30">
        <v>51</v>
      </c>
      <c r="C57" s="40" t="s">
        <v>764</v>
      </c>
      <c r="D57" s="30" t="s">
        <v>633</v>
      </c>
      <c r="E57" s="31" t="s">
        <v>318</v>
      </c>
      <c r="F57" s="31" t="s">
        <v>158</v>
      </c>
      <c r="G57" s="30"/>
      <c r="H57" s="35" t="s">
        <v>32</v>
      </c>
      <c r="I57" s="35">
        <v>2</v>
      </c>
      <c r="J57" s="35" t="s">
        <v>40</v>
      </c>
      <c r="K57" s="35">
        <v>3003257</v>
      </c>
      <c r="L57" s="31" t="s">
        <v>765</v>
      </c>
      <c r="M57" s="31" t="s">
        <v>766</v>
      </c>
      <c r="N57" s="30"/>
    </row>
    <row r="58" spans="1:14">
      <c r="A58" s="30" t="s">
        <v>450</v>
      </c>
      <c r="B58" s="30">
        <v>52</v>
      </c>
      <c r="C58" s="40" t="s">
        <v>767</v>
      </c>
      <c r="D58" s="30" t="s">
        <v>633</v>
      </c>
      <c r="E58" s="31" t="s">
        <v>319</v>
      </c>
      <c r="F58" s="31" t="s">
        <v>159</v>
      </c>
      <c r="G58" s="30"/>
      <c r="H58" s="35" t="s">
        <v>17</v>
      </c>
      <c r="I58" s="35">
        <v>5</v>
      </c>
      <c r="J58" s="35" t="s">
        <v>18</v>
      </c>
      <c r="K58" s="35">
        <v>3050817</v>
      </c>
      <c r="L58" s="31" t="s">
        <v>451</v>
      </c>
      <c r="M58" s="31" t="s">
        <v>768</v>
      </c>
      <c r="N58" s="30"/>
    </row>
    <row r="59" spans="1:14">
      <c r="A59" s="30" t="s">
        <v>452</v>
      </c>
      <c r="B59" s="30">
        <v>53</v>
      </c>
      <c r="C59" s="40" t="s">
        <v>769</v>
      </c>
      <c r="D59" s="30" t="s">
        <v>633</v>
      </c>
      <c r="E59" s="31" t="s">
        <v>320</v>
      </c>
      <c r="F59" s="31" t="s">
        <v>160</v>
      </c>
      <c r="G59" s="30"/>
      <c r="H59" s="35" t="s">
        <v>20</v>
      </c>
      <c r="I59" s="35">
        <v>4</v>
      </c>
      <c r="J59" s="35" t="s">
        <v>20</v>
      </c>
      <c r="K59" s="35">
        <v>3050003</v>
      </c>
      <c r="L59" s="31" t="s">
        <v>770</v>
      </c>
      <c r="M59" s="31" t="s">
        <v>771</v>
      </c>
      <c r="N59" s="30"/>
    </row>
    <row r="60" spans="1:14">
      <c r="A60" s="30" t="s">
        <v>453</v>
      </c>
      <c r="B60" s="30">
        <v>54</v>
      </c>
      <c r="C60" s="40" t="s">
        <v>772</v>
      </c>
      <c r="D60" s="30" t="s">
        <v>633</v>
      </c>
      <c r="E60" s="31" t="s">
        <v>56</v>
      </c>
      <c r="F60" s="31" t="s">
        <v>162</v>
      </c>
      <c r="G60" s="30"/>
      <c r="H60" s="35" t="s">
        <v>17</v>
      </c>
      <c r="I60" s="35">
        <v>5</v>
      </c>
      <c r="J60" s="35" t="s">
        <v>38</v>
      </c>
      <c r="K60" s="35">
        <v>3050834</v>
      </c>
      <c r="L60" s="31" t="s">
        <v>773</v>
      </c>
      <c r="M60" s="31" t="s">
        <v>774</v>
      </c>
      <c r="N60" s="30"/>
    </row>
    <row r="61" spans="1:14">
      <c r="A61" s="30" t="s">
        <v>454</v>
      </c>
      <c r="B61" s="30">
        <v>55</v>
      </c>
      <c r="C61" s="40" t="s">
        <v>775</v>
      </c>
      <c r="D61" s="30" t="s">
        <v>633</v>
      </c>
      <c r="E61" s="31" t="s">
        <v>321</v>
      </c>
      <c r="F61" s="31" t="s">
        <v>163</v>
      </c>
      <c r="G61" s="30"/>
      <c r="H61" s="35" t="s">
        <v>17</v>
      </c>
      <c r="I61" s="35">
        <v>5</v>
      </c>
      <c r="J61" s="35" t="s">
        <v>17</v>
      </c>
      <c r="K61" s="35">
        <v>3050861</v>
      </c>
      <c r="L61" s="31" t="s">
        <v>455</v>
      </c>
      <c r="M61" s="31" t="s">
        <v>776</v>
      </c>
      <c r="N61" s="30"/>
    </row>
    <row r="62" spans="1:14">
      <c r="A62" s="30" t="s">
        <v>456</v>
      </c>
      <c r="B62" s="30">
        <v>56</v>
      </c>
      <c r="C62" s="40" t="s">
        <v>777</v>
      </c>
      <c r="D62" s="30" t="s">
        <v>633</v>
      </c>
      <c r="E62" s="31" t="s">
        <v>322</v>
      </c>
      <c r="F62" s="31" t="s">
        <v>165</v>
      </c>
      <c r="G62" s="30"/>
      <c r="H62" s="35" t="s">
        <v>32</v>
      </c>
      <c r="I62" s="35">
        <v>2</v>
      </c>
      <c r="J62" s="35" t="s">
        <v>57</v>
      </c>
      <c r="K62" s="35">
        <v>3002617</v>
      </c>
      <c r="L62" s="31" t="s">
        <v>457</v>
      </c>
      <c r="M62" s="31" t="s">
        <v>778</v>
      </c>
      <c r="N62" s="30"/>
    </row>
    <row r="63" spans="1:14">
      <c r="A63" s="30" t="s">
        <v>458</v>
      </c>
      <c r="B63" s="30">
        <v>57</v>
      </c>
      <c r="C63" s="40" t="s">
        <v>779</v>
      </c>
      <c r="D63" s="30" t="s">
        <v>633</v>
      </c>
      <c r="E63" s="31" t="s">
        <v>600</v>
      </c>
      <c r="F63" s="31" t="s">
        <v>166</v>
      </c>
      <c r="G63" s="30"/>
      <c r="H63" s="35" t="s">
        <v>20</v>
      </c>
      <c r="I63" s="35">
        <v>4</v>
      </c>
      <c r="J63" s="35" t="s">
        <v>780</v>
      </c>
      <c r="K63" s="35">
        <v>3050043</v>
      </c>
      <c r="L63" s="31" t="s">
        <v>781</v>
      </c>
      <c r="M63" s="31" t="s">
        <v>782</v>
      </c>
      <c r="N63" s="30"/>
    </row>
    <row r="64" spans="1:14">
      <c r="A64" s="30" t="s">
        <v>459</v>
      </c>
      <c r="B64" s="30">
        <v>58</v>
      </c>
      <c r="C64" s="40" t="s">
        <v>783</v>
      </c>
      <c r="D64" s="30" t="s">
        <v>633</v>
      </c>
      <c r="E64" s="31" t="s">
        <v>601</v>
      </c>
      <c r="F64" s="31" t="s">
        <v>167</v>
      </c>
      <c r="G64" s="30"/>
      <c r="H64" s="35" t="s">
        <v>20</v>
      </c>
      <c r="I64" s="35">
        <v>4</v>
      </c>
      <c r="J64" s="35" t="s">
        <v>784</v>
      </c>
      <c r="K64" s="35">
        <v>3050018</v>
      </c>
      <c r="L64" s="31" t="s">
        <v>785</v>
      </c>
      <c r="M64" s="31" t="s">
        <v>786</v>
      </c>
      <c r="N64" s="30"/>
    </row>
    <row r="65" spans="1:14">
      <c r="A65" s="30" t="s">
        <v>460</v>
      </c>
      <c r="B65" s="30">
        <v>59</v>
      </c>
      <c r="C65" s="40" t="s">
        <v>787</v>
      </c>
      <c r="D65" s="30" t="s">
        <v>633</v>
      </c>
      <c r="E65" s="31" t="s">
        <v>323</v>
      </c>
      <c r="F65" s="31" t="s">
        <v>168</v>
      </c>
      <c r="G65" s="30"/>
      <c r="H65" s="35" t="s">
        <v>17</v>
      </c>
      <c r="I65" s="35">
        <v>5</v>
      </c>
      <c r="J65" s="35" t="s">
        <v>58</v>
      </c>
      <c r="K65" s="35">
        <v>3050046</v>
      </c>
      <c r="L65" s="31" t="s">
        <v>461</v>
      </c>
      <c r="M65" s="31" t="s">
        <v>788</v>
      </c>
      <c r="N65" s="30"/>
    </row>
    <row r="66" spans="1:14">
      <c r="A66" s="30" t="s">
        <v>462</v>
      </c>
      <c r="B66" s="30">
        <v>60</v>
      </c>
      <c r="C66" s="40" t="s">
        <v>789</v>
      </c>
      <c r="D66" s="30" t="s">
        <v>633</v>
      </c>
      <c r="E66" s="31" t="s">
        <v>324</v>
      </c>
      <c r="F66" s="31" t="s">
        <v>169</v>
      </c>
      <c r="G66" s="30"/>
      <c r="H66" s="35" t="s">
        <v>44</v>
      </c>
      <c r="I66" s="35">
        <v>6</v>
      </c>
      <c r="J66" s="35" t="s">
        <v>50</v>
      </c>
      <c r="K66" s="35">
        <v>3001253</v>
      </c>
      <c r="L66" s="37" t="s">
        <v>790</v>
      </c>
      <c r="M66" s="31" t="s">
        <v>791</v>
      </c>
      <c r="N66" s="30"/>
    </row>
    <row r="67" spans="1:14">
      <c r="A67" s="30" t="s">
        <v>463</v>
      </c>
      <c r="B67" s="30">
        <v>61</v>
      </c>
      <c r="C67" s="40" t="s">
        <v>792</v>
      </c>
      <c r="D67" s="30" t="s">
        <v>633</v>
      </c>
      <c r="E67" s="31" t="s">
        <v>325</v>
      </c>
      <c r="F67" s="31" t="s">
        <v>793</v>
      </c>
      <c r="G67" s="30"/>
      <c r="H67" s="35" t="s">
        <v>44</v>
      </c>
      <c r="I67" s="35">
        <v>6</v>
      </c>
      <c r="J67" s="35" t="s">
        <v>464</v>
      </c>
      <c r="K67" s="35">
        <v>3001266</v>
      </c>
      <c r="L67" s="31" t="s">
        <v>465</v>
      </c>
      <c r="M67" s="31" t="s">
        <v>794</v>
      </c>
      <c r="N67" s="30"/>
    </row>
    <row r="68" spans="1:14">
      <c r="A68" s="30" t="s">
        <v>466</v>
      </c>
      <c r="B68" s="30">
        <v>62</v>
      </c>
      <c r="C68" s="40" t="s">
        <v>795</v>
      </c>
      <c r="D68" s="30" t="s">
        <v>633</v>
      </c>
      <c r="E68" s="31" t="s">
        <v>326</v>
      </c>
      <c r="F68" s="31" t="s">
        <v>170</v>
      </c>
      <c r="G68" s="30"/>
      <c r="H68" s="35" t="s">
        <v>17</v>
      </c>
      <c r="I68" s="35">
        <v>5</v>
      </c>
      <c r="J68" s="35" t="s">
        <v>796</v>
      </c>
      <c r="K68" s="35">
        <v>3050873</v>
      </c>
      <c r="L68" s="31" t="s">
        <v>797</v>
      </c>
      <c r="M68" s="31" t="s">
        <v>798</v>
      </c>
      <c r="N68" s="30"/>
    </row>
    <row r="69" spans="1:14">
      <c r="A69" s="30" t="s">
        <v>467</v>
      </c>
      <c r="B69" s="30">
        <v>63</v>
      </c>
      <c r="C69" s="40" t="s">
        <v>799</v>
      </c>
      <c r="D69" s="30" t="s">
        <v>633</v>
      </c>
      <c r="E69" s="31" t="s">
        <v>327</v>
      </c>
      <c r="F69" s="31" t="s">
        <v>171</v>
      </c>
      <c r="G69" s="30"/>
      <c r="H69" s="35" t="s">
        <v>17</v>
      </c>
      <c r="I69" s="35">
        <v>5</v>
      </c>
      <c r="J69" s="35" t="s">
        <v>18</v>
      </c>
      <c r="K69" s="35">
        <v>3050817</v>
      </c>
      <c r="L69" s="31" t="s">
        <v>468</v>
      </c>
      <c r="M69" s="31" t="s">
        <v>800</v>
      </c>
      <c r="N69" s="30"/>
    </row>
    <row r="70" spans="1:14">
      <c r="A70" s="30" t="s">
        <v>469</v>
      </c>
      <c r="B70" s="30">
        <v>64</v>
      </c>
      <c r="C70" s="40" t="s">
        <v>801</v>
      </c>
      <c r="D70" s="30" t="s">
        <v>633</v>
      </c>
      <c r="E70" s="31" t="s">
        <v>328</v>
      </c>
      <c r="F70" s="31" t="s">
        <v>172</v>
      </c>
      <c r="G70" s="30"/>
      <c r="H70" s="35" t="s">
        <v>20</v>
      </c>
      <c r="I70" s="35">
        <v>4</v>
      </c>
      <c r="J70" s="35" t="s">
        <v>35</v>
      </c>
      <c r="K70" s="35">
        <v>3050043</v>
      </c>
      <c r="L70" s="31" t="s">
        <v>470</v>
      </c>
      <c r="M70" s="31" t="s">
        <v>802</v>
      </c>
      <c r="N70" s="30"/>
    </row>
    <row r="71" spans="1:14">
      <c r="A71" s="30" t="s">
        <v>471</v>
      </c>
      <c r="B71" s="30">
        <v>65</v>
      </c>
      <c r="C71" s="40" t="s">
        <v>803</v>
      </c>
      <c r="D71" s="30" t="s">
        <v>633</v>
      </c>
      <c r="E71" s="31" t="s">
        <v>602</v>
      </c>
      <c r="F71" s="31" t="s">
        <v>174</v>
      </c>
      <c r="G71" s="30"/>
      <c r="H71" s="35" t="s">
        <v>20</v>
      </c>
      <c r="I71" s="35">
        <v>4</v>
      </c>
      <c r="J71" s="35" t="s">
        <v>51</v>
      </c>
      <c r="K71" s="35">
        <v>3050001</v>
      </c>
      <c r="L71" s="31" t="s">
        <v>804</v>
      </c>
      <c r="M71" s="31" t="s">
        <v>805</v>
      </c>
      <c r="N71" s="30"/>
    </row>
    <row r="72" spans="1:14">
      <c r="A72" s="30" t="s">
        <v>472</v>
      </c>
      <c r="B72" s="30">
        <v>66</v>
      </c>
      <c r="C72" s="40" t="s">
        <v>806</v>
      </c>
      <c r="D72" s="30" t="s">
        <v>633</v>
      </c>
      <c r="E72" s="31" t="s">
        <v>329</v>
      </c>
      <c r="F72" s="31" t="s">
        <v>175</v>
      </c>
      <c r="G72" s="30"/>
      <c r="H72" s="35" t="s">
        <v>20</v>
      </c>
      <c r="I72" s="35">
        <v>4</v>
      </c>
      <c r="J72" s="35" t="s">
        <v>49</v>
      </c>
      <c r="K72" s="35">
        <v>3050032</v>
      </c>
      <c r="L72" s="31" t="s">
        <v>473</v>
      </c>
      <c r="M72" s="31" t="s">
        <v>807</v>
      </c>
      <c r="N72" s="30"/>
    </row>
    <row r="73" spans="1:14">
      <c r="A73" s="30" t="s">
        <v>474</v>
      </c>
      <c r="B73" s="30">
        <v>67</v>
      </c>
      <c r="C73" s="40" t="s">
        <v>808</v>
      </c>
      <c r="D73" s="30" t="s">
        <v>633</v>
      </c>
      <c r="E73" s="31" t="s">
        <v>60</v>
      </c>
      <c r="F73" s="31" t="s">
        <v>176</v>
      </c>
      <c r="G73" s="30"/>
      <c r="H73" s="35" t="s">
        <v>20</v>
      </c>
      <c r="I73" s="35">
        <v>4</v>
      </c>
      <c r="J73" s="35" t="s">
        <v>35</v>
      </c>
      <c r="K73" s="35">
        <v>3050043</v>
      </c>
      <c r="L73" s="31" t="s">
        <v>475</v>
      </c>
      <c r="M73" s="31" t="s">
        <v>809</v>
      </c>
      <c r="N73" s="30"/>
    </row>
    <row r="74" spans="1:14">
      <c r="A74" s="30" t="s">
        <v>476</v>
      </c>
      <c r="B74" s="30">
        <v>68</v>
      </c>
      <c r="C74" s="40" t="s">
        <v>810</v>
      </c>
      <c r="D74" s="30" t="s">
        <v>633</v>
      </c>
      <c r="E74" s="31" t="s">
        <v>603</v>
      </c>
      <c r="F74" s="31" t="s">
        <v>177</v>
      </c>
      <c r="G74" s="30"/>
      <c r="H74" s="35" t="s">
        <v>20</v>
      </c>
      <c r="I74" s="35">
        <v>4</v>
      </c>
      <c r="J74" s="35" t="s">
        <v>51</v>
      </c>
      <c r="K74" s="35">
        <v>3050001</v>
      </c>
      <c r="L74" s="31" t="s">
        <v>811</v>
      </c>
      <c r="M74" s="31" t="s">
        <v>812</v>
      </c>
      <c r="N74" s="30"/>
    </row>
    <row r="75" spans="1:14">
      <c r="A75" s="30" t="s">
        <v>477</v>
      </c>
      <c r="B75" s="30">
        <v>69</v>
      </c>
      <c r="C75" s="40" t="s">
        <v>813</v>
      </c>
      <c r="D75" s="30" t="s">
        <v>633</v>
      </c>
      <c r="E75" s="31" t="s">
        <v>330</v>
      </c>
      <c r="F75" s="31" t="s">
        <v>178</v>
      </c>
      <c r="G75" s="30"/>
      <c r="H75" s="35" t="s">
        <v>20</v>
      </c>
      <c r="I75" s="35">
        <v>4</v>
      </c>
      <c r="J75" s="35" t="s">
        <v>49</v>
      </c>
      <c r="K75" s="35">
        <v>3050032</v>
      </c>
      <c r="L75" s="31" t="s">
        <v>814</v>
      </c>
      <c r="M75" s="31" t="s">
        <v>815</v>
      </c>
      <c r="N75" s="30"/>
    </row>
    <row r="76" spans="1:14">
      <c r="A76" s="30" t="s">
        <v>478</v>
      </c>
      <c r="B76" s="30">
        <v>70</v>
      </c>
      <c r="C76" s="40" t="s">
        <v>816</v>
      </c>
      <c r="D76" s="30" t="s">
        <v>633</v>
      </c>
      <c r="E76" s="31" t="s">
        <v>331</v>
      </c>
      <c r="F76" s="31" t="s">
        <v>179</v>
      </c>
      <c r="G76" s="30"/>
      <c r="H76" s="35" t="s">
        <v>17</v>
      </c>
      <c r="I76" s="35">
        <v>5</v>
      </c>
      <c r="J76" s="35" t="s">
        <v>52</v>
      </c>
      <c r="K76" s="35">
        <v>3050854</v>
      </c>
      <c r="L76" s="31" t="s">
        <v>479</v>
      </c>
      <c r="M76" s="31" t="s">
        <v>817</v>
      </c>
      <c r="N76" s="30"/>
    </row>
    <row r="77" spans="1:14">
      <c r="A77" s="30" t="s">
        <v>480</v>
      </c>
      <c r="B77" s="30">
        <v>71</v>
      </c>
      <c r="C77" s="40" t="s">
        <v>818</v>
      </c>
      <c r="D77" s="30" t="s">
        <v>633</v>
      </c>
      <c r="E77" s="31" t="s">
        <v>62</v>
      </c>
      <c r="F77" s="31" t="s">
        <v>180</v>
      </c>
      <c r="G77" s="30"/>
      <c r="H77" s="35" t="s">
        <v>17</v>
      </c>
      <c r="I77" s="35">
        <v>5</v>
      </c>
      <c r="J77" s="35" t="s">
        <v>43</v>
      </c>
      <c r="K77" s="35">
        <v>3050816</v>
      </c>
      <c r="L77" s="31" t="s">
        <v>819</v>
      </c>
      <c r="M77" s="31" t="s">
        <v>820</v>
      </c>
      <c r="N77" s="30"/>
    </row>
    <row r="78" spans="1:14">
      <c r="A78" s="30" t="s">
        <v>481</v>
      </c>
      <c r="B78" s="30">
        <v>72</v>
      </c>
      <c r="C78" s="40" t="s">
        <v>821</v>
      </c>
      <c r="D78" s="30" t="s">
        <v>633</v>
      </c>
      <c r="E78" s="31" t="s">
        <v>604</v>
      </c>
      <c r="F78" s="31" t="s">
        <v>181</v>
      </c>
      <c r="G78" s="30"/>
      <c r="H78" s="35" t="s">
        <v>44</v>
      </c>
      <c r="I78" s="35">
        <v>6</v>
      </c>
      <c r="J78" s="35" t="s">
        <v>63</v>
      </c>
      <c r="K78" s="35">
        <v>3001252</v>
      </c>
      <c r="L78" s="31" t="s">
        <v>822</v>
      </c>
      <c r="M78" s="31" t="s">
        <v>823</v>
      </c>
      <c r="N78" s="30"/>
    </row>
    <row r="79" spans="1:14">
      <c r="A79" s="30" t="s">
        <v>482</v>
      </c>
      <c r="B79" s="30">
        <v>73</v>
      </c>
      <c r="C79" s="40" t="s">
        <v>211</v>
      </c>
      <c r="D79" s="30" t="s">
        <v>633</v>
      </c>
      <c r="E79" s="31" t="s">
        <v>332</v>
      </c>
      <c r="F79" s="31" t="s">
        <v>824</v>
      </c>
      <c r="G79" s="30"/>
      <c r="H79" s="35" t="s">
        <v>17</v>
      </c>
      <c r="I79" s="35">
        <v>5</v>
      </c>
      <c r="J79" s="35" t="s">
        <v>19</v>
      </c>
      <c r="K79" s="35">
        <v>3050821</v>
      </c>
      <c r="L79" s="31" t="s">
        <v>825</v>
      </c>
      <c r="M79" s="31" t="s">
        <v>826</v>
      </c>
      <c r="N79" s="30"/>
    </row>
    <row r="80" spans="1:14">
      <c r="A80" s="30" t="s">
        <v>483</v>
      </c>
      <c r="B80" s="30">
        <v>74</v>
      </c>
      <c r="C80" s="40" t="s">
        <v>230</v>
      </c>
      <c r="D80" s="30" t="s">
        <v>633</v>
      </c>
      <c r="E80" s="31" t="s">
        <v>333</v>
      </c>
      <c r="F80" s="31" t="s">
        <v>182</v>
      </c>
      <c r="G80" s="30"/>
      <c r="H80" s="35" t="s">
        <v>17</v>
      </c>
      <c r="I80" s="35">
        <v>5</v>
      </c>
      <c r="J80" s="35" t="s">
        <v>47</v>
      </c>
      <c r="K80" s="35">
        <v>3050822</v>
      </c>
      <c r="L80" s="31" t="s">
        <v>484</v>
      </c>
      <c r="M80" s="31" t="s">
        <v>827</v>
      </c>
      <c r="N80" s="30"/>
    </row>
    <row r="81" spans="1:14">
      <c r="A81" s="30" t="s">
        <v>485</v>
      </c>
      <c r="B81" s="30">
        <v>75</v>
      </c>
      <c r="C81" s="40" t="s">
        <v>828</v>
      </c>
      <c r="D81" s="30" t="s">
        <v>633</v>
      </c>
      <c r="E81" s="31" t="s">
        <v>334</v>
      </c>
      <c r="F81" s="31" t="s">
        <v>183</v>
      </c>
      <c r="G81" s="30"/>
      <c r="H81" s="35" t="s">
        <v>17</v>
      </c>
      <c r="I81" s="35">
        <v>5</v>
      </c>
      <c r="J81" s="35" t="s">
        <v>52</v>
      </c>
      <c r="K81" s="35">
        <v>3050854</v>
      </c>
      <c r="L81" s="31" t="s">
        <v>486</v>
      </c>
      <c r="M81" s="30" t="s">
        <v>830</v>
      </c>
      <c r="N81" s="32" t="s">
        <v>829</v>
      </c>
    </row>
    <row r="82" spans="1:14">
      <c r="A82" s="30" t="s">
        <v>487</v>
      </c>
      <c r="B82" s="30">
        <v>76</v>
      </c>
      <c r="C82" s="40" t="s">
        <v>232</v>
      </c>
      <c r="D82" s="30" t="s">
        <v>633</v>
      </c>
      <c r="E82" s="31" t="s">
        <v>605</v>
      </c>
      <c r="F82" s="31" t="s">
        <v>831</v>
      </c>
      <c r="G82" s="30"/>
      <c r="H82" s="35" t="s">
        <v>44</v>
      </c>
      <c r="I82" s="35">
        <v>6</v>
      </c>
      <c r="J82" s="35" t="s">
        <v>45</v>
      </c>
      <c r="K82" s="35">
        <v>3001245</v>
      </c>
      <c r="L82" s="31" t="s">
        <v>488</v>
      </c>
      <c r="M82" s="31" t="s">
        <v>832</v>
      </c>
      <c r="N82" s="30"/>
    </row>
    <row r="83" spans="1:14">
      <c r="A83" s="30" t="s">
        <v>489</v>
      </c>
      <c r="B83" s="30">
        <v>77</v>
      </c>
      <c r="C83" s="40" t="s">
        <v>833</v>
      </c>
      <c r="D83" s="30" t="s">
        <v>633</v>
      </c>
      <c r="E83" s="31" t="s">
        <v>335</v>
      </c>
      <c r="F83" s="31" t="s">
        <v>184</v>
      </c>
      <c r="G83" s="30"/>
      <c r="H83" s="35" t="s">
        <v>17</v>
      </c>
      <c r="I83" s="35">
        <v>5</v>
      </c>
      <c r="J83" s="35" t="s">
        <v>19</v>
      </c>
      <c r="K83" s="35">
        <v>3058521</v>
      </c>
      <c r="L83" s="31" t="s">
        <v>490</v>
      </c>
      <c r="M83" s="31" t="s">
        <v>1036</v>
      </c>
      <c r="N83" s="31" t="s">
        <v>1037</v>
      </c>
    </row>
    <row r="84" spans="1:14">
      <c r="A84" s="30" t="s">
        <v>491</v>
      </c>
      <c r="B84" s="30">
        <v>78</v>
      </c>
      <c r="C84" s="40" t="s">
        <v>213</v>
      </c>
      <c r="D84" s="30" t="s">
        <v>633</v>
      </c>
      <c r="E84" s="31" t="s">
        <v>336</v>
      </c>
      <c r="F84" s="31" t="s">
        <v>185</v>
      </c>
      <c r="G84" s="30"/>
      <c r="H84" s="35" t="s">
        <v>17</v>
      </c>
      <c r="I84" s="35">
        <v>5</v>
      </c>
      <c r="J84" s="35" t="s">
        <v>39</v>
      </c>
      <c r="K84" s="35">
        <v>3002655</v>
      </c>
      <c r="L84" s="31" t="s">
        <v>834</v>
      </c>
      <c r="M84" s="31" t="s">
        <v>835</v>
      </c>
      <c r="N84" s="30"/>
    </row>
    <row r="85" spans="1:14">
      <c r="A85" s="30" t="s">
        <v>492</v>
      </c>
      <c r="B85" s="30">
        <v>79</v>
      </c>
      <c r="C85" s="40" t="s">
        <v>836</v>
      </c>
      <c r="D85" s="30" t="s">
        <v>633</v>
      </c>
      <c r="E85" s="31" t="s">
        <v>337</v>
      </c>
      <c r="F85" s="31" t="s">
        <v>186</v>
      </c>
      <c r="G85" s="30"/>
      <c r="H85" s="35" t="s">
        <v>32</v>
      </c>
      <c r="I85" s="35">
        <v>2</v>
      </c>
      <c r="J85" s="35" t="s">
        <v>64</v>
      </c>
      <c r="K85" s="35">
        <v>3002622</v>
      </c>
      <c r="L85" s="31" t="s">
        <v>493</v>
      </c>
      <c r="M85" s="31" t="s">
        <v>837</v>
      </c>
      <c r="N85" s="30"/>
    </row>
    <row r="86" spans="1:14">
      <c r="A86" s="30" t="s">
        <v>494</v>
      </c>
      <c r="B86" s="30">
        <v>80</v>
      </c>
      <c r="C86" s="40" t="s">
        <v>234</v>
      </c>
      <c r="D86" s="30" t="s">
        <v>633</v>
      </c>
      <c r="E86" s="31" t="s">
        <v>338</v>
      </c>
      <c r="F86" s="31" t="s">
        <v>838</v>
      </c>
      <c r="G86" s="30"/>
      <c r="H86" s="35" t="s">
        <v>17</v>
      </c>
      <c r="I86" s="35">
        <v>5</v>
      </c>
      <c r="J86" s="35" t="s">
        <v>495</v>
      </c>
      <c r="K86" s="35">
        <v>3002654</v>
      </c>
      <c r="L86" s="31" t="s">
        <v>496</v>
      </c>
      <c r="M86" s="31" t="s">
        <v>839</v>
      </c>
      <c r="N86" s="30"/>
    </row>
    <row r="87" spans="1:14">
      <c r="A87" s="30">
        <v>119</v>
      </c>
      <c r="B87" s="30">
        <v>81</v>
      </c>
      <c r="C87" s="40">
        <v>119</v>
      </c>
      <c r="D87" s="30" t="s">
        <v>633</v>
      </c>
      <c r="E87" s="31" t="s">
        <v>339</v>
      </c>
      <c r="F87" s="31" t="s">
        <v>187</v>
      </c>
      <c r="G87" s="30"/>
      <c r="H87" s="35" t="s">
        <v>20</v>
      </c>
      <c r="I87" s="35">
        <v>4</v>
      </c>
      <c r="J87" s="35" t="s">
        <v>59</v>
      </c>
      <c r="K87" s="35">
        <v>3050031</v>
      </c>
      <c r="L87" s="31" t="s">
        <v>840</v>
      </c>
      <c r="M87" s="31" t="s">
        <v>841</v>
      </c>
      <c r="N87" s="30"/>
    </row>
    <row r="88" spans="1:14">
      <c r="A88" s="30" t="s">
        <v>497</v>
      </c>
      <c r="B88" s="30">
        <v>82</v>
      </c>
      <c r="C88" s="40" t="s">
        <v>95</v>
      </c>
      <c r="D88" s="30" t="s">
        <v>633</v>
      </c>
      <c r="E88" s="31" t="s">
        <v>340</v>
      </c>
      <c r="F88" s="31" t="s">
        <v>188</v>
      </c>
      <c r="G88" s="30"/>
      <c r="H88" s="35" t="s">
        <v>17</v>
      </c>
      <c r="I88" s="35">
        <v>5</v>
      </c>
      <c r="J88" s="35" t="s">
        <v>65</v>
      </c>
      <c r="K88" s="35">
        <v>3050054</v>
      </c>
      <c r="L88" s="31" t="s">
        <v>498</v>
      </c>
      <c r="M88" s="32" t="s">
        <v>842</v>
      </c>
      <c r="N88" s="30"/>
    </row>
    <row r="89" spans="1:14">
      <c r="A89" s="30" t="s">
        <v>499</v>
      </c>
      <c r="B89" s="30">
        <v>83</v>
      </c>
      <c r="C89" s="40" t="s">
        <v>217</v>
      </c>
      <c r="D89" s="30" t="s">
        <v>633</v>
      </c>
      <c r="E89" s="31" t="s">
        <v>341</v>
      </c>
      <c r="F89" s="31" t="s">
        <v>189</v>
      </c>
      <c r="G89" s="30"/>
      <c r="H89" s="35" t="s">
        <v>20</v>
      </c>
      <c r="I89" s="35">
        <v>4</v>
      </c>
      <c r="J89" s="35" t="s">
        <v>59</v>
      </c>
      <c r="K89" s="35">
        <v>3050031</v>
      </c>
      <c r="L89" s="31" t="s">
        <v>843</v>
      </c>
      <c r="M89" s="31" t="s">
        <v>844</v>
      </c>
      <c r="N89" s="30"/>
    </row>
    <row r="90" spans="1:14">
      <c r="A90" s="30" t="s">
        <v>583</v>
      </c>
      <c r="B90" s="30">
        <v>84</v>
      </c>
      <c r="C90" s="40" t="s">
        <v>845</v>
      </c>
      <c r="D90" s="30" t="s">
        <v>633</v>
      </c>
      <c r="E90" s="31" t="s">
        <v>606</v>
      </c>
      <c r="F90" s="31" t="s">
        <v>846</v>
      </c>
      <c r="G90" s="30"/>
      <c r="H90" s="35" t="s">
        <v>17</v>
      </c>
      <c r="I90" s="35">
        <v>5</v>
      </c>
      <c r="J90" s="35" t="s">
        <v>19</v>
      </c>
      <c r="K90" s="35">
        <v>3050821</v>
      </c>
      <c r="L90" s="31" t="s">
        <v>847</v>
      </c>
      <c r="M90" s="31" t="s">
        <v>848</v>
      </c>
      <c r="N90" s="30"/>
    </row>
    <row r="91" spans="1:14">
      <c r="A91" s="30" t="s">
        <v>500</v>
      </c>
      <c r="B91" s="30">
        <v>85</v>
      </c>
      <c r="C91" s="40" t="s">
        <v>244</v>
      </c>
      <c r="D91" s="30" t="s">
        <v>633</v>
      </c>
      <c r="E91" s="31" t="s">
        <v>607</v>
      </c>
      <c r="F91" s="31" t="s">
        <v>190</v>
      </c>
      <c r="G91" s="30"/>
      <c r="H91" s="35" t="s">
        <v>17</v>
      </c>
      <c r="I91" s="35">
        <v>5</v>
      </c>
      <c r="J91" s="35" t="s">
        <v>25</v>
      </c>
      <c r="K91" s="35">
        <v>3050034</v>
      </c>
      <c r="L91" s="31" t="s">
        <v>849</v>
      </c>
      <c r="M91" s="31" t="s">
        <v>850</v>
      </c>
      <c r="N91" s="30"/>
    </row>
    <row r="92" spans="1:14">
      <c r="A92" s="30" t="s">
        <v>501</v>
      </c>
      <c r="B92" s="30">
        <v>86</v>
      </c>
      <c r="C92" s="40" t="s">
        <v>241</v>
      </c>
      <c r="D92" s="30" t="s">
        <v>633</v>
      </c>
      <c r="E92" s="31" t="s">
        <v>342</v>
      </c>
      <c r="F92" s="31" t="s">
        <v>851</v>
      </c>
      <c r="G92" s="30"/>
      <c r="H92" s="35" t="s">
        <v>20</v>
      </c>
      <c r="I92" s="35">
        <v>4</v>
      </c>
      <c r="J92" s="35" t="s">
        <v>46</v>
      </c>
      <c r="K92" s="35">
        <v>3050042</v>
      </c>
      <c r="L92" s="31" t="s">
        <v>852</v>
      </c>
      <c r="M92" s="31" t="s">
        <v>853</v>
      </c>
      <c r="N92" s="30">
        <v>7033980713</v>
      </c>
    </row>
    <row r="93" spans="1:14">
      <c r="A93" s="30" t="s">
        <v>502</v>
      </c>
      <c r="B93" s="30">
        <v>87</v>
      </c>
      <c r="C93" s="40" t="s">
        <v>219</v>
      </c>
      <c r="D93" s="30" t="s">
        <v>633</v>
      </c>
      <c r="E93" s="31" t="s">
        <v>608</v>
      </c>
      <c r="F93" s="31" t="s">
        <v>191</v>
      </c>
      <c r="G93" s="30"/>
      <c r="H93" s="35" t="s">
        <v>20</v>
      </c>
      <c r="I93" s="35">
        <v>4</v>
      </c>
      <c r="J93" s="35" t="s">
        <v>49</v>
      </c>
      <c r="K93" s="35">
        <v>3050032</v>
      </c>
      <c r="L93" s="31" t="s">
        <v>854</v>
      </c>
      <c r="M93" s="32" t="s">
        <v>855</v>
      </c>
      <c r="N93" s="30"/>
    </row>
    <row r="94" spans="1:14">
      <c r="A94" s="30" t="s">
        <v>503</v>
      </c>
      <c r="B94" s="30">
        <v>88</v>
      </c>
      <c r="C94" s="40" t="s">
        <v>99</v>
      </c>
      <c r="D94" s="30" t="s">
        <v>633</v>
      </c>
      <c r="E94" s="31" t="s">
        <v>609</v>
      </c>
      <c r="F94" s="31" t="s">
        <v>192</v>
      </c>
      <c r="G94" s="30"/>
      <c r="H94" s="35" t="s">
        <v>44</v>
      </c>
      <c r="I94" s="35">
        <v>6</v>
      </c>
      <c r="J94" s="35" t="s">
        <v>45</v>
      </c>
      <c r="K94" s="35">
        <v>3001245</v>
      </c>
      <c r="L94" s="31" t="s">
        <v>856</v>
      </c>
      <c r="M94" s="31" t="s">
        <v>857</v>
      </c>
      <c r="N94" s="30"/>
    </row>
    <row r="95" spans="1:14">
      <c r="A95" s="30" t="s">
        <v>504</v>
      </c>
      <c r="B95" s="30">
        <v>89</v>
      </c>
      <c r="C95" s="40" t="s">
        <v>858</v>
      </c>
      <c r="D95" s="30" t="s">
        <v>633</v>
      </c>
      <c r="E95" s="31" t="s">
        <v>343</v>
      </c>
      <c r="F95" s="31" t="s">
        <v>193</v>
      </c>
      <c r="G95" s="30"/>
      <c r="H95" s="35" t="s">
        <v>32</v>
      </c>
      <c r="I95" s="35">
        <v>2</v>
      </c>
      <c r="J95" s="35" t="s">
        <v>64</v>
      </c>
      <c r="K95" s="35">
        <v>3002622</v>
      </c>
      <c r="L95" s="31" t="s">
        <v>505</v>
      </c>
      <c r="M95" s="31" t="s">
        <v>859</v>
      </c>
      <c r="N95" s="30"/>
    </row>
    <row r="96" spans="1:14">
      <c r="A96" s="30" t="s">
        <v>506</v>
      </c>
      <c r="B96" s="30">
        <v>90</v>
      </c>
      <c r="C96" s="40" t="s">
        <v>860</v>
      </c>
      <c r="D96" s="30" t="s">
        <v>633</v>
      </c>
      <c r="E96" s="31" t="s">
        <v>610</v>
      </c>
      <c r="F96" s="31" t="s">
        <v>195</v>
      </c>
      <c r="G96" s="30"/>
      <c r="H96" s="35" t="s">
        <v>22</v>
      </c>
      <c r="I96" s="35">
        <v>1</v>
      </c>
      <c r="J96" s="35" t="s">
        <v>29</v>
      </c>
      <c r="K96" s="35">
        <v>3004231</v>
      </c>
      <c r="L96" s="31" t="s">
        <v>861</v>
      </c>
      <c r="M96" s="31" t="s">
        <v>862</v>
      </c>
      <c r="N96" s="30"/>
    </row>
    <row r="97" spans="1:14">
      <c r="A97" s="30" t="s">
        <v>507</v>
      </c>
      <c r="B97" s="30">
        <v>91</v>
      </c>
      <c r="C97" s="40" t="s">
        <v>249</v>
      </c>
      <c r="D97" s="30" t="s">
        <v>633</v>
      </c>
      <c r="E97" s="31" t="s">
        <v>344</v>
      </c>
      <c r="F97" s="31" t="s">
        <v>196</v>
      </c>
      <c r="G97" s="30"/>
      <c r="H97" s="35" t="s">
        <v>17</v>
      </c>
      <c r="I97" s="35">
        <v>5</v>
      </c>
      <c r="J97" s="35" t="s">
        <v>18</v>
      </c>
      <c r="K97" s="35">
        <v>3050817</v>
      </c>
      <c r="L97" s="31" t="s">
        <v>863</v>
      </c>
      <c r="M97" s="31" t="s">
        <v>864</v>
      </c>
      <c r="N97" s="30"/>
    </row>
    <row r="98" spans="1:14">
      <c r="A98" s="30" t="s">
        <v>508</v>
      </c>
      <c r="B98" s="30">
        <v>92</v>
      </c>
      <c r="C98" s="40" t="s">
        <v>207</v>
      </c>
      <c r="D98" s="30" t="s">
        <v>633</v>
      </c>
      <c r="E98" s="31" t="s">
        <v>66</v>
      </c>
      <c r="F98" s="31" t="s">
        <v>197</v>
      </c>
      <c r="G98" s="30"/>
      <c r="H98" s="35" t="s">
        <v>20</v>
      </c>
      <c r="I98" s="35">
        <v>4</v>
      </c>
      <c r="J98" s="35" t="s">
        <v>55</v>
      </c>
      <c r="K98" s="35">
        <v>3050028</v>
      </c>
      <c r="L98" s="31" t="s">
        <v>509</v>
      </c>
      <c r="M98" s="31" t="s">
        <v>865</v>
      </c>
      <c r="N98" s="30"/>
    </row>
    <row r="99" spans="1:14">
      <c r="A99" s="40" t="s">
        <v>1023</v>
      </c>
      <c r="B99" s="30">
        <v>93</v>
      </c>
      <c r="C99" s="40" t="s">
        <v>1023</v>
      </c>
      <c r="D99" s="61" t="s">
        <v>395</v>
      </c>
      <c r="E99" s="62" t="s">
        <v>1024</v>
      </c>
      <c r="F99" s="62" t="s">
        <v>1025</v>
      </c>
      <c r="G99" s="62" t="s">
        <v>1026</v>
      </c>
      <c r="H99" s="63" t="s">
        <v>17</v>
      </c>
      <c r="I99" s="63">
        <v>5</v>
      </c>
      <c r="J99" s="63" t="s">
        <v>47</v>
      </c>
      <c r="K99" s="63">
        <v>3050822</v>
      </c>
      <c r="L99" s="63" t="s">
        <v>1027</v>
      </c>
      <c r="M99" s="63" t="s">
        <v>1028</v>
      </c>
      <c r="N99" s="63"/>
    </row>
    <row r="100" spans="1:14">
      <c r="A100" s="30" t="s">
        <v>510</v>
      </c>
      <c r="B100" s="30">
        <v>94</v>
      </c>
      <c r="C100" s="40" t="s">
        <v>225</v>
      </c>
      <c r="D100" s="30" t="s">
        <v>633</v>
      </c>
      <c r="E100" s="31" t="s">
        <v>611</v>
      </c>
      <c r="F100" s="31" t="s">
        <v>198</v>
      </c>
      <c r="G100" s="30"/>
      <c r="H100" s="35" t="s">
        <v>44</v>
      </c>
      <c r="I100" s="35">
        <v>6</v>
      </c>
      <c r="J100" s="35" t="s">
        <v>63</v>
      </c>
      <c r="K100" s="35">
        <v>3001252</v>
      </c>
      <c r="L100" s="31" t="s">
        <v>866</v>
      </c>
      <c r="M100" s="31" t="s">
        <v>867</v>
      </c>
      <c r="N100" s="30"/>
    </row>
    <row r="101" spans="1:14">
      <c r="A101" s="30" t="s">
        <v>511</v>
      </c>
      <c r="B101" s="30">
        <v>95</v>
      </c>
      <c r="C101" s="40" t="s">
        <v>252</v>
      </c>
      <c r="D101" s="30" t="s">
        <v>633</v>
      </c>
      <c r="E101" s="31" t="s">
        <v>345</v>
      </c>
      <c r="F101" s="31" t="s">
        <v>200</v>
      </c>
      <c r="G101" s="30"/>
      <c r="H101" s="35" t="s">
        <v>17</v>
      </c>
      <c r="I101" s="35">
        <v>5</v>
      </c>
      <c r="J101" s="35" t="s">
        <v>34</v>
      </c>
      <c r="K101" s="35">
        <v>3050881</v>
      </c>
      <c r="L101" s="31" t="s">
        <v>868</v>
      </c>
      <c r="M101" s="31" t="s">
        <v>869</v>
      </c>
      <c r="N101" s="30"/>
    </row>
    <row r="102" spans="1:14">
      <c r="A102" s="30" t="s">
        <v>512</v>
      </c>
      <c r="B102" s="30">
        <v>96</v>
      </c>
      <c r="C102" s="40" t="s">
        <v>870</v>
      </c>
      <c r="D102" s="30" t="s">
        <v>633</v>
      </c>
      <c r="E102" s="31" t="s">
        <v>346</v>
      </c>
      <c r="F102" s="31" t="s">
        <v>201</v>
      </c>
      <c r="G102" s="30"/>
      <c r="H102" s="35" t="s">
        <v>20</v>
      </c>
      <c r="I102" s="35">
        <v>4</v>
      </c>
      <c r="J102" s="35" t="s">
        <v>35</v>
      </c>
      <c r="K102" s="35">
        <v>3050043</v>
      </c>
      <c r="L102" s="31" t="s">
        <v>871</v>
      </c>
      <c r="M102" s="31" t="s">
        <v>872</v>
      </c>
      <c r="N102" s="30"/>
    </row>
    <row r="103" spans="1:14">
      <c r="A103" s="30" t="s">
        <v>578</v>
      </c>
      <c r="B103" s="30">
        <v>97</v>
      </c>
      <c r="C103" s="40" t="s">
        <v>873</v>
      </c>
      <c r="D103" s="30" t="s">
        <v>633</v>
      </c>
      <c r="E103" s="31" t="s">
        <v>612</v>
      </c>
      <c r="F103" s="31" t="s">
        <v>874</v>
      </c>
      <c r="G103" s="30"/>
      <c r="H103" s="35" t="s">
        <v>20</v>
      </c>
      <c r="I103" s="35">
        <v>4</v>
      </c>
      <c r="J103" s="35" t="s">
        <v>875</v>
      </c>
      <c r="K103" s="35">
        <v>3050025</v>
      </c>
      <c r="L103" s="31" t="s">
        <v>876</v>
      </c>
      <c r="M103" s="31" t="s">
        <v>877</v>
      </c>
      <c r="N103" s="30"/>
    </row>
    <row r="104" spans="1:14">
      <c r="A104" s="30" t="s">
        <v>513</v>
      </c>
      <c r="B104" s="30">
        <v>98</v>
      </c>
      <c r="C104" s="40" t="s">
        <v>227</v>
      </c>
      <c r="D104" s="30" t="s">
        <v>633</v>
      </c>
      <c r="E104" s="31" t="s">
        <v>347</v>
      </c>
      <c r="F104" s="31" t="s">
        <v>202</v>
      </c>
      <c r="G104" s="30"/>
      <c r="H104" s="35" t="s">
        <v>20</v>
      </c>
      <c r="I104" s="35">
        <v>4</v>
      </c>
      <c r="J104" s="35" t="s">
        <v>49</v>
      </c>
      <c r="K104" s="35">
        <v>3050032</v>
      </c>
      <c r="L104" s="31" t="s">
        <v>514</v>
      </c>
      <c r="M104" s="31" t="s">
        <v>878</v>
      </c>
      <c r="N104" s="30"/>
    </row>
    <row r="105" spans="1:14">
      <c r="A105" s="30" t="s">
        <v>879</v>
      </c>
      <c r="B105" s="30">
        <v>99</v>
      </c>
      <c r="C105" s="40" t="s">
        <v>880</v>
      </c>
      <c r="D105" s="30" t="s">
        <v>633</v>
      </c>
      <c r="E105" s="31" t="s">
        <v>613</v>
      </c>
      <c r="F105" s="31" t="s">
        <v>881</v>
      </c>
      <c r="G105" s="30"/>
      <c r="H105" s="35" t="s">
        <v>114</v>
      </c>
      <c r="I105" s="35">
        <v>7</v>
      </c>
      <c r="J105" s="35"/>
      <c r="K105" s="35">
        <v>3002655</v>
      </c>
      <c r="L105" s="31" t="s">
        <v>882</v>
      </c>
      <c r="M105" s="31" t="s">
        <v>883</v>
      </c>
      <c r="N105" s="30"/>
    </row>
    <row r="106" spans="1:14">
      <c r="A106" s="30" t="s">
        <v>515</v>
      </c>
      <c r="B106" s="30">
        <v>100</v>
      </c>
      <c r="C106" s="40" t="s">
        <v>209</v>
      </c>
      <c r="D106" s="30" t="s">
        <v>633</v>
      </c>
      <c r="E106" s="31" t="s">
        <v>348</v>
      </c>
      <c r="F106" s="31" t="s">
        <v>203</v>
      </c>
      <c r="G106" s="30"/>
      <c r="H106" s="35" t="s">
        <v>114</v>
      </c>
      <c r="I106" s="35">
        <v>7</v>
      </c>
      <c r="J106" s="35" t="s">
        <v>27</v>
      </c>
      <c r="K106" s="35">
        <v>3002417</v>
      </c>
      <c r="L106" s="31" t="s">
        <v>884</v>
      </c>
      <c r="M106" s="31" t="s">
        <v>885</v>
      </c>
      <c r="N106" s="30"/>
    </row>
    <row r="107" spans="1:14">
      <c r="A107" s="30" t="s">
        <v>516</v>
      </c>
      <c r="B107" s="30">
        <v>101</v>
      </c>
      <c r="C107" s="40" t="s">
        <v>886</v>
      </c>
      <c r="D107" s="30" t="s">
        <v>633</v>
      </c>
      <c r="E107" s="31" t="s">
        <v>349</v>
      </c>
      <c r="F107" s="31" t="s">
        <v>887</v>
      </c>
      <c r="G107" s="36"/>
      <c r="H107" s="35" t="s">
        <v>20</v>
      </c>
      <c r="I107" s="35">
        <v>4</v>
      </c>
      <c r="J107" s="35" t="s">
        <v>61</v>
      </c>
      <c r="K107" s="35">
        <v>3050005</v>
      </c>
      <c r="L107" s="31" t="s">
        <v>888</v>
      </c>
      <c r="M107" s="32" t="s">
        <v>889</v>
      </c>
      <c r="N107" s="30"/>
    </row>
    <row r="108" spans="1:14">
      <c r="A108" s="30" t="s">
        <v>517</v>
      </c>
      <c r="B108" s="30">
        <v>102</v>
      </c>
      <c r="C108" s="40" t="s">
        <v>890</v>
      </c>
      <c r="D108" s="30" t="s">
        <v>633</v>
      </c>
      <c r="E108" s="31" t="s">
        <v>614</v>
      </c>
      <c r="F108" s="31" t="s">
        <v>204</v>
      </c>
      <c r="G108" s="30"/>
      <c r="H108" s="35" t="s">
        <v>20</v>
      </c>
      <c r="I108" s="35">
        <v>4</v>
      </c>
      <c r="J108" s="35" t="s">
        <v>61</v>
      </c>
      <c r="K108" s="35">
        <v>3058558</v>
      </c>
      <c r="L108" s="31" t="s">
        <v>891</v>
      </c>
      <c r="M108" s="31" t="s">
        <v>892</v>
      </c>
      <c r="N108" s="30"/>
    </row>
    <row r="109" spans="1:14">
      <c r="A109" s="30" t="s">
        <v>518</v>
      </c>
      <c r="B109" s="30">
        <v>103</v>
      </c>
      <c r="C109" s="40" t="s">
        <v>893</v>
      </c>
      <c r="D109" s="30" t="s">
        <v>633</v>
      </c>
      <c r="E109" s="31" t="s">
        <v>350</v>
      </c>
      <c r="F109" s="31" t="s">
        <v>205</v>
      </c>
      <c r="G109" s="30"/>
      <c r="H109" s="35" t="s">
        <v>20</v>
      </c>
      <c r="I109" s="35">
        <v>4</v>
      </c>
      <c r="J109" s="35" t="s">
        <v>49</v>
      </c>
      <c r="K109" s="35">
        <v>3050032</v>
      </c>
      <c r="L109" s="31" t="s">
        <v>894</v>
      </c>
      <c r="M109" s="31" t="s">
        <v>895</v>
      </c>
      <c r="N109" s="30"/>
    </row>
    <row r="110" spans="1:14">
      <c r="A110" s="30" t="s">
        <v>519</v>
      </c>
      <c r="B110" s="30">
        <v>104</v>
      </c>
      <c r="C110" s="40" t="s">
        <v>896</v>
      </c>
      <c r="D110" s="30" t="s">
        <v>633</v>
      </c>
      <c r="E110" s="31" t="s">
        <v>351</v>
      </c>
      <c r="F110" s="31" t="s">
        <v>206</v>
      </c>
      <c r="G110" s="30"/>
      <c r="H110" s="35" t="s">
        <v>32</v>
      </c>
      <c r="I110" s="35">
        <v>2</v>
      </c>
      <c r="J110" s="35" t="s">
        <v>57</v>
      </c>
      <c r="K110" s="35">
        <v>3002617</v>
      </c>
      <c r="L110" s="31" t="s">
        <v>520</v>
      </c>
      <c r="M110" s="31" t="s">
        <v>897</v>
      </c>
      <c r="N110" s="30"/>
    </row>
    <row r="111" spans="1:14">
      <c r="A111" s="30" t="s">
        <v>521</v>
      </c>
      <c r="B111" s="30">
        <v>105</v>
      </c>
      <c r="C111" s="40" t="s">
        <v>898</v>
      </c>
      <c r="D111" s="30" t="s">
        <v>633</v>
      </c>
      <c r="E111" s="31" t="s">
        <v>352</v>
      </c>
      <c r="F111" s="31" t="s">
        <v>208</v>
      </c>
      <c r="G111" s="30"/>
      <c r="H111" s="35" t="s">
        <v>17</v>
      </c>
      <c r="I111" s="35">
        <v>5</v>
      </c>
      <c r="J111" s="35" t="s">
        <v>67</v>
      </c>
      <c r="K111" s="35">
        <v>3050067</v>
      </c>
      <c r="L111" s="31" t="s">
        <v>522</v>
      </c>
      <c r="M111" s="31" t="s">
        <v>899</v>
      </c>
      <c r="N111" s="30"/>
    </row>
    <row r="112" spans="1:14">
      <c r="A112" s="30" t="s">
        <v>577</v>
      </c>
      <c r="B112" s="30">
        <v>106</v>
      </c>
      <c r="C112" s="40" t="s">
        <v>78</v>
      </c>
      <c r="D112" s="30" t="s">
        <v>633</v>
      </c>
      <c r="E112" s="31" t="s">
        <v>615</v>
      </c>
      <c r="F112" s="31" t="s">
        <v>210</v>
      </c>
      <c r="G112" s="30"/>
      <c r="H112" s="35" t="s">
        <v>900</v>
      </c>
      <c r="I112" s="35">
        <v>3</v>
      </c>
      <c r="J112" s="35" t="s">
        <v>901</v>
      </c>
      <c r="K112" s="35">
        <v>3002615</v>
      </c>
      <c r="L112" s="31" t="s">
        <v>902</v>
      </c>
      <c r="M112" s="31" t="s">
        <v>903</v>
      </c>
      <c r="N112" s="30"/>
    </row>
    <row r="113" spans="1:14">
      <c r="A113" s="30" t="s">
        <v>523</v>
      </c>
      <c r="B113" s="30">
        <v>107</v>
      </c>
      <c r="C113" s="40" t="s">
        <v>904</v>
      </c>
      <c r="D113" s="30" t="s">
        <v>633</v>
      </c>
      <c r="E113" s="31" t="s">
        <v>616</v>
      </c>
      <c r="F113" s="31" t="s">
        <v>212</v>
      </c>
      <c r="G113" s="30"/>
      <c r="H113" s="35" t="s">
        <v>32</v>
      </c>
      <c r="I113" s="35">
        <v>2</v>
      </c>
      <c r="J113" s="35" t="s">
        <v>905</v>
      </c>
      <c r="K113" s="35">
        <v>3003264</v>
      </c>
      <c r="L113" s="31" t="s">
        <v>906</v>
      </c>
      <c r="M113" s="31" t="s">
        <v>907</v>
      </c>
      <c r="N113" s="30"/>
    </row>
    <row r="114" spans="1:14">
      <c r="A114" s="30" t="s">
        <v>524</v>
      </c>
      <c r="B114" s="30">
        <v>108</v>
      </c>
      <c r="C114" s="40" t="s">
        <v>81</v>
      </c>
      <c r="D114" s="30" t="s">
        <v>633</v>
      </c>
      <c r="E114" s="31" t="s">
        <v>68</v>
      </c>
      <c r="F114" s="31" t="s">
        <v>214</v>
      </c>
      <c r="G114" s="30"/>
      <c r="H114" s="35" t="s">
        <v>114</v>
      </c>
      <c r="I114" s="35">
        <v>7</v>
      </c>
      <c r="J114" s="35" t="s">
        <v>27</v>
      </c>
      <c r="K114" s="35">
        <v>3002359</v>
      </c>
      <c r="L114" s="31" t="s">
        <v>908</v>
      </c>
      <c r="M114" s="31" t="s">
        <v>909</v>
      </c>
      <c r="N114" s="30"/>
    </row>
    <row r="115" spans="1:14">
      <c r="A115" s="30" t="s">
        <v>525</v>
      </c>
      <c r="B115" s="30">
        <v>109</v>
      </c>
      <c r="C115" s="40" t="s">
        <v>910</v>
      </c>
      <c r="D115" s="30" t="s">
        <v>633</v>
      </c>
      <c r="E115" s="31" t="s">
        <v>353</v>
      </c>
      <c r="F115" s="31" t="s">
        <v>215</v>
      </c>
      <c r="G115" s="30"/>
      <c r="H115" s="35" t="s">
        <v>17</v>
      </c>
      <c r="I115" s="35">
        <v>5</v>
      </c>
      <c r="J115" s="35" t="s">
        <v>47</v>
      </c>
      <c r="K115" s="35">
        <v>3050822</v>
      </c>
      <c r="L115" s="31" t="s">
        <v>911</v>
      </c>
      <c r="M115" s="31" t="s">
        <v>912</v>
      </c>
      <c r="N115" s="30"/>
    </row>
    <row r="116" spans="1:14">
      <c r="A116" s="30" t="s">
        <v>526</v>
      </c>
      <c r="B116" s="30">
        <v>110</v>
      </c>
      <c r="C116" s="40" t="s">
        <v>80</v>
      </c>
      <c r="D116" s="30" t="s">
        <v>633</v>
      </c>
      <c r="E116" s="31" t="s">
        <v>354</v>
      </c>
      <c r="F116" s="31" t="s">
        <v>216</v>
      </c>
      <c r="G116" s="30"/>
      <c r="H116" s="35" t="s">
        <v>17</v>
      </c>
      <c r="I116" s="35">
        <v>5</v>
      </c>
      <c r="J116" s="35" t="s">
        <v>34</v>
      </c>
      <c r="K116" s="35">
        <v>3050881</v>
      </c>
      <c r="L116" s="37" t="s">
        <v>913</v>
      </c>
      <c r="M116" s="31" t="s">
        <v>914</v>
      </c>
      <c r="N116" s="30"/>
    </row>
    <row r="117" spans="1:14">
      <c r="A117" s="30" t="s">
        <v>527</v>
      </c>
      <c r="B117" s="30">
        <v>111</v>
      </c>
      <c r="C117" s="40" t="s">
        <v>77</v>
      </c>
      <c r="D117" s="30" t="s">
        <v>633</v>
      </c>
      <c r="E117" s="31" t="s">
        <v>98</v>
      </c>
      <c r="F117" s="31" t="s">
        <v>218</v>
      </c>
      <c r="G117" s="30"/>
      <c r="H117" s="35" t="s">
        <v>17</v>
      </c>
      <c r="I117" s="35">
        <v>5</v>
      </c>
      <c r="J117" s="35" t="s">
        <v>65</v>
      </c>
      <c r="K117" s="35">
        <v>3050054</v>
      </c>
      <c r="L117" s="31" t="s">
        <v>915</v>
      </c>
      <c r="M117" s="31" t="s">
        <v>916</v>
      </c>
      <c r="N117" s="30"/>
    </row>
    <row r="118" spans="1:14">
      <c r="A118" s="30" t="s">
        <v>528</v>
      </c>
      <c r="B118" s="30">
        <v>112</v>
      </c>
      <c r="C118" s="40" t="s">
        <v>267</v>
      </c>
      <c r="D118" s="30" t="s">
        <v>633</v>
      </c>
      <c r="E118" s="31" t="s">
        <v>355</v>
      </c>
      <c r="F118" s="31" t="s">
        <v>917</v>
      </c>
      <c r="G118" s="30"/>
      <c r="H118" s="35" t="s">
        <v>17</v>
      </c>
      <c r="I118" s="35">
        <v>5</v>
      </c>
      <c r="J118" s="35" t="s">
        <v>65</v>
      </c>
      <c r="K118" s="35">
        <v>3050054</v>
      </c>
      <c r="L118" s="37" t="s">
        <v>529</v>
      </c>
      <c r="M118" s="31" t="s">
        <v>918</v>
      </c>
      <c r="N118" s="30"/>
    </row>
    <row r="119" spans="1:14">
      <c r="A119" s="30" t="s">
        <v>530</v>
      </c>
      <c r="B119" s="30">
        <v>113</v>
      </c>
      <c r="C119" s="40" t="s">
        <v>274</v>
      </c>
      <c r="D119" s="30" t="s">
        <v>633</v>
      </c>
      <c r="E119" s="31" t="s">
        <v>356</v>
      </c>
      <c r="F119" s="31" t="s">
        <v>220</v>
      </c>
      <c r="G119" s="30"/>
      <c r="H119" s="35" t="s">
        <v>17</v>
      </c>
      <c r="I119" s="35">
        <v>5</v>
      </c>
      <c r="J119" s="35" t="s">
        <v>65</v>
      </c>
      <c r="K119" s="35">
        <v>3050054</v>
      </c>
      <c r="L119" s="31" t="s">
        <v>919</v>
      </c>
      <c r="M119" s="32" t="s">
        <v>920</v>
      </c>
      <c r="N119" s="30"/>
    </row>
    <row r="120" spans="1:14">
      <c r="A120" s="30" t="s">
        <v>531</v>
      </c>
      <c r="B120" s="30">
        <v>114</v>
      </c>
      <c r="C120" s="40" t="s">
        <v>921</v>
      </c>
      <c r="D120" s="30" t="s">
        <v>633</v>
      </c>
      <c r="E120" s="31" t="s">
        <v>357</v>
      </c>
      <c r="F120" s="31" t="s">
        <v>221</v>
      </c>
      <c r="G120" s="30"/>
      <c r="H120" s="35" t="s">
        <v>20</v>
      </c>
      <c r="I120" s="35">
        <v>4</v>
      </c>
      <c r="J120" s="35" t="s">
        <v>30</v>
      </c>
      <c r="K120" s="35">
        <v>3050044</v>
      </c>
      <c r="L120" s="31" t="s">
        <v>922</v>
      </c>
      <c r="M120" s="31" t="s">
        <v>923</v>
      </c>
      <c r="N120" s="30"/>
    </row>
    <row r="121" spans="1:14">
      <c r="A121" s="30" t="s">
        <v>532</v>
      </c>
      <c r="B121" s="30">
        <v>115</v>
      </c>
      <c r="C121" s="40" t="s">
        <v>924</v>
      </c>
      <c r="D121" s="30" t="s">
        <v>633</v>
      </c>
      <c r="E121" s="31" t="s">
        <v>358</v>
      </c>
      <c r="F121" s="31" t="s">
        <v>222</v>
      </c>
      <c r="G121" s="30"/>
      <c r="H121" s="35" t="s">
        <v>17</v>
      </c>
      <c r="I121" s="35">
        <v>5</v>
      </c>
      <c r="J121" s="35" t="s">
        <v>67</v>
      </c>
      <c r="K121" s="35">
        <v>3050067</v>
      </c>
      <c r="L121" s="31" t="s">
        <v>533</v>
      </c>
      <c r="M121" s="31" t="s">
        <v>925</v>
      </c>
      <c r="N121" s="30"/>
    </row>
    <row r="122" spans="1:14">
      <c r="A122" s="30" t="s">
        <v>534</v>
      </c>
      <c r="B122" s="30">
        <v>116</v>
      </c>
      <c r="C122" s="40" t="s">
        <v>926</v>
      </c>
      <c r="D122" s="30" t="s">
        <v>633</v>
      </c>
      <c r="E122" s="31" t="s">
        <v>359</v>
      </c>
      <c r="F122" s="31" t="s">
        <v>224</v>
      </c>
      <c r="G122" s="30"/>
      <c r="H122" s="35" t="s">
        <v>17</v>
      </c>
      <c r="I122" s="35">
        <v>5</v>
      </c>
      <c r="J122" s="35" t="s">
        <v>53</v>
      </c>
      <c r="K122" s="35">
        <v>3050056</v>
      </c>
      <c r="L122" s="31" t="s">
        <v>927</v>
      </c>
      <c r="M122" s="31" t="s">
        <v>928</v>
      </c>
      <c r="N122" s="30">
        <v>9085819691</v>
      </c>
    </row>
    <row r="123" spans="1:14">
      <c r="A123" s="30" t="s">
        <v>535</v>
      </c>
      <c r="B123" s="30">
        <v>117</v>
      </c>
      <c r="C123" s="40" t="s">
        <v>929</v>
      </c>
      <c r="D123" s="30" t="s">
        <v>633</v>
      </c>
      <c r="E123" s="31" t="s">
        <v>617</v>
      </c>
      <c r="F123" s="31" t="s">
        <v>226</v>
      </c>
      <c r="G123" s="30"/>
      <c r="H123" s="35" t="s">
        <v>17</v>
      </c>
      <c r="I123" s="35">
        <v>5</v>
      </c>
      <c r="J123" s="35" t="s">
        <v>17</v>
      </c>
      <c r="K123" s="35">
        <v>3050861</v>
      </c>
      <c r="L123" s="37" t="s">
        <v>930</v>
      </c>
      <c r="M123" s="31" t="s">
        <v>931</v>
      </c>
      <c r="N123" s="30"/>
    </row>
    <row r="124" spans="1:14">
      <c r="A124" s="30" t="s">
        <v>536</v>
      </c>
      <c r="B124" s="30">
        <v>118</v>
      </c>
      <c r="C124" s="40" t="s">
        <v>932</v>
      </c>
      <c r="D124" s="30" t="s">
        <v>633</v>
      </c>
      <c r="E124" s="31" t="s">
        <v>360</v>
      </c>
      <c r="F124" s="31" t="s">
        <v>228</v>
      </c>
      <c r="G124" s="30"/>
      <c r="H124" s="35" t="s">
        <v>17</v>
      </c>
      <c r="I124" s="35">
        <v>5</v>
      </c>
      <c r="J124" s="35" t="s">
        <v>933</v>
      </c>
      <c r="K124" s="35">
        <v>3002651</v>
      </c>
      <c r="L124" s="31" t="s">
        <v>537</v>
      </c>
      <c r="M124" s="31" t="s">
        <v>934</v>
      </c>
      <c r="N124" s="30"/>
    </row>
    <row r="125" spans="1:14">
      <c r="A125" s="30" t="s">
        <v>538</v>
      </c>
      <c r="B125" s="30">
        <v>119</v>
      </c>
      <c r="C125" s="40" t="s">
        <v>276</v>
      </c>
      <c r="D125" s="30" t="s">
        <v>633</v>
      </c>
      <c r="E125" s="31" t="s">
        <v>361</v>
      </c>
      <c r="F125" s="31" t="s">
        <v>229</v>
      </c>
      <c r="G125" s="30"/>
      <c r="H125" s="35" t="s">
        <v>20</v>
      </c>
      <c r="I125" s="35">
        <v>4</v>
      </c>
      <c r="J125" s="35" t="s">
        <v>55</v>
      </c>
      <c r="K125" s="35">
        <v>3050028</v>
      </c>
      <c r="L125" s="31" t="s">
        <v>539</v>
      </c>
      <c r="M125" s="31" t="s">
        <v>935</v>
      </c>
      <c r="N125" s="30"/>
    </row>
    <row r="126" spans="1:14">
      <c r="A126" s="30" t="s">
        <v>540</v>
      </c>
      <c r="B126" s="30">
        <v>120</v>
      </c>
      <c r="C126" s="40" t="s">
        <v>936</v>
      </c>
      <c r="D126" s="30" t="s">
        <v>633</v>
      </c>
      <c r="E126" s="31" t="s">
        <v>362</v>
      </c>
      <c r="F126" s="31" t="s">
        <v>231</v>
      </c>
      <c r="G126" s="30"/>
      <c r="H126" s="35" t="s">
        <v>22</v>
      </c>
      <c r="I126" s="35">
        <v>1</v>
      </c>
      <c r="J126" s="35" t="s">
        <v>29</v>
      </c>
      <c r="K126" s="35">
        <v>3004231</v>
      </c>
      <c r="L126" s="31" t="s">
        <v>541</v>
      </c>
      <c r="M126" s="31" t="s">
        <v>937</v>
      </c>
      <c r="N126" s="30"/>
    </row>
    <row r="127" spans="1:14">
      <c r="A127" s="30" t="s">
        <v>542</v>
      </c>
      <c r="B127" s="30">
        <v>121</v>
      </c>
      <c r="C127" s="40" t="s">
        <v>938</v>
      </c>
      <c r="D127" s="30" t="s">
        <v>633</v>
      </c>
      <c r="E127" s="31" t="s">
        <v>363</v>
      </c>
      <c r="F127" s="31" t="s">
        <v>939</v>
      </c>
      <c r="G127" s="30"/>
      <c r="H127" s="35" t="s">
        <v>17</v>
      </c>
      <c r="I127" s="35">
        <v>5</v>
      </c>
      <c r="J127" s="35" t="s">
        <v>25</v>
      </c>
      <c r="K127" s="35">
        <v>3050034</v>
      </c>
      <c r="L127" s="31" t="s">
        <v>940</v>
      </c>
      <c r="M127" s="31" t="s">
        <v>941</v>
      </c>
      <c r="N127" s="30"/>
    </row>
    <row r="128" spans="1:14">
      <c r="A128" s="30" t="s">
        <v>543</v>
      </c>
      <c r="B128" s="30">
        <v>122</v>
      </c>
      <c r="C128" s="40" t="s">
        <v>580</v>
      </c>
      <c r="D128" s="30" t="s">
        <v>633</v>
      </c>
      <c r="E128" s="31" t="s">
        <v>364</v>
      </c>
      <c r="F128" s="31" t="s">
        <v>235</v>
      </c>
      <c r="G128" s="30"/>
      <c r="H128" s="35" t="s">
        <v>17</v>
      </c>
      <c r="I128" s="35">
        <v>5</v>
      </c>
      <c r="J128" s="35" t="s">
        <v>58</v>
      </c>
      <c r="K128" s="35">
        <v>3050046</v>
      </c>
      <c r="L128" s="31" t="s">
        <v>942</v>
      </c>
      <c r="M128" s="31" t="s">
        <v>943</v>
      </c>
      <c r="N128" s="30"/>
    </row>
    <row r="129" spans="1:14">
      <c r="A129" s="30" t="s">
        <v>544</v>
      </c>
      <c r="B129" s="30">
        <v>123</v>
      </c>
      <c r="C129" s="40" t="s">
        <v>944</v>
      </c>
      <c r="D129" s="30" t="s">
        <v>633</v>
      </c>
      <c r="E129" s="31" t="s">
        <v>365</v>
      </c>
      <c r="F129" s="31" t="s">
        <v>236</v>
      </c>
      <c r="G129" s="30"/>
      <c r="H129" s="35" t="s">
        <v>114</v>
      </c>
      <c r="I129" s="35">
        <v>7</v>
      </c>
      <c r="J129" s="35" t="s">
        <v>27</v>
      </c>
      <c r="K129" s="35">
        <v>3002307</v>
      </c>
      <c r="L129" s="31" t="s">
        <v>945</v>
      </c>
      <c r="M129" s="31" t="s">
        <v>946</v>
      </c>
      <c r="N129" s="30"/>
    </row>
    <row r="130" spans="1:14">
      <c r="A130" s="30" t="s">
        <v>545</v>
      </c>
      <c r="B130" s="30">
        <v>124</v>
      </c>
      <c r="C130" s="40" t="s">
        <v>947</v>
      </c>
      <c r="D130" s="30" t="s">
        <v>633</v>
      </c>
      <c r="E130" s="31" t="s">
        <v>366</v>
      </c>
      <c r="F130" s="31" t="s">
        <v>237</v>
      </c>
      <c r="G130" s="30"/>
      <c r="H130" s="35" t="s">
        <v>32</v>
      </c>
      <c r="I130" s="35">
        <v>2</v>
      </c>
      <c r="J130" s="35" t="s">
        <v>69</v>
      </c>
      <c r="K130" s="35">
        <v>3003251</v>
      </c>
      <c r="L130" s="31" t="s">
        <v>546</v>
      </c>
      <c r="M130" s="32" t="s">
        <v>948</v>
      </c>
      <c r="N130" s="30"/>
    </row>
    <row r="131" spans="1:14">
      <c r="A131" s="30" t="s">
        <v>547</v>
      </c>
      <c r="B131" s="30">
        <v>125</v>
      </c>
      <c r="C131" s="40" t="s">
        <v>949</v>
      </c>
      <c r="D131" s="30" t="s">
        <v>633</v>
      </c>
      <c r="E131" s="31" t="s">
        <v>367</v>
      </c>
      <c r="F131" s="31" t="s">
        <v>238</v>
      </c>
      <c r="G131" s="30"/>
      <c r="H131" s="35" t="s">
        <v>22</v>
      </c>
      <c r="I131" s="35">
        <v>1</v>
      </c>
      <c r="J131" s="35" t="s">
        <v>29</v>
      </c>
      <c r="K131" s="35">
        <v>3004231</v>
      </c>
      <c r="L131" s="31" t="s">
        <v>548</v>
      </c>
      <c r="M131" s="31" t="s">
        <v>950</v>
      </c>
      <c r="N131" s="30"/>
    </row>
    <row r="132" spans="1:14">
      <c r="A132" s="30" t="s">
        <v>549</v>
      </c>
      <c r="B132" s="30">
        <v>126</v>
      </c>
      <c r="C132" s="40" t="s">
        <v>951</v>
      </c>
      <c r="D132" s="30" t="s">
        <v>633</v>
      </c>
      <c r="E132" s="31" t="s">
        <v>368</v>
      </c>
      <c r="F132" s="31" t="s">
        <v>239</v>
      </c>
      <c r="G132" s="30"/>
      <c r="H132" s="35" t="s">
        <v>22</v>
      </c>
      <c r="I132" s="35">
        <v>1</v>
      </c>
      <c r="J132" s="35" t="s">
        <v>54</v>
      </c>
      <c r="K132" s="35">
        <v>3004354</v>
      </c>
      <c r="L132" s="31" t="s">
        <v>550</v>
      </c>
      <c r="M132" s="31" t="s">
        <v>952</v>
      </c>
      <c r="N132" s="30"/>
    </row>
    <row r="133" spans="1:14">
      <c r="A133" s="30" t="s">
        <v>271</v>
      </c>
      <c r="B133" s="30">
        <v>127</v>
      </c>
      <c r="C133" s="40" t="s">
        <v>953</v>
      </c>
      <c r="D133" s="30" t="s">
        <v>633</v>
      </c>
      <c r="E133" s="31" t="s">
        <v>369</v>
      </c>
      <c r="F133" s="31" t="s">
        <v>240</v>
      </c>
      <c r="G133" s="30"/>
      <c r="H133" s="35" t="s">
        <v>20</v>
      </c>
      <c r="I133" s="35">
        <v>4</v>
      </c>
      <c r="J133" s="35" t="s">
        <v>266</v>
      </c>
      <c r="K133" s="35">
        <v>3050008</v>
      </c>
      <c r="L133" s="31" t="s">
        <v>551</v>
      </c>
      <c r="M133" s="31" t="s">
        <v>954</v>
      </c>
      <c r="N133" s="30"/>
    </row>
    <row r="134" spans="1:14">
      <c r="A134" s="30" t="s">
        <v>552</v>
      </c>
      <c r="B134" s="30">
        <v>128</v>
      </c>
      <c r="C134" s="40" t="s">
        <v>955</v>
      </c>
      <c r="D134" s="30" t="s">
        <v>633</v>
      </c>
      <c r="E134" s="31" t="s">
        <v>618</v>
      </c>
      <c r="F134" s="31" t="s">
        <v>242</v>
      </c>
      <c r="G134" s="30"/>
      <c r="H134" s="35" t="s">
        <v>32</v>
      </c>
      <c r="I134" s="35">
        <v>2</v>
      </c>
      <c r="J134" s="35" t="s">
        <v>956</v>
      </c>
      <c r="K134" s="35">
        <v>3003261</v>
      </c>
      <c r="L134" s="31" t="s">
        <v>957</v>
      </c>
      <c r="M134" s="31" t="s">
        <v>958</v>
      </c>
      <c r="N134" s="30"/>
    </row>
    <row r="135" spans="1:14">
      <c r="A135" s="30" t="s">
        <v>553</v>
      </c>
      <c r="B135" s="30">
        <v>129</v>
      </c>
      <c r="C135" s="40" t="s">
        <v>959</v>
      </c>
      <c r="D135" s="30" t="s">
        <v>633</v>
      </c>
      <c r="E135" s="31" t="s">
        <v>370</v>
      </c>
      <c r="F135" s="31" t="s">
        <v>960</v>
      </c>
      <c r="G135" s="30"/>
      <c r="H135" s="35" t="s">
        <v>17</v>
      </c>
      <c r="I135" s="35">
        <v>5</v>
      </c>
      <c r="J135" s="35" t="s">
        <v>52</v>
      </c>
      <c r="K135" s="35">
        <v>3050854</v>
      </c>
      <c r="L135" s="31" t="s">
        <v>961</v>
      </c>
      <c r="M135" s="31" t="s">
        <v>962</v>
      </c>
      <c r="N135" s="30"/>
    </row>
    <row r="136" spans="1:14">
      <c r="A136" s="30" t="s">
        <v>554</v>
      </c>
      <c r="B136" s="30">
        <v>130</v>
      </c>
      <c r="C136" s="40" t="s">
        <v>963</v>
      </c>
      <c r="D136" s="30" t="s">
        <v>633</v>
      </c>
      <c r="E136" s="31" t="s">
        <v>619</v>
      </c>
      <c r="F136" s="31" t="s">
        <v>245</v>
      </c>
      <c r="G136" s="30"/>
      <c r="H136" s="35" t="s">
        <v>32</v>
      </c>
      <c r="I136" s="35">
        <v>2</v>
      </c>
      <c r="J136" s="35" t="s">
        <v>40</v>
      </c>
      <c r="K136" s="35">
        <v>3003257</v>
      </c>
      <c r="L136" s="31" t="s">
        <v>964</v>
      </c>
      <c r="M136" s="31" t="s">
        <v>965</v>
      </c>
      <c r="N136" s="30"/>
    </row>
    <row r="137" spans="1:14">
      <c r="A137" s="30" t="s">
        <v>555</v>
      </c>
      <c r="B137" s="30">
        <v>131</v>
      </c>
      <c r="C137" s="40" t="s">
        <v>966</v>
      </c>
      <c r="D137" s="30" t="s">
        <v>633</v>
      </c>
      <c r="E137" s="31" t="s">
        <v>371</v>
      </c>
      <c r="F137" s="31" t="s">
        <v>246</v>
      </c>
      <c r="G137" s="30"/>
      <c r="H137" s="35" t="s">
        <v>17</v>
      </c>
      <c r="I137" s="35">
        <v>5</v>
      </c>
      <c r="J137" s="35" t="s">
        <v>38</v>
      </c>
      <c r="K137" s="35">
        <v>3050834</v>
      </c>
      <c r="L137" s="31" t="s">
        <v>967</v>
      </c>
      <c r="M137" s="31" t="s">
        <v>968</v>
      </c>
      <c r="N137" s="30"/>
    </row>
    <row r="138" spans="1:14">
      <c r="A138" s="30" t="s">
        <v>556</v>
      </c>
      <c r="B138" s="30">
        <v>132</v>
      </c>
      <c r="C138" s="40" t="s">
        <v>969</v>
      </c>
      <c r="D138" s="30" t="s">
        <v>633</v>
      </c>
      <c r="E138" s="31" t="s">
        <v>372</v>
      </c>
      <c r="F138" s="31" t="s">
        <v>247</v>
      </c>
      <c r="G138" s="30"/>
      <c r="H138" s="35" t="s">
        <v>17</v>
      </c>
      <c r="I138" s="35">
        <v>5</v>
      </c>
      <c r="J138" s="35" t="s">
        <v>70</v>
      </c>
      <c r="K138" s="35">
        <v>3050035</v>
      </c>
      <c r="L138" s="31" t="s">
        <v>557</v>
      </c>
      <c r="M138" s="32" t="s">
        <v>970</v>
      </c>
      <c r="N138" s="30"/>
    </row>
    <row r="139" spans="1:14">
      <c r="A139" s="30" t="s">
        <v>558</v>
      </c>
      <c r="B139" s="30">
        <v>133</v>
      </c>
      <c r="C139" s="40" t="s">
        <v>971</v>
      </c>
      <c r="D139" s="30" t="s">
        <v>633</v>
      </c>
      <c r="E139" s="31" t="s">
        <v>373</v>
      </c>
      <c r="F139" s="31" t="s">
        <v>248</v>
      </c>
      <c r="G139" s="30"/>
      <c r="H139" s="35" t="s">
        <v>114</v>
      </c>
      <c r="I139" s="35">
        <v>7</v>
      </c>
      <c r="J139" s="35" t="s">
        <v>27</v>
      </c>
      <c r="K139" s="35">
        <v>3002337</v>
      </c>
      <c r="L139" s="31" t="s">
        <v>71</v>
      </c>
      <c r="M139" s="31" t="s">
        <v>972</v>
      </c>
      <c r="N139" s="30"/>
    </row>
    <row r="140" spans="1:14">
      <c r="A140" s="30" t="s">
        <v>559</v>
      </c>
      <c r="B140" s="30">
        <v>134</v>
      </c>
      <c r="C140" s="40" t="s">
        <v>973</v>
      </c>
      <c r="D140" s="30" t="s">
        <v>633</v>
      </c>
      <c r="E140" s="31" t="s">
        <v>374</v>
      </c>
      <c r="F140" s="31" t="s">
        <v>250</v>
      </c>
      <c r="G140" s="30"/>
      <c r="H140" s="35" t="s">
        <v>17</v>
      </c>
      <c r="I140" s="35">
        <v>5</v>
      </c>
      <c r="J140" s="35" t="s">
        <v>72</v>
      </c>
      <c r="K140" s="35">
        <v>3050814</v>
      </c>
      <c r="L140" s="31" t="s">
        <v>974</v>
      </c>
      <c r="M140" s="31" t="s">
        <v>975</v>
      </c>
      <c r="N140" s="30"/>
    </row>
    <row r="141" spans="1:14">
      <c r="A141" s="30" t="s">
        <v>560</v>
      </c>
      <c r="B141" s="30">
        <v>135</v>
      </c>
      <c r="C141" s="40" t="s">
        <v>976</v>
      </c>
      <c r="D141" s="30" t="s">
        <v>633</v>
      </c>
      <c r="E141" s="31" t="s">
        <v>620</v>
      </c>
      <c r="F141" s="31" t="s">
        <v>251</v>
      </c>
      <c r="G141" s="30"/>
      <c r="H141" s="35" t="s">
        <v>20</v>
      </c>
      <c r="I141" s="35">
        <v>4</v>
      </c>
      <c r="J141" s="35" t="s">
        <v>49</v>
      </c>
      <c r="K141" s="35">
        <v>3050032</v>
      </c>
      <c r="L141" s="31" t="s">
        <v>977</v>
      </c>
      <c r="M141" s="31" t="s">
        <v>978</v>
      </c>
      <c r="N141" s="30" t="s">
        <v>979</v>
      </c>
    </row>
    <row r="142" spans="1:14">
      <c r="A142" s="30" t="s">
        <v>561</v>
      </c>
      <c r="B142" s="30">
        <v>136</v>
      </c>
      <c r="C142" s="40" t="s">
        <v>980</v>
      </c>
      <c r="D142" s="30" t="s">
        <v>633</v>
      </c>
      <c r="E142" s="31" t="s">
        <v>375</v>
      </c>
      <c r="F142" s="31" t="s">
        <v>253</v>
      </c>
      <c r="G142" s="30"/>
      <c r="H142" s="35" t="s">
        <v>17</v>
      </c>
      <c r="I142" s="35">
        <v>5</v>
      </c>
      <c r="J142" s="35" t="s">
        <v>73</v>
      </c>
      <c r="K142" s="35">
        <v>3050051</v>
      </c>
      <c r="L142" s="31" t="s">
        <v>562</v>
      </c>
      <c r="M142" s="31" t="s">
        <v>981</v>
      </c>
      <c r="N142" s="30"/>
    </row>
    <row r="143" spans="1:14">
      <c r="A143" s="30" t="s">
        <v>982</v>
      </c>
      <c r="B143" s="30">
        <v>137</v>
      </c>
      <c r="C143" s="40" t="s">
        <v>983</v>
      </c>
      <c r="D143" s="30" t="s">
        <v>633</v>
      </c>
      <c r="E143" s="31" t="s">
        <v>621</v>
      </c>
      <c r="F143" s="31" t="s">
        <v>984</v>
      </c>
      <c r="G143" s="30"/>
      <c r="H143" s="35" t="s">
        <v>20</v>
      </c>
      <c r="I143" s="35">
        <v>4</v>
      </c>
      <c r="J143" s="35" t="s">
        <v>21</v>
      </c>
      <c r="K143" s="35">
        <v>3050023</v>
      </c>
      <c r="L143" s="37" t="s">
        <v>985</v>
      </c>
      <c r="M143" s="31" t="s">
        <v>986</v>
      </c>
      <c r="N143" s="30"/>
    </row>
    <row r="144" spans="1:14">
      <c r="A144" s="30" t="s">
        <v>563</v>
      </c>
      <c r="B144" s="30">
        <v>138</v>
      </c>
      <c r="C144" s="40" t="s">
        <v>96</v>
      </c>
      <c r="D144" s="30" t="s">
        <v>633</v>
      </c>
      <c r="E144" s="31" t="s">
        <v>376</v>
      </c>
      <c r="F144" s="31" t="s">
        <v>255</v>
      </c>
      <c r="G144" s="30"/>
      <c r="H144" s="35" t="s">
        <v>17</v>
      </c>
      <c r="I144" s="35">
        <v>5</v>
      </c>
      <c r="J144" s="35" t="s">
        <v>47</v>
      </c>
      <c r="K144" s="35">
        <v>3050823</v>
      </c>
      <c r="L144" s="37" t="s">
        <v>987</v>
      </c>
      <c r="M144" s="31" t="s">
        <v>988</v>
      </c>
      <c r="N144" s="30"/>
    </row>
    <row r="145" spans="1:14">
      <c r="A145" s="30" t="s">
        <v>564</v>
      </c>
      <c r="B145" s="30">
        <v>139</v>
      </c>
      <c r="C145" s="40" t="s">
        <v>989</v>
      </c>
      <c r="D145" s="30" t="s">
        <v>633</v>
      </c>
      <c r="E145" s="31" t="s">
        <v>622</v>
      </c>
      <c r="F145" s="31" t="s">
        <v>256</v>
      </c>
      <c r="G145" s="30"/>
      <c r="H145" s="35" t="s">
        <v>114</v>
      </c>
      <c r="I145" s="35">
        <v>7</v>
      </c>
      <c r="J145" s="35" t="s">
        <v>27</v>
      </c>
      <c r="K145" s="35">
        <v>3002358</v>
      </c>
      <c r="L145" s="31" t="s">
        <v>74</v>
      </c>
      <c r="M145" s="31" t="s">
        <v>990</v>
      </c>
      <c r="N145" s="30"/>
    </row>
    <row r="146" spans="1:14">
      <c r="A146" s="30" t="s">
        <v>565</v>
      </c>
      <c r="B146" s="30">
        <v>140</v>
      </c>
      <c r="C146" s="40" t="s">
        <v>991</v>
      </c>
      <c r="D146" s="30" t="s">
        <v>633</v>
      </c>
      <c r="E146" s="31" t="s">
        <v>377</v>
      </c>
      <c r="F146" s="31" t="s">
        <v>257</v>
      </c>
      <c r="G146" s="30"/>
      <c r="H146" s="35" t="s">
        <v>114</v>
      </c>
      <c r="I146" s="35">
        <v>7</v>
      </c>
      <c r="J146" s="35" t="s">
        <v>27</v>
      </c>
      <c r="K146" s="35">
        <v>3002359</v>
      </c>
      <c r="L146" s="31" t="s">
        <v>992</v>
      </c>
      <c r="M146" s="31" t="s">
        <v>1038</v>
      </c>
      <c r="N146" s="31" t="s">
        <v>993</v>
      </c>
    </row>
    <row r="147" spans="1:14">
      <c r="A147" s="30" t="s">
        <v>566</v>
      </c>
      <c r="B147" s="30">
        <v>141</v>
      </c>
      <c r="C147" s="40" t="s">
        <v>994</v>
      </c>
      <c r="D147" s="30" t="s">
        <v>633</v>
      </c>
      <c r="E147" s="31" t="s">
        <v>378</v>
      </c>
      <c r="F147" s="31" t="s">
        <v>258</v>
      </c>
      <c r="G147" s="30"/>
      <c r="H147" s="35" t="s">
        <v>114</v>
      </c>
      <c r="I147" s="35">
        <v>7</v>
      </c>
      <c r="J147" s="35" t="s">
        <v>27</v>
      </c>
      <c r="K147" s="35">
        <v>3002417</v>
      </c>
      <c r="L147" s="31" t="s">
        <v>259</v>
      </c>
      <c r="M147" s="31" t="s">
        <v>995</v>
      </c>
      <c r="N147" s="30"/>
    </row>
    <row r="148" spans="1:14">
      <c r="A148" s="30" t="s">
        <v>567</v>
      </c>
      <c r="B148" s="30">
        <v>142</v>
      </c>
      <c r="C148" s="40" t="s">
        <v>79</v>
      </c>
      <c r="D148" s="30" t="s">
        <v>633</v>
      </c>
      <c r="E148" s="31" t="s">
        <v>379</v>
      </c>
      <c r="F148" s="31" t="s">
        <v>996</v>
      </c>
      <c r="G148" s="30"/>
      <c r="H148" s="35" t="s">
        <v>17</v>
      </c>
      <c r="I148" s="35">
        <v>5</v>
      </c>
      <c r="J148" s="35" t="s">
        <v>34</v>
      </c>
      <c r="K148" s="35">
        <v>3050883</v>
      </c>
      <c r="L148" s="31" t="s">
        <v>997</v>
      </c>
      <c r="M148" s="31" t="s">
        <v>998</v>
      </c>
      <c r="N148" s="30"/>
    </row>
    <row r="149" spans="1:14">
      <c r="A149" s="30" t="s">
        <v>269</v>
      </c>
      <c r="B149" s="30">
        <v>143</v>
      </c>
      <c r="C149" s="40" t="s">
        <v>380</v>
      </c>
      <c r="D149" s="30" t="s">
        <v>633</v>
      </c>
      <c r="E149" s="31" t="s">
        <v>623</v>
      </c>
      <c r="F149" s="31" t="s">
        <v>999</v>
      </c>
      <c r="G149" s="30"/>
      <c r="H149" s="35" t="s">
        <v>32</v>
      </c>
      <c r="I149" s="35">
        <v>2</v>
      </c>
      <c r="J149" s="35" t="s">
        <v>261</v>
      </c>
      <c r="K149" s="35">
        <v>3003252</v>
      </c>
      <c r="L149" s="31" t="s">
        <v>568</v>
      </c>
      <c r="M149" s="31" t="s">
        <v>1000</v>
      </c>
      <c r="N149" s="30"/>
    </row>
    <row r="150" spans="1:14">
      <c r="A150" s="30" t="s">
        <v>123</v>
      </c>
      <c r="B150" s="30">
        <v>144</v>
      </c>
      <c r="C150" s="40" t="s">
        <v>381</v>
      </c>
      <c r="D150" s="30" t="s">
        <v>633</v>
      </c>
      <c r="E150" s="31" t="s">
        <v>624</v>
      </c>
      <c r="F150" s="31" t="s">
        <v>260</v>
      </c>
      <c r="G150" s="30"/>
      <c r="H150" s="35" t="s">
        <v>114</v>
      </c>
      <c r="I150" s="35">
        <v>7</v>
      </c>
      <c r="J150" s="35" t="s">
        <v>27</v>
      </c>
      <c r="K150" s="35">
        <v>3002308</v>
      </c>
      <c r="L150" s="31" t="s">
        <v>569</v>
      </c>
      <c r="M150" s="31" t="s">
        <v>1001</v>
      </c>
      <c r="N150" s="30"/>
    </row>
    <row r="151" spans="1:14">
      <c r="A151" s="30" t="s">
        <v>570</v>
      </c>
      <c r="B151" s="30">
        <v>145</v>
      </c>
      <c r="C151" s="40" t="s">
        <v>1002</v>
      </c>
      <c r="D151" s="30" t="s">
        <v>633</v>
      </c>
      <c r="E151" s="31" t="s">
        <v>382</v>
      </c>
      <c r="F151" s="31" t="s">
        <v>262</v>
      </c>
      <c r="G151" s="30"/>
      <c r="H151" s="35" t="s">
        <v>114</v>
      </c>
      <c r="I151" s="35">
        <v>7</v>
      </c>
      <c r="J151" s="35" t="s">
        <v>27</v>
      </c>
      <c r="K151" s="35">
        <v>3002337</v>
      </c>
      <c r="L151" s="31" t="s">
        <v>75</v>
      </c>
      <c r="M151" s="31" t="s">
        <v>1003</v>
      </c>
      <c r="N151" s="30"/>
    </row>
    <row r="152" spans="1:14">
      <c r="A152" s="30" t="s">
        <v>571</v>
      </c>
      <c r="B152" s="30">
        <v>146</v>
      </c>
      <c r="C152" s="40" t="s">
        <v>1004</v>
      </c>
      <c r="D152" s="30" t="s">
        <v>633</v>
      </c>
      <c r="E152" s="31" t="s">
        <v>383</v>
      </c>
      <c r="F152" s="31" t="s">
        <v>263</v>
      </c>
      <c r="G152" s="30"/>
      <c r="H152" s="35" t="s">
        <v>17</v>
      </c>
      <c r="I152" s="35">
        <v>5</v>
      </c>
      <c r="J152" s="35" t="s">
        <v>17</v>
      </c>
      <c r="K152" s="38">
        <v>3050861</v>
      </c>
      <c r="L152" s="31" t="s">
        <v>572</v>
      </c>
      <c r="M152" s="31" t="s">
        <v>1005</v>
      </c>
      <c r="N152" s="30"/>
    </row>
    <row r="153" spans="1:14">
      <c r="A153" s="30" t="s">
        <v>573</v>
      </c>
      <c r="B153" s="30">
        <v>147</v>
      </c>
      <c r="C153" s="40" t="s">
        <v>1006</v>
      </c>
      <c r="D153" s="30" t="s">
        <v>633</v>
      </c>
      <c r="E153" s="31" t="s">
        <v>625</v>
      </c>
      <c r="F153" s="31" t="s">
        <v>264</v>
      </c>
      <c r="G153" s="30"/>
      <c r="H153" s="35" t="s">
        <v>20</v>
      </c>
      <c r="I153" s="35">
        <v>4</v>
      </c>
      <c r="J153" s="35" t="s">
        <v>1007</v>
      </c>
      <c r="K153" s="35">
        <v>3050024</v>
      </c>
      <c r="L153" s="31" t="s">
        <v>1008</v>
      </c>
      <c r="M153" s="39" t="s">
        <v>1009</v>
      </c>
      <c r="N153" s="30"/>
    </row>
    <row r="154" spans="1:14">
      <c r="A154" s="30" t="s">
        <v>579</v>
      </c>
      <c r="B154" s="30">
        <v>148</v>
      </c>
      <c r="C154" s="40" t="s">
        <v>1010</v>
      </c>
      <c r="D154" s="30" t="s">
        <v>633</v>
      </c>
      <c r="E154" s="31" t="s">
        <v>626</v>
      </c>
      <c r="F154" s="31" t="s">
        <v>1011</v>
      </c>
      <c r="G154" s="30"/>
      <c r="H154" s="35" t="s">
        <v>17</v>
      </c>
      <c r="I154" s="35">
        <v>5</v>
      </c>
      <c r="J154" s="35" t="s">
        <v>634</v>
      </c>
      <c r="K154" s="35">
        <v>3050817</v>
      </c>
      <c r="L154" s="31" t="s">
        <v>1012</v>
      </c>
      <c r="M154" s="31" t="s">
        <v>1013</v>
      </c>
      <c r="N154" s="30"/>
    </row>
    <row r="155" spans="1:14">
      <c r="A155" s="30" t="s">
        <v>574</v>
      </c>
      <c r="B155" s="30">
        <v>149</v>
      </c>
      <c r="C155" s="40" t="s">
        <v>1014</v>
      </c>
      <c r="D155" s="30" t="s">
        <v>633</v>
      </c>
      <c r="E155" s="31" t="s">
        <v>627</v>
      </c>
      <c r="F155" s="31" t="s">
        <v>265</v>
      </c>
      <c r="G155" s="30"/>
      <c r="H155" s="35" t="s">
        <v>20</v>
      </c>
      <c r="I155" s="35">
        <v>4</v>
      </c>
      <c r="J155" s="35" t="s">
        <v>266</v>
      </c>
      <c r="K155" s="35">
        <v>3050008</v>
      </c>
      <c r="L155" s="31" t="s">
        <v>1015</v>
      </c>
      <c r="M155" s="31" t="s">
        <v>1016</v>
      </c>
      <c r="N155" s="30"/>
    </row>
    <row r="156" spans="1:14">
      <c r="A156" s="30" t="s">
        <v>1017</v>
      </c>
      <c r="B156" s="30">
        <v>150</v>
      </c>
      <c r="C156" s="40" t="s">
        <v>1018</v>
      </c>
      <c r="D156" s="30" t="s">
        <v>633</v>
      </c>
      <c r="E156" s="31" t="s">
        <v>628</v>
      </c>
      <c r="F156" s="31" t="s">
        <v>1019</v>
      </c>
      <c r="G156" s="30"/>
      <c r="H156" s="35" t="s">
        <v>17</v>
      </c>
      <c r="I156" s="35">
        <v>5</v>
      </c>
      <c r="J156" s="35"/>
      <c r="K156" s="35">
        <v>3002655</v>
      </c>
      <c r="L156" s="37" t="s">
        <v>1020</v>
      </c>
      <c r="M156" s="64" t="s">
        <v>1029</v>
      </c>
      <c r="N156" s="30"/>
    </row>
    <row r="157" spans="1:14">
      <c r="A157" s="30" t="s">
        <v>575</v>
      </c>
      <c r="B157" s="30">
        <v>151</v>
      </c>
      <c r="C157" s="40" t="s">
        <v>1021</v>
      </c>
      <c r="D157" s="30" t="s">
        <v>633</v>
      </c>
      <c r="E157" s="31" t="s">
        <v>629</v>
      </c>
      <c r="F157" s="31" t="s">
        <v>268</v>
      </c>
      <c r="G157" s="30"/>
      <c r="H157" s="35" t="s">
        <v>17</v>
      </c>
      <c r="I157" s="35">
        <v>5</v>
      </c>
      <c r="J157" s="35" t="s">
        <v>25</v>
      </c>
      <c r="K157" s="35">
        <v>3050034</v>
      </c>
      <c r="L157" s="37" t="s">
        <v>576</v>
      </c>
      <c r="M157" s="31" t="s">
        <v>1022</v>
      </c>
      <c r="N157" s="30"/>
    </row>
    <row r="158" spans="1:14">
      <c r="A158" s="40" t="s">
        <v>1030</v>
      </c>
      <c r="B158" s="30">
        <v>152</v>
      </c>
      <c r="C158" s="40" t="s">
        <v>1030</v>
      </c>
      <c r="D158" s="65" t="s">
        <v>395</v>
      </c>
      <c r="E158" s="64" t="s">
        <v>1031</v>
      </c>
      <c r="F158" s="64" t="s">
        <v>1031</v>
      </c>
      <c r="G158" s="64"/>
      <c r="H158" s="66" t="s">
        <v>1032</v>
      </c>
      <c r="I158" s="66">
        <v>4</v>
      </c>
      <c r="J158" s="66" t="s">
        <v>1033</v>
      </c>
      <c r="K158" s="66">
        <v>3050042</v>
      </c>
      <c r="L158" s="71" t="s">
        <v>1034</v>
      </c>
      <c r="M158" s="67" t="s">
        <v>1035</v>
      </c>
      <c r="N158" s="30"/>
    </row>
    <row r="159" spans="1:14">
      <c r="A159" s="30" t="s">
        <v>1045</v>
      </c>
      <c r="B159" s="69">
        <v>153</v>
      </c>
      <c r="C159" s="40" t="s">
        <v>1045</v>
      </c>
      <c r="D159" s="40" t="s">
        <v>395</v>
      </c>
      <c r="E159" s="68" t="s">
        <v>1044</v>
      </c>
      <c r="F159" s="68" t="s">
        <v>1046</v>
      </c>
      <c r="G159" s="30"/>
      <c r="H159" s="30" t="s">
        <v>1047</v>
      </c>
      <c r="I159" s="35">
        <v>5</v>
      </c>
      <c r="J159" s="30" t="s">
        <v>1048</v>
      </c>
      <c r="K159" s="66">
        <v>3050881</v>
      </c>
      <c r="L159" s="70" t="s">
        <v>1049</v>
      </c>
      <c r="M159" s="30" t="s">
        <v>1050</v>
      </c>
      <c r="N159" s="30"/>
    </row>
    <row r="160" spans="1:14">
      <c r="A160" s="30"/>
      <c r="B160" s="30"/>
      <c r="C160" s="60"/>
      <c r="D160" s="40" t="s">
        <v>395</v>
      </c>
      <c r="E160" s="30"/>
      <c r="F160" s="30"/>
      <c r="G160" s="30"/>
      <c r="H160" s="30"/>
      <c r="I160" s="35"/>
      <c r="J160" s="30"/>
      <c r="K160" s="30"/>
      <c r="L160" s="30"/>
      <c r="M160" s="30"/>
      <c r="N160" s="30"/>
    </row>
    <row r="161" spans="1:14">
      <c r="A161" s="30"/>
      <c r="B161" s="30"/>
      <c r="C161" s="30"/>
      <c r="D161" s="30"/>
      <c r="E161" s="31"/>
      <c r="F161" s="31"/>
      <c r="G161" s="32"/>
      <c r="H161" s="35"/>
      <c r="I161" s="34"/>
      <c r="J161" s="32"/>
      <c r="K161" s="39"/>
      <c r="L161" s="31"/>
      <c r="M161" s="32"/>
      <c r="N161" s="32"/>
    </row>
    <row r="162" spans="1:14">
      <c r="A162" s="30" t="s">
        <v>275</v>
      </c>
      <c r="B162" s="40" t="s">
        <v>581</v>
      </c>
      <c r="C162" s="30" t="s">
        <v>100</v>
      </c>
      <c r="D162" s="30" t="s">
        <v>275</v>
      </c>
      <c r="E162" s="31" t="s">
        <v>1052</v>
      </c>
      <c r="F162" s="31" t="s">
        <v>1053</v>
      </c>
      <c r="G162" s="32"/>
      <c r="H162" s="32" t="s">
        <v>1054</v>
      </c>
      <c r="I162" s="32">
        <v>5</v>
      </c>
      <c r="J162" s="31" t="s">
        <v>1055</v>
      </c>
      <c r="K162" s="39" t="s">
        <v>1056</v>
      </c>
      <c r="L162" s="31" t="s">
        <v>1057</v>
      </c>
      <c r="M162" s="32" t="s">
        <v>1058</v>
      </c>
      <c r="N162" s="32"/>
    </row>
  </sheetData>
  <sheetProtection sheet="1" objects="1" scenarios="1"/>
  <mergeCells count="14">
    <mergeCell ref="A4:A6"/>
    <mergeCell ref="B4:B6"/>
    <mergeCell ref="C4:C6"/>
    <mergeCell ref="D4:D6"/>
    <mergeCell ref="K4:K6"/>
    <mergeCell ref="M4:M6"/>
    <mergeCell ref="N4:N6"/>
    <mergeCell ref="E4:E6"/>
    <mergeCell ref="F4:F6"/>
    <mergeCell ref="G4:G6"/>
    <mergeCell ref="H4:H6"/>
    <mergeCell ref="I4:I6"/>
    <mergeCell ref="J4:J6"/>
    <mergeCell ref="L4:L6"/>
  </mergeCells>
  <phoneticPr fontId="1"/>
  <conditionalFormatting sqref="B7:B158 B160:B161">
    <cfRule type="duplicateValues" dxfId="2" priority="3"/>
  </conditionalFormatting>
  <conditionalFormatting sqref="B159">
    <cfRule type="duplicateValues" dxfId="1" priority="2"/>
  </conditionalFormatting>
  <conditionalFormatting sqref="B162">
    <cfRule type="duplicateValues" dxfId="0" priority="1"/>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2024-②</vt:lpstr>
      <vt:lpstr>予防接種用医療機関コード</vt:lpstr>
      <vt:lpstr>差込用データ</vt:lpstr>
      <vt:lpstr>'2024-②'!Print_Area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2024-05-02T01:05:34Z</dcterms:created>
  <dcterms:modified xsi:type="dcterms:W3CDTF">2024-05-02T01:13:22Z</dcterms:modified>
</cp:coreProperties>
</file>