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EDD45214-6EDC-40D3-9C5E-CA79441AD18F}" xr6:coauthVersionLast="36" xr6:coauthVersionMax="36" xr10:uidLastSave="{00000000-0000-0000-0000-000000000000}"/>
  <bookViews>
    <workbookView xWindow="0" yWindow="0" windowWidth="15195" windowHeight="8205" xr2:uid="{C410B97D-524F-41DC-8451-CE359AD291A9}"/>
  </bookViews>
  <sheets>
    <sheet name="202607" sheetId="18" r:id="rId1"/>
    <sheet name="202606" sheetId="17" r:id="rId2"/>
    <sheet name="202605" sheetId="15" r:id="rId3"/>
    <sheet name="202604" sheetId="13" r:id="rId4"/>
  </sheets>
  <definedNames>
    <definedName name="_xlnm.Print_Area" localSheetId="3">'202604'!$A$1:$I$18</definedName>
    <definedName name="_xlnm.Print_Area" localSheetId="2">'202605'!$A$1:$I$18</definedName>
    <definedName name="_xlnm.Print_Area" localSheetId="1">'202606'!$A$1:$I$18</definedName>
    <definedName name="_xlnm.Print_Area" localSheetId="0">'202607'!$A$1:$I$18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8" l="1"/>
  <c r="G16" i="18"/>
  <c r="D16" i="18"/>
  <c r="E16" i="18"/>
  <c r="F16" i="18"/>
  <c r="C16" i="18"/>
  <c r="B16" i="18"/>
  <c r="H6" i="18"/>
  <c r="H7" i="18"/>
  <c r="H8" i="18"/>
  <c r="H9" i="18"/>
  <c r="H10" i="18"/>
  <c r="H11" i="18"/>
  <c r="H12" i="18"/>
  <c r="H13" i="18"/>
  <c r="H14" i="18"/>
  <c r="H15" i="18"/>
  <c r="H5" i="18"/>
  <c r="G17" i="18" l="1"/>
  <c r="F17" i="18"/>
  <c r="E17" i="18"/>
  <c r="D17" i="18"/>
  <c r="C17" i="18"/>
  <c r="B17" i="18"/>
  <c r="I15" i="18"/>
  <c r="I14" i="18"/>
  <c r="I13" i="18"/>
  <c r="I12" i="18"/>
  <c r="I11" i="18"/>
  <c r="I10" i="18"/>
  <c r="I9" i="18"/>
  <c r="I8" i="18"/>
  <c r="I7" i="18"/>
  <c r="I6" i="18"/>
  <c r="I5" i="18"/>
  <c r="G17" i="17" l="1"/>
  <c r="F17" i="17"/>
  <c r="E17" i="17"/>
  <c r="D17" i="17"/>
  <c r="C17" i="17"/>
  <c r="B17" i="17"/>
  <c r="I15" i="17"/>
  <c r="I14" i="17"/>
  <c r="I13" i="17"/>
  <c r="I12" i="17"/>
  <c r="I11" i="17"/>
  <c r="I10" i="17"/>
  <c r="I9" i="17"/>
  <c r="I8" i="17"/>
  <c r="I7" i="17"/>
  <c r="I6" i="17"/>
  <c r="I5" i="17"/>
  <c r="D17" i="15" l="1"/>
  <c r="I12" i="15"/>
  <c r="I8" i="15"/>
  <c r="E17" i="15" l="1"/>
  <c r="I5" i="15"/>
  <c r="I9" i="15"/>
  <c r="I13" i="15"/>
  <c r="B17" i="15"/>
  <c r="F17" i="15"/>
  <c r="I6" i="15"/>
  <c r="I10" i="15"/>
  <c r="I14" i="15"/>
  <c r="C17" i="15"/>
  <c r="G17" i="15"/>
  <c r="I7" i="15"/>
  <c r="I11" i="15"/>
  <c r="I15" i="15"/>
  <c r="H16" i="13" l="1"/>
  <c r="G17" i="13" s="1"/>
  <c r="I7" i="13" l="1"/>
  <c r="I11" i="13"/>
  <c r="I15" i="13"/>
  <c r="D17" i="13"/>
  <c r="I8" i="13"/>
  <c r="I12" i="13"/>
  <c r="I5" i="13"/>
  <c r="B17" i="13"/>
  <c r="F17" i="13"/>
  <c r="E17" i="13"/>
  <c r="I9" i="13"/>
  <c r="I13" i="13"/>
  <c r="I6" i="13"/>
  <c r="I10" i="13"/>
  <c r="I14" i="13"/>
  <c r="C17" i="13"/>
</calcChain>
</file>

<file path=xl/sharedStrings.xml><?xml version="1.0" encoding="utf-8"?>
<sst xmlns="http://schemas.openxmlformats.org/spreadsheetml/2006/main" count="112" uniqueCount="27">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</sst>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374E-E8B6-4710-AFAA-8803C673F5D6}">
  <dimension ref="A1:K18"/>
  <sheetViews>
    <sheetView showGridLines="0" tabSelected="1" view="pageBreakPreview" zoomScale="80" zoomScaleNormal="100" zoomScaleSheetLayoutView="80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G16" sqref="G16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31.5" customHeight="1" x14ac:dyDescent="0.15">
      <c r="A2" s="2" t="s">
        <v>1</v>
      </c>
      <c r="F2" s="42">
        <v>46204</v>
      </c>
      <c r="G2" s="42"/>
      <c r="H2" s="42"/>
      <c r="I2" s="3" t="s">
        <v>2</v>
      </c>
    </row>
    <row r="3" spans="1:11" ht="25.15" customHeight="1" x14ac:dyDescent="0.15">
      <c r="A3" s="43" t="s">
        <v>3</v>
      </c>
      <c r="B3" s="45" t="s">
        <v>4</v>
      </c>
      <c r="C3" s="45"/>
      <c r="D3" s="45"/>
      <c r="E3" s="45"/>
      <c r="F3" s="45"/>
      <c r="G3" s="45"/>
      <c r="H3" s="46" t="s">
        <v>5</v>
      </c>
      <c r="I3" s="48" t="s">
        <v>6</v>
      </c>
      <c r="K3" s="4"/>
    </row>
    <row r="4" spans="1:11" s="7" customFormat="1" ht="25.15" customHeight="1" x14ac:dyDescent="0.15">
      <c r="A4" s="4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7"/>
      <c r="I4" s="49"/>
      <c r="K4" s="8"/>
    </row>
    <row r="5" spans="1:11" ht="30" customHeight="1" x14ac:dyDescent="0.15">
      <c r="A5" s="9" t="s">
        <v>13</v>
      </c>
      <c r="B5" s="10">
        <v>1522</v>
      </c>
      <c r="C5" s="11">
        <v>1777</v>
      </c>
      <c r="D5" s="11">
        <v>124</v>
      </c>
      <c r="E5" s="11">
        <v>77</v>
      </c>
      <c r="F5" s="11">
        <v>38</v>
      </c>
      <c r="G5" s="12">
        <v>105</v>
      </c>
      <c r="H5" s="13">
        <f>SUM(B5:G5)</f>
        <v>3643</v>
      </c>
      <c r="I5" s="14">
        <f>IF(H5&gt;0,H5/$H$16,"")</f>
        <v>0.24141815772034461</v>
      </c>
      <c r="K5" s="15"/>
    </row>
    <row r="6" spans="1:11" ht="30" customHeight="1" x14ac:dyDescent="0.15">
      <c r="A6" s="9" t="s">
        <v>14</v>
      </c>
      <c r="B6" s="16">
        <v>1386</v>
      </c>
      <c r="C6" s="17">
        <v>366</v>
      </c>
      <c r="D6" s="17">
        <v>174</v>
      </c>
      <c r="E6" s="17">
        <v>109</v>
      </c>
      <c r="F6" s="17">
        <v>45</v>
      </c>
      <c r="G6" s="16">
        <v>117</v>
      </c>
      <c r="H6" s="13">
        <f t="shared" ref="H6:H15" si="0">SUM(B6:G6)</f>
        <v>2197</v>
      </c>
      <c r="I6" s="18">
        <f t="shared" ref="I6:I15" si="1">IF(H6&gt;0,H6/$H$16,"")</f>
        <v>0.14559310801855532</v>
      </c>
      <c r="K6" s="15"/>
    </row>
    <row r="7" spans="1:11" ht="30" customHeight="1" x14ac:dyDescent="0.15">
      <c r="A7" s="9" t="s">
        <v>15</v>
      </c>
      <c r="B7" s="16">
        <v>704</v>
      </c>
      <c r="C7" s="17">
        <v>308</v>
      </c>
      <c r="D7" s="17">
        <v>27</v>
      </c>
      <c r="E7" s="17">
        <v>21</v>
      </c>
      <c r="F7" s="17">
        <v>20</v>
      </c>
      <c r="G7" s="16">
        <v>6</v>
      </c>
      <c r="H7" s="13">
        <f t="shared" si="0"/>
        <v>1086</v>
      </c>
      <c r="I7" s="18">
        <f t="shared" si="1"/>
        <v>7.1968190854870773E-2</v>
      </c>
      <c r="K7" s="15"/>
    </row>
    <row r="8" spans="1:11" ht="30" customHeight="1" x14ac:dyDescent="0.15">
      <c r="A8" s="9" t="s">
        <v>16</v>
      </c>
      <c r="B8" s="16">
        <v>454</v>
      </c>
      <c r="C8" s="17">
        <v>337</v>
      </c>
      <c r="D8" s="17">
        <v>33</v>
      </c>
      <c r="E8" s="17">
        <v>22</v>
      </c>
      <c r="F8" s="17">
        <v>9</v>
      </c>
      <c r="G8" s="16">
        <v>31</v>
      </c>
      <c r="H8" s="13">
        <f t="shared" si="0"/>
        <v>886</v>
      </c>
      <c r="I8" s="18">
        <f t="shared" si="1"/>
        <v>5.8714380384360505E-2</v>
      </c>
      <c r="K8" s="15"/>
    </row>
    <row r="9" spans="1:11" ht="30" customHeight="1" x14ac:dyDescent="0.15">
      <c r="A9" s="9" t="s">
        <v>17</v>
      </c>
      <c r="B9" s="16">
        <v>317</v>
      </c>
      <c r="C9" s="17">
        <v>182</v>
      </c>
      <c r="D9" s="17">
        <v>92</v>
      </c>
      <c r="E9" s="17">
        <v>138</v>
      </c>
      <c r="F9" s="17">
        <v>51</v>
      </c>
      <c r="G9" s="16">
        <v>77</v>
      </c>
      <c r="H9" s="13">
        <f t="shared" si="0"/>
        <v>857</v>
      </c>
      <c r="I9" s="18">
        <f t="shared" si="1"/>
        <v>5.6792577866136514E-2</v>
      </c>
      <c r="K9" s="15"/>
    </row>
    <row r="10" spans="1:11" ht="30" customHeight="1" x14ac:dyDescent="0.15">
      <c r="A10" s="37" t="s">
        <v>19</v>
      </c>
      <c r="B10" s="16">
        <v>285</v>
      </c>
      <c r="C10" s="17">
        <v>146</v>
      </c>
      <c r="D10" s="17">
        <v>78</v>
      </c>
      <c r="E10" s="17">
        <v>61</v>
      </c>
      <c r="F10" s="17">
        <v>12</v>
      </c>
      <c r="G10" s="16">
        <v>62</v>
      </c>
      <c r="H10" s="13">
        <f t="shared" si="0"/>
        <v>644</v>
      </c>
      <c r="I10" s="18">
        <f t="shared" si="1"/>
        <v>4.2677269715043077E-2</v>
      </c>
      <c r="K10" s="38"/>
    </row>
    <row r="11" spans="1:11" ht="30" customHeight="1" x14ac:dyDescent="0.15">
      <c r="A11" s="9" t="s">
        <v>18</v>
      </c>
      <c r="B11" s="16">
        <v>310</v>
      </c>
      <c r="C11" s="17">
        <v>124</v>
      </c>
      <c r="D11" s="17">
        <v>26</v>
      </c>
      <c r="E11" s="17">
        <v>41</v>
      </c>
      <c r="F11" s="17">
        <v>14</v>
      </c>
      <c r="G11" s="16">
        <v>66</v>
      </c>
      <c r="H11" s="13">
        <f t="shared" si="0"/>
        <v>581</v>
      </c>
      <c r="I11" s="18">
        <f t="shared" si="1"/>
        <v>3.850231941683234E-2</v>
      </c>
      <c r="K11" s="15"/>
    </row>
    <row r="12" spans="1:11" ht="30" customHeight="1" x14ac:dyDescent="0.15">
      <c r="A12" s="9" t="s">
        <v>21</v>
      </c>
      <c r="B12" s="16">
        <v>224</v>
      </c>
      <c r="C12" s="17">
        <v>165</v>
      </c>
      <c r="D12" s="17">
        <v>11</v>
      </c>
      <c r="E12" s="17">
        <v>5</v>
      </c>
      <c r="F12" s="17">
        <v>20</v>
      </c>
      <c r="G12" s="16">
        <v>4</v>
      </c>
      <c r="H12" s="13">
        <f t="shared" si="0"/>
        <v>429</v>
      </c>
      <c r="I12" s="18">
        <f t="shared" si="1"/>
        <v>2.8429423459244534E-2</v>
      </c>
      <c r="J12" s="21"/>
      <c r="K12" s="15"/>
    </row>
    <row r="13" spans="1:11" ht="30" customHeight="1" x14ac:dyDescent="0.15">
      <c r="A13" s="9" t="s">
        <v>20</v>
      </c>
      <c r="B13" s="16">
        <v>232</v>
      </c>
      <c r="C13" s="17">
        <v>58</v>
      </c>
      <c r="D13" s="17">
        <v>26</v>
      </c>
      <c r="E13" s="17">
        <v>20</v>
      </c>
      <c r="F13" s="17">
        <v>8</v>
      </c>
      <c r="G13" s="16">
        <v>66</v>
      </c>
      <c r="H13" s="13">
        <f t="shared" si="0"/>
        <v>410</v>
      </c>
      <c r="I13" s="18">
        <f t="shared" si="1"/>
        <v>2.7170311464546057E-2</v>
      </c>
      <c r="K13" s="15"/>
    </row>
    <row r="14" spans="1:11" ht="30" customHeight="1" x14ac:dyDescent="0.15">
      <c r="A14" s="9" t="s">
        <v>22</v>
      </c>
      <c r="B14" s="16">
        <v>196</v>
      </c>
      <c r="C14" s="17">
        <v>144</v>
      </c>
      <c r="D14" s="17">
        <v>17</v>
      </c>
      <c r="E14" s="17">
        <v>4</v>
      </c>
      <c r="F14" s="17">
        <v>4</v>
      </c>
      <c r="G14" s="16">
        <v>12</v>
      </c>
      <c r="H14" s="13">
        <f t="shared" si="0"/>
        <v>377</v>
      </c>
      <c r="I14" s="18">
        <f t="shared" si="1"/>
        <v>2.4983432736911861E-2</v>
      </c>
      <c r="K14" s="15"/>
    </row>
    <row r="15" spans="1:11" ht="30" customHeight="1" x14ac:dyDescent="0.15">
      <c r="A15" s="23" t="s">
        <v>23</v>
      </c>
      <c r="B15" s="24">
        <v>1825</v>
      </c>
      <c r="C15" s="24">
        <v>1365</v>
      </c>
      <c r="D15" s="24">
        <v>344</v>
      </c>
      <c r="E15" s="24">
        <v>122</v>
      </c>
      <c r="F15" s="24">
        <v>158</v>
      </c>
      <c r="G15" s="24">
        <v>166</v>
      </c>
      <c r="H15" s="13">
        <f t="shared" si="0"/>
        <v>3980</v>
      </c>
      <c r="I15" s="26">
        <f t="shared" si="1"/>
        <v>0.26375082836315439</v>
      </c>
      <c r="K15" s="4"/>
    </row>
    <row r="16" spans="1:11" ht="30" customHeight="1" x14ac:dyDescent="0.15">
      <c r="A16" s="27" t="s">
        <v>5</v>
      </c>
      <c r="B16" s="28">
        <f>SUM(B5:B15)</f>
        <v>7455</v>
      </c>
      <c r="C16" s="29">
        <f>SUM(C5:C15)</f>
        <v>4972</v>
      </c>
      <c r="D16" s="29">
        <f>SUM(D5:D15)</f>
        <v>952</v>
      </c>
      <c r="E16" s="29">
        <f t="shared" ref="D16:G16" si="2">SUM(E5:E15)</f>
        <v>620</v>
      </c>
      <c r="F16" s="29">
        <f t="shared" si="2"/>
        <v>379</v>
      </c>
      <c r="G16" s="29">
        <f>SUM(G5:G15)</f>
        <v>712</v>
      </c>
      <c r="H16" s="28">
        <f>SUM(B16:G16)</f>
        <v>15090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0.49403578528827036</v>
      </c>
      <c r="C17" s="32">
        <f t="shared" ref="C17:G17" si="3">IF(C16&gt;0,C16/$H$16,"")</f>
        <v>0.32948972829688533</v>
      </c>
      <c r="D17" s="32">
        <f t="shared" si="3"/>
        <v>6.3088137839628897E-2</v>
      </c>
      <c r="E17" s="32">
        <f t="shared" si="3"/>
        <v>4.108681245858184E-2</v>
      </c>
      <c r="F17" s="32">
        <f t="shared" si="3"/>
        <v>2.5115970841616965E-2</v>
      </c>
      <c r="G17" s="33">
        <f t="shared" si="3"/>
        <v>4.7183565275016569E-2</v>
      </c>
      <c r="H17" s="31"/>
      <c r="I17" s="31"/>
      <c r="K17" s="4"/>
    </row>
    <row r="18" spans="1:11" ht="30" customHeight="1" x14ac:dyDescent="0.15">
      <c r="B18" s="39" t="s">
        <v>25</v>
      </c>
      <c r="C18" s="39"/>
      <c r="D18" s="39"/>
      <c r="E18" s="39"/>
      <c r="F18" s="39"/>
      <c r="G18" s="40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1A287-35CE-44F1-B892-579DAA9C62A3}">
  <dimension ref="A1:K18"/>
  <sheetViews>
    <sheetView showGridLines="0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H5" sqref="H5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31.5" customHeight="1" x14ac:dyDescent="0.15">
      <c r="A2" s="2" t="s">
        <v>1</v>
      </c>
      <c r="F2" s="42">
        <v>46174</v>
      </c>
      <c r="G2" s="42"/>
      <c r="H2" s="42"/>
      <c r="I2" s="3" t="s">
        <v>2</v>
      </c>
    </row>
    <row r="3" spans="1:11" ht="25.15" customHeight="1" x14ac:dyDescent="0.15">
      <c r="A3" s="43" t="s">
        <v>3</v>
      </c>
      <c r="B3" s="45" t="s">
        <v>4</v>
      </c>
      <c r="C3" s="45"/>
      <c r="D3" s="45"/>
      <c r="E3" s="45"/>
      <c r="F3" s="45"/>
      <c r="G3" s="45"/>
      <c r="H3" s="46" t="s">
        <v>5</v>
      </c>
      <c r="I3" s="48" t="s">
        <v>6</v>
      </c>
      <c r="K3" s="4"/>
    </row>
    <row r="4" spans="1:11" s="7" customFormat="1" ht="25.15" customHeight="1" x14ac:dyDescent="0.15">
      <c r="A4" s="4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7"/>
      <c r="I4" s="49"/>
      <c r="K4" s="8"/>
    </row>
    <row r="5" spans="1:11" ht="30" customHeight="1" x14ac:dyDescent="0.15">
      <c r="A5" s="9" t="s">
        <v>13</v>
      </c>
      <c r="B5" s="10">
        <v>1533</v>
      </c>
      <c r="C5" s="11">
        <v>1793</v>
      </c>
      <c r="D5" s="11">
        <v>128</v>
      </c>
      <c r="E5" s="11">
        <v>73</v>
      </c>
      <c r="F5" s="11">
        <v>38</v>
      </c>
      <c r="G5" s="12">
        <v>107</v>
      </c>
      <c r="H5" s="13">
        <v>3672</v>
      </c>
      <c r="I5" s="14">
        <f>IF(H5&gt;0,H5/$H$16,"")</f>
        <v>0.24455544455544456</v>
      </c>
      <c r="K5" s="15"/>
    </row>
    <row r="6" spans="1:11" ht="30" customHeight="1" x14ac:dyDescent="0.15">
      <c r="A6" s="9" t="s">
        <v>14</v>
      </c>
      <c r="B6" s="16">
        <v>1348</v>
      </c>
      <c r="C6" s="17">
        <v>368</v>
      </c>
      <c r="D6" s="17">
        <v>145</v>
      </c>
      <c r="E6" s="17">
        <v>111</v>
      </c>
      <c r="F6" s="17">
        <v>44</v>
      </c>
      <c r="G6" s="16">
        <v>118</v>
      </c>
      <c r="H6" s="17">
        <v>2134</v>
      </c>
      <c r="I6" s="18">
        <f t="shared" ref="I6:I15" si="0">IF(H6&gt;0,H6/$H$16,"")</f>
        <v>0.14212454212454212</v>
      </c>
      <c r="K6" s="15"/>
    </row>
    <row r="7" spans="1:11" ht="30" customHeight="1" x14ac:dyDescent="0.15">
      <c r="A7" s="9" t="s">
        <v>15</v>
      </c>
      <c r="B7" s="16">
        <v>715</v>
      </c>
      <c r="C7" s="17">
        <v>310</v>
      </c>
      <c r="D7" s="17">
        <v>25</v>
      </c>
      <c r="E7" s="17">
        <v>20</v>
      </c>
      <c r="F7" s="17">
        <v>20</v>
      </c>
      <c r="G7" s="16">
        <v>5</v>
      </c>
      <c r="H7" s="17">
        <v>1095</v>
      </c>
      <c r="I7" s="18">
        <f t="shared" si="0"/>
        <v>7.2927072927072928E-2</v>
      </c>
      <c r="K7" s="15"/>
    </row>
    <row r="8" spans="1:11" ht="30" customHeight="1" x14ac:dyDescent="0.15">
      <c r="A8" s="9" t="s">
        <v>16</v>
      </c>
      <c r="B8" s="16">
        <v>459</v>
      </c>
      <c r="C8" s="17">
        <v>336</v>
      </c>
      <c r="D8" s="17">
        <v>36</v>
      </c>
      <c r="E8" s="17">
        <v>21</v>
      </c>
      <c r="F8" s="17">
        <v>9</v>
      </c>
      <c r="G8" s="16">
        <v>30</v>
      </c>
      <c r="H8" s="19">
        <v>891</v>
      </c>
      <c r="I8" s="18">
        <f t="shared" si="0"/>
        <v>5.9340659340659338E-2</v>
      </c>
      <c r="K8" s="15"/>
    </row>
    <row r="9" spans="1:11" ht="30" customHeight="1" x14ac:dyDescent="0.15">
      <c r="A9" s="9" t="s">
        <v>17</v>
      </c>
      <c r="B9" s="16">
        <v>323</v>
      </c>
      <c r="C9" s="17">
        <v>175</v>
      </c>
      <c r="D9" s="17">
        <v>82</v>
      </c>
      <c r="E9" s="17">
        <v>137</v>
      </c>
      <c r="F9" s="17">
        <v>52</v>
      </c>
      <c r="G9" s="16">
        <v>76</v>
      </c>
      <c r="H9" s="17">
        <v>845</v>
      </c>
      <c r="I9" s="18">
        <f t="shared" si="0"/>
        <v>5.627705627705628E-2</v>
      </c>
      <c r="K9" s="15"/>
    </row>
    <row r="10" spans="1:11" ht="30" customHeight="1" x14ac:dyDescent="0.15">
      <c r="A10" s="37" t="s">
        <v>19</v>
      </c>
      <c r="B10" s="16">
        <v>283</v>
      </c>
      <c r="C10" s="17">
        <v>145</v>
      </c>
      <c r="D10" s="17">
        <v>75</v>
      </c>
      <c r="E10" s="17">
        <v>61</v>
      </c>
      <c r="F10" s="17">
        <v>11</v>
      </c>
      <c r="G10" s="16">
        <v>60</v>
      </c>
      <c r="H10" s="20">
        <v>635</v>
      </c>
      <c r="I10" s="18">
        <f t="shared" si="0"/>
        <v>4.2291042291042288E-2</v>
      </c>
      <c r="K10" s="38"/>
    </row>
    <row r="11" spans="1:11" ht="30" customHeight="1" x14ac:dyDescent="0.15">
      <c r="A11" s="9" t="s">
        <v>18</v>
      </c>
      <c r="B11" s="16">
        <v>302</v>
      </c>
      <c r="C11" s="17">
        <v>124</v>
      </c>
      <c r="D11" s="17">
        <v>27</v>
      </c>
      <c r="E11" s="17">
        <v>43</v>
      </c>
      <c r="F11" s="17">
        <v>14</v>
      </c>
      <c r="G11" s="16">
        <v>68</v>
      </c>
      <c r="H11" s="17">
        <v>578</v>
      </c>
      <c r="I11" s="18">
        <f t="shared" si="0"/>
        <v>3.8494838494838493E-2</v>
      </c>
      <c r="K11" s="15"/>
    </row>
    <row r="12" spans="1:11" ht="30" customHeight="1" x14ac:dyDescent="0.15">
      <c r="A12" s="9" t="s">
        <v>21</v>
      </c>
      <c r="B12" s="16">
        <v>227</v>
      </c>
      <c r="C12" s="17">
        <v>164</v>
      </c>
      <c r="D12" s="17">
        <v>11</v>
      </c>
      <c r="E12" s="17">
        <v>5</v>
      </c>
      <c r="F12" s="17">
        <v>20</v>
      </c>
      <c r="G12" s="16">
        <v>4</v>
      </c>
      <c r="H12" s="20">
        <v>431</v>
      </c>
      <c r="I12" s="18">
        <f t="shared" si="0"/>
        <v>2.8704628704628705E-2</v>
      </c>
      <c r="J12" s="21"/>
      <c r="K12" s="15"/>
    </row>
    <row r="13" spans="1:11" ht="30" customHeight="1" x14ac:dyDescent="0.15">
      <c r="A13" s="9" t="s">
        <v>20</v>
      </c>
      <c r="B13" s="16">
        <v>230</v>
      </c>
      <c r="C13" s="17">
        <v>58</v>
      </c>
      <c r="D13" s="17">
        <v>20</v>
      </c>
      <c r="E13" s="17">
        <v>20</v>
      </c>
      <c r="F13" s="17">
        <v>8</v>
      </c>
      <c r="G13" s="16">
        <v>66</v>
      </c>
      <c r="H13" s="17">
        <v>402</v>
      </c>
      <c r="I13" s="18">
        <f t="shared" si="0"/>
        <v>2.6773226773226775E-2</v>
      </c>
      <c r="K13" s="15"/>
    </row>
    <row r="14" spans="1:11" ht="30" customHeight="1" x14ac:dyDescent="0.15">
      <c r="A14" s="9" t="s">
        <v>22</v>
      </c>
      <c r="B14" s="16">
        <v>204</v>
      </c>
      <c r="C14" s="17">
        <v>147</v>
      </c>
      <c r="D14" s="17">
        <v>17</v>
      </c>
      <c r="E14" s="17">
        <v>4</v>
      </c>
      <c r="F14" s="17">
        <v>4</v>
      </c>
      <c r="G14" s="16">
        <v>12</v>
      </c>
      <c r="H14" s="22">
        <v>388</v>
      </c>
      <c r="I14" s="18">
        <f t="shared" si="0"/>
        <v>2.5840825840825841E-2</v>
      </c>
      <c r="K14" s="15"/>
    </row>
    <row r="15" spans="1:11" ht="30" customHeight="1" x14ac:dyDescent="0.15">
      <c r="A15" s="23" t="s">
        <v>23</v>
      </c>
      <c r="B15" s="24">
        <v>1781</v>
      </c>
      <c r="C15" s="24">
        <v>1367</v>
      </c>
      <c r="D15" s="24">
        <v>355</v>
      </c>
      <c r="E15" s="24">
        <v>120</v>
      </c>
      <c r="F15" s="24">
        <v>157</v>
      </c>
      <c r="G15" s="24">
        <v>164</v>
      </c>
      <c r="H15" s="25">
        <v>3944</v>
      </c>
      <c r="I15" s="26">
        <f t="shared" si="0"/>
        <v>0.26267066267066269</v>
      </c>
      <c r="K15" s="4"/>
    </row>
    <row r="16" spans="1:11" ht="30" customHeight="1" x14ac:dyDescent="0.15">
      <c r="A16" s="27" t="s">
        <v>5</v>
      </c>
      <c r="B16" s="28">
        <v>7405</v>
      </c>
      <c r="C16" s="29">
        <v>4987</v>
      </c>
      <c r="D16" s="29">
        <v>921</v>
      </c>
      <c r="E16" s="29">
        <v>615</v>
      </c>
      <c r="F16" s="29">
        <v>377</v>
      </c>
      <c r="G16" s="30">
        <v>710</v>
      </c>
      <c r="H16" s="28">
        <v>15015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0.49317349317349318</v>
      </c>
      <c r="C17" s="32">
        <f t="shared" ref="C17:G17" si="1">IF(C16&gt;0,C16/$H$16,"")</f>
        <v>0.33213453213453215</v>
      </c>
      <c r="D17" s="32">
        <f t="shared" si="1"/>
        <v>6.1338661338661338E-2</v>
      </c>
      <c r="E17" s="32">
        <f t="shared" si="1"/>
        <v>4.095904095904096E-2</v>
      </c>
      <c r="F17" s="32">
        <f t="shared" si="1"/>
        <v>2.5108225108225107E-2</v>
      </c>
      <c r="G17" s="33">
        <f t="shared" si="1"/>
        <v>4.7286047286047288E-2</v>
      </c>
      <c r="H17" s="31"/>
      <c r="I17" s="31"/>
      <c r="K17" s="4"/>
    </row>
    <row r="18" spans="1:11" ht="30" customHeight="1" x14ac:dyDescent="0.15">
      <c r="B18" s="39" t="s">
        <v>25</v>
      </c>
      <c r="C18" s="39"/>
      <c r="D18" s="39"/>
      <c r="E18" s="39"/>
      <c r="F18" s="39"/>
      <c r="G18" s="40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3CE-59FA-4D3C-99FD-5EBD4C025270}">
  <dimension ref="A1:K18"/>
  <sheetViews>
    <sheetView showGridLines="0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F7" sqref="F7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31.5" customHeight="1" x14ac:dyDescent="0.15">
      <c r="A2" s="2" t="s">
        <v>1</v>
      </c>
      <c r="F2" s="42">
        <v>46143</v>
      </c>
      <c r="G2" s="42"/>
      <c r="H2" s="42"/>
      <c r="I2" s="3" t="s">
        <v>2</v>
      </c>
    </row>
    <row r="3" spans="1:11" ht="25.15" customHeight="1" x14ac:dyDescent="0.15">
      <c r="A3" s="43" t="s">
        <v>3</v>
      </c>
      <c r="B3" s="45" t="s">
        <v>4</v>
      </c>
      <c r="C3" s="45"/>
      <c r="D3" s="45"/>
      <c r="E3" s="45"/>
      <c r="F3" s="45"/>
      <c r="G3" s="45"/>
      <c r="H3" s="46" t="s">
        <v>5</v>
      </c>
      <c r="I3" s="48" t="s">
        <v>6</v>
      </c>
      <c r="K3" s="4"/>
    </row>
    <row r="4" spans="1:11" s="7" customFormat="1" ht="25.15" customHeight="1" x14ac:dyDescent="0.15">
      <c r="A4" s="4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7"/>
      <c r="I4" s="49"/>
      <c r="K4" s="8"/>
    </row>
    <row r="5" spans="1:11" ht="30" customHeight="1" x14ac:dyDescent="0.15">
      <c r="A5" s="9" t="s">
        <v>13</v>
      </c>
      <c r="B5" s="10">
        <v>1539</v>
      </c>
      <c r="C5" s="11">
        <v>1819</v>
      </c>
      <c r="D5" s="11">
        <v>127</v>
      </c>
      <c r="E5" s="11">
        <v>75</v>
      </c>
      <c r="F5" s="11">
        <v>39</v>
      </c>
      <c r="G5" s="12">
        <v>113</v>
      </c>
      <c r="H5" s="13">
        <v>3712</v>
      </c>
      <c r="I5" s="14">
        <f>IF(H5&gt;0,H5/$H$16,"")</f>
        <v>0.24829431438127089</v>
      </c>
      <c r="K5" s="15"/>
    </row>
    <row r="6" spans="1:11" ht="30" customHeight="1" x14ac:dyDescent="0.15">
      <c r="A6" s="9" t="s">
        <v>14</v>
      </c>
      <c r="B6" s="16">
        <v>1362</v>
      </c>
      <c r="C6" s="17">
        <v>365</v>
      </c>
      <c r="D6" s="17">
        <v>134</v>
      </c>
      <c r="E6" s="17">
        <v>112</v>
      </c>
      <c r="F6" s="17">
        <v>43</v>
      </c>
      <c r="G6" s="16">
        <v>115</v>
      </c>
      <c r="H6" s="17">
        <v>2131</v>
      </c>
      <c r="I6" s="18">
        <f t="shared" ref="I6:I15" si="0">IF(H6&gt;0,H6/$H$16,"")</f>
        <v>0.14254180602006689</v>
      </c>
      <c r="K6" s="15"/>
    </row>
    <row r="7" spans="1:11" ht="30" customHeight="1" x14ac:dyDescent="0.15">
      <c r="A7" s="9" t="s">
        <v>15</v>
      </c>
      <c r="B7" s="16">
        <v>719</v>
      </c>
      <c r="C7" s="17">
        <v>303</v>
      </c>
      <c r="D7" s="17">
        <v>26</v>
      </c>
      <c r="E7" s="17">
        <v>18</v>
      </c>
      <c r="F7" s="17">
        <v>20</v>
      </c>
      <c r="G7" s="16">
        <v>5</v>
      </c>
      <c r="H7" s="17">
        <v>1091</v>
      </c>
      <c r="I7" s="18">
        <f t="shared" si="0"/>
        <v>7.2976588628762537E-2</v>
      </c>
      <c r="K7" s="15"/>
    </row>
    <row r="8" spans="1:11" ht="30" customHeight="1" x14ac:dyDescent="0.15">
      <c r="A8" s="9" t="s">
        <v>16</v>
      </c>
      <c r="B8" s="16">
        <v>458</v>
      </c>
      <c r="C8" s="17">
        <v>336</v>
      </c>
      <c r="D8" s="17">
        <v>37</v>
      </c>
      <c r="E8" s="17">
        <v>21</v>
      </c>
      <c r="F8" s="17">
        <v>9</v>
      </c>
      <c r="G8" s="16">
        <v>30</v>
      </c>
      <c r="H8" s="19">
        <v>891</v>
      </c>
      <c r="I8" s="18">
        <f t="shared" si="0"/>
        <v>5.9598662207357857E-2</v>
      </c>
      <c r="K8" s="15"/>
    </row>
    <row r="9" spans="1:11" ht="30" customHeight="1" x14ac:dyDescent="0.15">
      <c r="A9" s="9" t="s">
        <v>17</v>
      </c>
      <c r="B9" s="16">
        <v>309</v>
      </c>
      <c r="C9" s="17">
        <v>175</v>
      </c>
      <c r="D9" s="17">
        <v>83</v>
      </c>
      <c r="E9" s="17">
        <v>129</v>
      </c>
      <c r="F9" s="17">
        <v>52</v>
      </c>
      <c r="G9" s="16">
        <v>73</v>
      </c>
      <c r="H9" s="17">
        <v>821</v>
      </c>
      <c r="I9" s="18">
        <f t="shared" si="0"/>
        <v>5.4916387959866218E-2</v>
      </c>
      <c r="K9" s="15"/>
    </row>
    <row r="10" spans="1:11" ht="30" customHeight="1" x14ac:dyDescent="0.15">
      <c r="A10" s="9" t="s">
        <v>19</v>
      </c>
      <c r="B10" s="16">
        <v>279</v>
      </c>
      <c r="C10" s="17">
        <v>142</v>
      </c>
      <c r="D10" s="17">
        <v>75</v>
      </c>
      <c r="E10" s="17">
        <v>61</v>
      </c>
      <c r="F10" s="17">
        <v>11</v>
      </c>
      <c r="G10" s="16">
        <v>62</v>
      </c>
      <c r="H10" s="20">
        <v>630</v>
      </c>
      <c r="I10" s="18">
        <f t="shared" si="0"/>
        <v>4.2140468227424746E-2</v>
      </c>
      <c r="K10" s="15"/>
    </row>
    <row r="11" spans="1:11" ht="30" customHeight="1" x14ac:dyDescent="0.15">
      <c r="A11" s="9" t="s">
        <v>18</v>
      </c>
      <c r="B11" s="16">
        <v>307</v>
      </c>
      <c r="C11" s="17">
        <v>122</v>
      </c>
      <c r="D11" s="17">
        <v>26</v>
      </c>
      <c r="E11" s="17">
        <v>43</v>
      </c>
      <c r="F11" s="17">
        <v>15</v>
      </c>
      <c r="G11" s="16">
        <v>69</v>
      </c>
      <c r="H11" s="17">
        <v>582</v>
      </c>
      <c r="I11" s="18">
        <f t="shared" si="0"/>
        <v>3.8929765886287625E-2</v>
      </c>
      <c r="K11" s="15"/>
    </row>
    <row r="12" spans="1:11" ht="30" customHeight="1" x14ac:dyDescent="0.15">
      <c r="A12" s="9" t="s">
        <v>20</v>
      </c>
      <c r="B12" s="16">
        <v>209</v>
      </c>
      <c r="C12" s="17">
        <v>160</v>
      </c>
      <c r="D12" s="17">
        <v>9</v>
      </c>
      <c r="E12" s="17">
        <v>5</v>
      </c>
      <c r="F12" s="17">
        <v>20</v>
      </c>
      <c r="G12" s="16">
        <v>4</v>
      </c>
      <c r="H12" s="20">
        <v>407</v>
      </c>
      <c r="I12" s="18">
        <f t="shared" si="0"/>
        <v>2.7224080267558529E-2</v>
      </c>
      <c r="J12" s="21"/>
      <c r="K12" s="15"/>
    </row>
    <row r="13" spans="1:11" ht="30" customHeight="1" x14ac:dyDescent="0.15">
      <c r="A13" s="9" t="s">
        <v>21</v>
      </c>
      <c r="B13" s="16">
        <v>230</v>
      </c>
      <c r="C13" s="17">
        <v>58</v>
      </c>
      <c r="D13" s="17">
        <v>21</v>
      </c>
      <c r="E13" s="17">
        <v>20</v>
      </c>
      <c r="F13" s="17">
        <v>8</v>
      </c>
      <c r="G13" s="16">
        <v>66</v>
      </c>
      <c r="H13" s="17">
        <v>403</v>
      </c>
      <c r="I13" s="18">
        <f t="shared" si="0"/>
        <v>2.6956521739130435E-2</v>
      </c>
      <c r="K13" s="15"/>
    </row>
    <row r="14" spans="1:11" ht="30" customHeight="1" x14ac:dyDescent="0.15">
      <c r="A14" s="9" t="s">
        <v>22</v>
      </c>
      <c r="B14" s="16">
        <v>203</v>
      </c>
      <c r="C14" s="17">
        <v>147</v>
      </c>
      <c r="D14" s="17">
        <v>17</v>
      </c>
      <c r="E14" s="17">
        <v>4</v>
      </c>
      <c r="F14" s="17">
        <v>4</v>
      </c>
      <c r="G14" s="16">
        <v>12</v>
      </c>
      <c r="H14" s="22">
        <v>387</v>
      </c>
      <c r="I14" s="18">
        <f t="shared" si="0"/>
        <v>2.5886287625418059E-2</v>
      </c>
      <c r="K14" s="15"/>
    </row>
    <row r="15" spans="1:11" ht="30" customHeight="1" x14ac:dyDescent="0.15">
      <c r="A15" s="23" t="s">
        <v>23</v>
      </c>
      <c r="B15" s="24">
        <v>1768</v>
      </c>
      <c r="C15" s="24">
        <v>1350</v>
      </c>
      <c r="D15" s="24">
        <v>347</v>
      </c>
      <c r="E15" s="24">
        <v>112</v>
      </c>
      <c r="F15" s="24">
        <v>153</v>
      </c>
      <c r="G15" s="24">
        <v>165</v>
      </c>
      <c r="H15" s="25">
        <v>3895</v>
      </c>
      <c r="I15" s="26">
        <f t="shared" si="0"/>
        <v>0.26053511705685617</v>
      </c>
      <c r="K15" s="4"/>
    </row>
    <row r="16" spans="1:11" ht="30" customHeight="1" x14ac:dyDescent="0.15">
      <c r="A16" s="27" t="s">
        <v>5</v>
      </c>
      <c r="B16" s="28">
        <v>7383</v>
      </c>
      <c r="C16" s="29">
        <v>4977</v>
      </c>
      <c r="D16" s="29">
        <v>902</v>
      </c>
      <c r="E16" s="29">
        <v>600</v>
      </c>
      <c r="F16" s="29">
        <v>374</v>
      </c>
      <c r="G16" s="30">
        <v>714</v>
      </c>
      <c r="H16" s="28">
        <v>14950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0.49384615384615382</v>
      </c>
      <c r="C17" s="32">
        <f t="shared" ref="C17:G17" si="1">IF(C16&gt;0,C16/$H$16,"")</f>
        <v>0.33290969899665551</v>
      </c>
      <c r="D17" s="32">
        <f t="shared" si="1"/>
        <v>6.0334448160535119E-2</v>
      </c>
      <c r="E17" s="32">
        <f t="shared" si="1"/>
        <v>4.0133779264214048E-2</v>
      </c>
      <c r="F17" s="32">
        <f t="shared" si="1"/>
        <v>2.5016722408026756E-2</v>
      </c>
      <c r="G17" s="33">
        <f t="shared" si="1"/>
        <v>4.7759197324414714E-2</v>
      </c>
      <c r="H17" s="31"/>
      <c r="I17" s="31"/>
      <c r="K17" s="4"/>
    </row>
    <row r="18" spans="1:11" ht="30" customHeight="1" x14ac:dyDescent="0.15">
      <c r="B18" s="39" t="s">
        <v>25</v>
      </c>
      <c r="C18" s="39"/>
      <c r="D18" s="39"/>
      <c r="E18" s="39"/>
      <c r="F18" s="39"/>
      <c r="G18" s="40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0682-2B00-409B-B8B2-F5D217AB87A4}">
  <dimension ref="A1:K18"/>
  <sheetViews>
    <sheetView showGridLines="0" view="pageBreakPreview" zoomScale="72" zoomScaleNormal="100" zoomScaleSheetLayoutView="72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E8" sqref="E8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1" ht="31.5" customHeight="1" x14ac:dyDescent="0.15">
      <c r="A2" s="2" t="s">
        <v>1</v>
      </c>
      <c r="F2" s="42">
        <v>46113</v>
      </c>
      <c r="G2" s="42"/>
      <c r="H2" s="42"/>
      <c r="I2" s="3" t="s">
        <v>2</v>
      </c>
    </row>
    <row r="3" spans="1:11" ht="25.15" customHeight="1" x14ac:dyDescent="0.15">
      <c r="A3" s="43" t="s">
        <v>3</v>
      </c>
      <c r="B3" s="45" t="s">
        <v>4</v>
      </c>
      <c r="C3" s="45"/>
      <c r="D3" s="45"/>
      <c r="E3" s="45"/>
      <c r="F3" s="45"/>
      <c r="G3" s="45"/>
      <c r="H3" s="46" t="s">
        <v>5</v>
      </c>
      <c r="I3" s="48" t="s">
        <v>6</v>
      </c>
      <c r="K3" s="4"/>
    </row>
    <row r="4" spans="1:11" s="7" customFormat="1" ht="25.15" customHeight="1" x14ac:dyDescent="0.15">
      <c r="A4" s="44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7"/>
      <c r="I4" s="49"/>
      <c r="K4" s="8"/>
    </row>
    <row r="5" spans="1:11" ht="30" customHeight="1" x14ac:dyDescent="0.15">
      <c r="A5" s="9" t="s">
        <v>13</v>
      </c>
      <c r="B5" s="10">
        <v>1485</v>
      </c>
      <c r="C5" s="11">
        <v>1765</v>
      </c>
      <c r="D5" s="11">
        <v>125</v>
      </c>
      <c r="E5" s="11">
        <v>75</v>
      </c>
      <c r="F5" s="11">
        <v>38</v>
      </c>
      <c r="G5" s="12">
        <v>105</v>
      </c>
      <c r="H5" s="13">
        <v>3593</v>
      </c>
      <c r="I5" s="14">
        <f>IF(H5&gt;0,H5/$H$16,"")</f>
        <v>0.24982617160339313</v>
      </c>
      <c r="K5" s="15"/>
    </row>
    <row r="6" spans="1:11" ht="30" customHeight="1" x14ac:dyDescent="0.15">
      <c r="A6" s="9" t="s">
        <v>14</v>
      </c>
      <c r="B6" s="16">
        <v>1366</v>
      </c>
      <c r="C6" s="17">
        <v>348</v>
      </c>
      <c r="D6" s="17">
        <v>133</v>
      </c>
      <c r="E6" s="17">
        <v>113</v>
      </c>
      <c r="F6" s="17">
        <v>44</v>
      </c>
      <c r="G6" s="16">
        <v>112</v>
      </c>
      <c r="H6" s="17">
        <v>2116</v>
      </c>
      <c r="I6" s="18">
        <f t="shared" ref="I6:I15" si="0">IF(H6&gt;0,H6/$H$16,"")</f>
        <v>0.14712835488805451</v>
      </c>
      <c r="K6" s="15"/>
    </row>
    <row r="7" spans="1:11" ht="30" customHeight="1" x14ac:dyDescent="0.15">
      <c r="A7" s="9" t="s">
        <v>15</v>
      </c>
      <c r="B7" s="16">
        <v>705</v>
      </c>
      <c r="C7" s="17">
        <v>294</v>
      </c>
      <c r="D7" s="17">
        <v>26</v>
      </c>
      <c r="E7" s="17">
        <v>18</v>
      </c>
      <c r="F7" s="17">
        <v>20</v>
      </c>
      <c r="G7" s="16">
        <v>4</v>
      </c>
      <c r="H7" s="17">
        <v>1067</v>
      </c>
      <c r="I7" s="18">
        <f t="shared" si="0"/>
        <v>7.4189959671811981E-2</v>
      </c>
      <c r="K7" s="15"/>
    </row>
    <row r="8" spans="1:11" ht="30" customHeight="1" x14ac:dyDescent="0.15">
      <c r="A8" s="9" t="s">
        <v>16</v>
      </c>
      <c r="B8" s="16">
        <v>455</v>
      </c>
      <c r="C8" s="17">
        <v>320</v>
      </c>
      <c r="D8" s="17">
        <v>38</v>
      </c>
      <c r="E8" s="17">
        <v>22</v>
      </c>
      <c r="F8" s="17">
        <v>9</v>
      </c>
      <c r="G8" s="16">
        <v>30</v>
      </c>
      <c r="H8" s="19">
        <v>874</v>
      </c>
      <c r="I8" s="18">
        <f t="shared" si="0"/>
        <v>6.0770407453761645E-2</v>
      </c>
      <c r="K8" s="15"/>
    </row>
    <row r="9" spans="1:11" ht="30" customHeight="1" x14ac:dyDescent="0.15">
      <c r="A9" s="9" t="s">
        <v>17</v>
      </c>
      <c r="B9" s="16">
        <v>293</v>
      </c>
      <c r="C9" s="17">
        <v>158</v>
      </c>
      <c r="D9" s="17">
        <v>86</v>
      </c>
      <c r="E9" s="17">
        <v>124</v>
      </c>
      <c r="F9" s="17">
        <v>52</v>
      </c>
      <c r="G9" s="16">
        <v>67</v>
      </c>
      <c r="H9" s="17">
        <v>780</v>
      </c>
      <c r="I9" s="18">
        <f t="shared" si="0"/>
        <v>5.4234459741343347E-2</v>
      </c>
      <c r="K9" s="15"/>
    </row>
    <row r="10" spans="1:11" ht="30" customHeight="1" x14ac:dyDescent="0.15">
      <c r="A10" s="9" t="s">
        <v>19</v>
      </c>
      <c r="B10" s="16">
        <v>266</v>
      </c>
      <c r="C10" s="17">
        <v>138</v>
      </c>
      <c r="D10" s="17">
        <v>70</v>
      </c>
      <c r="E10" s="17">
        <v>62</v>
      </c>
      <c r="F10" s="17">
        <v>11</v>
      </c>
      <c r="G10" s="16">
        <v>62</v>
      </c>
      <c r="H10" s="20">
        <v>609</v>
      </c>
      <c r="I10" s="18">
        <f t="shared" si="0"/>
        <v>4.2344597413433459E-2</v>
      </c>
      <c r="K10" s="15"/>
    </row>
    <row r="11" spans="1:11" ht="30" customHeight="1" x14ac:dyDescent="0.15">
      <c r="A11" s="9" t="s">
        <v>18</v>
      </c>
      <c r="B11" s="16">
        <v>298</v>
      </c>
      <c r="C11" s="17">
        <v>116</v>
      </c>
      <c r="D11" s="17">
        <v>26</v>
      </c>
      <c r="E11" s="17">
        <v>43</v>
      </c>
      <c r="F11" s="17">
        <v>14</v>
      </c>
      <c r="G11" s="16">
        <v>68</v>
      </c>
      <c r="H11" s="17">
        <v>565</v>
      </c>
      <c r="I11" s="18">
        <f t="shared" si="0"/>
        <v>3.9285217633152548E-2</v>
      </c>
      <c r="K11" s="15"/>
    </row>
    <row r="12" spans="1:11" ht="30" customHeight="1" x14ac:dyDescent="0.15">
      <c r="A12" s="9" t="s">
        <v>20</v>
      </c>
      <c r="B12" s="16">
        <v>228</v>
      </c>
      <c r="C12" s="17">
        <v>48</v>
      </c>
      <c r="D12" s="17">
        <v>22</v>
      </c>
      <c r="E12" s="17">
        <v>19</v>
      </c>
      <c r="F12" s="17">
        <v>9</v>
      </c>
      <c r="G12" s="16">
        <v>67</v>
      </c>
      <c r="H12" s="20">
        <v>393</v>
      </c>
      <c r="I12" s="18">
        <f t="shared" si="0"/>
        <v>2.7325823946599916E-2</v>
      </c>
      <c r="J12" s="21"/>
      <c r="K12" s="15"/>
    </row>
    <row r="13" spans="1:11" ht="30" customHeight="1" x14ac:dyDescent="0.15">
      <c r="A13" s="9" t="s">
        <v>21</v>
      </c>
      <c r="B13" s="16">
        <v>176</v>
      </c>
      <c r="C13" s="17">
        <v>148</v>
      </c>
      <c r="D13" s="17">
        <v>9</v>
      </c>
      <c r="E13" s="17">
        <v>5</v>
      </c>
      <c r="F13" s="17">
        <v>20</v>
      </c>
      <c r="G13" s="16">
        <v>4</v>
      </c>
      <c r="H13" s="17">
        <v>362</v>
      </c>
      <c r="I13" s="18">
        <f t="shared" si="0"/>
        <v>2.5170351828674734E-2</v>
      </c>
      <c r="K13" s="15"/>
    </row>
    <row r="14" spans="1:11" ht="30" customHeight="1" x14ac:dyDescent="0.15">
      <c r="A14" s="9" t="s">
        <v>22</v>
      </c>
      <c r="B14" s="16">
        <v>197</v>
      </c>
      <c r="C14" s="17">
        <v>110</v>
      </c>
      <c r="D14" s="17">
        <v>17</v>
      </c>
      <c r="E14" s="17">
        <v>4</v>
      </c>
      <c r="F14" s="17">
        <v>5</v>
      </c>
      <c r="G14" s="16">
        <v>12</v>
      </c>
      <c r="H14" s="22">
        <v>345</v>
      </c>
      <c r="I14" s="18">
        <f t="shared" si="0"/>
        <v>2.3988318731748018E-2</v>
      </c>
      <c r="K14" s="15"/>
    </row>
    <row r="15" spans="1:11" ht="30" customHeight="1" x14ac:dyDescent="0.15">
      <c r="A15" s="23" t="s">
        <v>23</v>
      </c>
      <c r="B15" s="24">
        <v>1707</v>
      </c>
      <c r="C15" s="24">
        <v>1208</v>
      </c>
      <c r="D15" s="24">
        <v>331</v>
      </c>
      <c r="E15" s="24">
        <v>111</v>
      </c>
      <c r="F15" s="24">
        <v>156</v>
      </c>
      <c r="G15" s="24">
        <v>165</v>
      </c>
      <c r="H15" s="25">
        <v>3678</v>
      </c>
      <c r="I15" s="26">
        <f t="shared" si="0"/>
        <v>0.25573633708802668</v>
      </c>
      <c r="K15" s="4"/>
    </row>
    <row r="16" spans="1:11" ht="30" customHeight="1" x14ac:dyDescent="0.15">
      <c r="A16" s="27" t="s">
        <v>5</v>
      </c>
      <c r="B16" s="28">
        <v>7176</v>
      </c>
      <c r="C16" s="29">
        <v>4653</v>
      </c>
      <c r="D16" s="29">
        <v>883</v>
      </c>
      <c r="E16" s="29">
        <v>596</v>
      </c>
      <c r="F16" s="29">
        <v>378</v>
      </c>
      <c r="G16" s="30">
        <v>696</v>
      </c>
      <c r="H16" s="28">
        <f>SUM(B16:G16)</f>
        <v>14382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0.49895702962035876</v>
      </c>
      <c r="C17" s="32">
        <f t="shared" ref="C17:G17" si="1">IF(C16&gt;0,C16/$H$16,"")</f>
        <v>0.3235294117647059</v>
      </c>
      <c r="D17" s="32">
        <f t="shared" si="1"/>
        <v>6.1396189681546379E-2</v>
      </c>
      <c r="E17" s="32">
        <f t="shared" si="1"/>
        <v>4.1440689751077738E-2</v>
      </c>
      <c r="F17" s="32">
        <f t="shared" si="1"/>
        <v>2.6282853566958697E-2</v>
      </c>
      <c r="G17" s="33">
        <f t="shared" si="1"/>
        <v>4.8393825615352527E-2</v>
      </c>
      <c r="H17" s="31"/>
      <c r="I17" s="31"/>
      <c r="K17" s="4"/>
    </row>
    <row r="18" spans="1:11" ht="30" customHeight="1" x14ac:dyDescent="0.15">
      <c r="B18" s="39" t="s">
        <v>25</v>
      </c>
      <c r="C18" s="39"/>
      <c r="D18" s="39"/>
      <c r="E18" s="39"/>
      <c r="F18" s="39"/>
      <c r="G18" s="40"/>
      <c r="H18" s="35">
        <v>142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202607</vt:lpstr>
      <vt:lpstr>202606</vt:lpstr>
      <vt:lpstr>202605</vt:lpstr>
      <vt:lpstr>202604</vt:lpstr>
      <vt:lpstr>'202604'!Print_Area</vt:lpstr>
      <vt:lpstr>'202605'!Print_Area</vt:lpstr>
      <vt:lpstr>'202606'!Print_Area</vt:lpstr>
      <vt:lpstr>'202607'!Print_Area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2026-07-07T03:29:35Z</dcterms:modified>
</cp:coreProperties>
</file>