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filterPrivacy="1" defaultThemeVersion="124226"/>
  <xr:revisionPtr revIDLastSave="0" documentId="13_ncr:1_{3C9B551D-1071-426B-9F0E-9E1E5D727E4D}" xr6:coauthVersionLast="36" xr6:coauthVersionMax="36" xr10:uidLastSave="{00000000-0000-0000-0000-000000000000}"/>
  <bookViews>
    <workbookView xWindow="0" yWindow="0" windowWidth="20490" windowHeight="7455" xr2:uid="{00000000-000D-0000-FFFF-FFFF00000000}"/>
  </bookViews>
  <sheets>
    <sheet name="2024年４月１日現在外国人人口" sheetId="146" r:id="rId1"/>
    <sheet name="2024年３月１日現在外国人人口" sheetId="145" r:id="rId2"/>
    <sheet name="2024年２月１日現在外国人人口" sheetId="144" r:id="rId3"/>
    <sheet name="2024年１月１日現在外国人人口" sheetId="143" r:id="rId4"/>
    <sheet name="2023年12月1日現在外国人人口" sheetId="142" r:id="rId5"/>
    <sheet name="2023年11月1日現在外国人人口" sheetId="141" r:id="rId6"/>
    <sheet name="2023年10月1日現在外国人人口" sheetId="140" r:id="rId7"/>
    <sheet name="2023年９月1日現在外国人人口" sheetId="139" r:id="rId8"/>
    <sheet name="2023年8月1日現在外国人人口" sheetId="138" r:id="rId9"/>
    <sheet name="2023年7月１日現在外国人人口" sheetId="137" r:id="rId10"/>
    <sheet name="2023年6月１日現在外国人人口" sheetId="136" r:id="rId11"/>
    <sheet name="2023年5月１日現在外国人人口" sheetId="135" r:id="rId12"/>
    <sheet name="2023年4月１日現在外国人人口" sheetId="134" r:id="rId13"/>
    <sheet name="2023年3月１日現在外国人人口 " sheetId="133" r:id="rId14"/>
    <sheet name="2023年2月１日現在外国人人口 " sheetId="132" r:id="rId15"/>
    <sheet name="2023年１月１日現在外国人人口 " sheetId="131" r:id="rId16"/>
    <sheet name="2022年12月1日現在外国人人口" sheetId="130" r:id="rId17"/>
    <sheet name="2022年11月1日現在外国人人口" sheetId="129" r:id="rId18"/>
    <sheet name="2022年10月1日現在外国人人口" sheetId="128" r:id="rId19"/>
    <sheet name="2022年9月1日現在外国人人口" sheetId="127" r:id="rId20"/>
    <sheet name="2022年8月1日現在外国人人口" sheetId="126" r:id="rId21"/>
    <sheet name="2022年7月1日現在外国人人口 " sheetId="125" r:id="rId22"/>
    <sheet name="2022年6月1日現在外国人人口" sheetId="124" r:id="rId23"/>
    <sheet name="2022年5月１日現在外国人人口 " sheetId="122" r:id="rId24"/>
    <sheet name="2022年4月1日現在外国人人口" sheetId="121" r:id="rId25"/>
    <sheet name="2022年3月1日現在外国人人口" sheetId="120" r:id="rId26"/>
    <sheet name="2022年2月1日現在外国人人口" sheetId="119" r:id="rId27"/>
    <sheet name="2022年1月1日現在外国人人口" sheetId="118" r:id="rId28"/>
    <sheet name="2021年12月1日現在外国人人口" sheetId="117" r:id="rId29"/>
    <sheet name="2021年11月1日現在外国人人口" sheetId="116" r:id="rId30"/>
    <sheet name="2021年10月1日現在外国人人口" sheetId="115" r:id="rId31"/>
    <sheet name="2021年9月1日現在外国人人口" sheetId="114" r:id="rId32"/>
    <sheet name="2021年8月1日現在外国人人口" sheetId="113" r:id="rId33"/>
    <sheet name="2021年7月1日現在外国人人口" sheetId="112" r:id="rId34"/>
    <sheet name="2021年6月1日現在外国人人口" sheetId="111" r:id="rId35"/>
    <sheet name="2021年5月1日現在外国人人口" sheetId="110" r:id="rId36"/>
    <sheet name="2021年4月1日現在外国人人口" sheetId="109" r:id="rId37"/>
    <sheet name="2021年3月1日現在外国人人口" sheetId="108" r:id="rId38"/>
    <sheet name="2021年2月1日現在外国人人口" sheetId="107" r:id="rId39"/>
    <sheet name="2021年1月1日現在外国人人口" sheetId="106" r:id="rId40"/>
    <sheet name="2020年12月1日現在外国人人口" sheetId="105" r:id="rId41"/>
    <sheet name="2020年11月1日現在外国人人口" sheetId="104" r:id="rId42"/>
    <sheet name="2020年10月1日現在外国人人口" sheetId="103" r:id="rId43"/>
    <sheet name="2020年9月1日現在外国人人口 " sheetId="102" r:id="rId44"/>
    <sheet name="2020年8月1日現在外国人人口" sheetId="101" r:id="rId45"/>
    <sheet name="2020年7月1日現在外国人人口" sheetId="100" r:id="rId46"/>
    <sheet name="2020年6月1日現在外国人人口 " sheetId="99" r:id="rId47"/>
    <sheet name="2020年5月1日現在外国人人口 " sheetId="98" r:id="rId48"/>
    <sheet name="2020年4月1日現在外国人人口 " sheetId="97" r:id="rId49"/>
    <sheet name="2020年3月1日現在外国人人口  " sheetId="96" r:id="rId50"/>
    <sheet name="2020年2月1日現在外国人人口 " sheetId="95" r:id="rId51"/>
    <sheet name="2020年1月1日現在外国人人口" sheetId="94" r:id="rId52"/>
    <sheet name="2019年12月1日現在外国人人口  " sheetId="93" r:id="rId53"/>
    <sheet name="2019年11月1日現在外国人人口 " sheetId="92" r:id="rId54"/>
    <sheet name="2019年10月1日現在外国人人口 " sheetId="91" r:id="rId55"/>
    <sheet name="2019年9月1日現在外国人人口  " sheetId="90" r:id="rId56"/>
    <sheet name="2019年8月1日現在外国人人口 " sheetId="89" r:id="rId57"/>
    <sheet name="2019年7月1日現在外国人人口 " sheetId="88" r:id="rId58"/>
    <sheet name="2019年６月1日現在外国人人口" sheetId="87" r:id="rId59"/>
    <sheet name="2019年５月1日現在外国人人口 " sheetId="86" r:id="rId60"/>
    <sheet name="2019年４月1日現在外国人人口   " sheetId="85" r:id="rId61"/>
    <sheet name="2019年3月1日現在外国人人口  " sheetId="84" r:id="rId62"/>
    <sheet name="2019年２月1日現在外国人人口 " sheetId="83" r:id="rId63"/>
    <sheet name="2019年１月1日現在外国人人口 " sheetId="82" r:id="rId64"/>
    <sheet name="2018年12月1日現在外国人人口" sheetId="81" r:id="rId65"/>
    <sheet name="2018年11月1日現在外国人人口  " sheetId="80" r:id="rId66"/>
    <sheet name="2018年10月1日現在外国人人口   " sheetId="79" r:id="rId67"/>
    <sheet name="2018年９月1日現在外国人人口  " sheetId="78" r:id="rId68"/>
    <sheet name="2018年８月1日現在外国人人口  " sheetId="77" r:id="rId69"/>
    <sheet name="2018年7月1日現在外国人人口 " sheetId="76" r:id="rId70"/>
    <sheet name="2018年6月1日現在外国人人口 " sheetId="75" r:id="rId71"/>
    <sheet name="2018年５月1日現在外国人人口  " sheetId="74" r:id="rId72"/>
    <sheet name="2018年４月1日現在外国人人口 " sheetId="73" r:id="rId73"/>
    <sheet name="2018年3月1日現在外国人人口 " sheetId="72" r:id="rId74"/>
    <sheet name="2018年２月1日現在外国人人口 " sheetId="71" r:id="rId75"/>
    <sheet name="2018年1月1日現在外国人人口 " sheetId="70" r:id="rId76"/>
    <sheet name="2017年12月1日現在外国人人口    " sheetId="69" r:id="rId77"/>
    <sheet name="2017年11月1日現在外国人人口   " sheetId="68" r:id="rId78"/>
    <sheet name="2017年10月1日現在外国人人口  " sheetId="67" r:id="rId79"/>
    <sheet name="2017年9月1日現在外国人人口 " sheetId="66" r:id="rId80"/>
    <sheet name="2017年8月1日現在外国人人口 " sheetId="64" r:id="rId81"/>
    <sheet name="2017年7月1日現在外国人人口 " sheetId="63" r:id="rId82"/>
    <sheet name="2017年6月1日現在外国人人口 " sheetId="62" r:id="rId83"/>
    <sheet name="2017年5月1日現在外国人人口 " sheetId="61" r:id="rId84"/>
    <sheet name="2017年4月1日現在外国人人口  " sheetId="59" r:id="rId85"/>
    <sheet name="2017年3月1日現在外国人人口 " sheetId="58" r:id="rId86"/>
    <sheet name="2017年2月1日現在外国人人口 " sheetId="57" r:id="rId87"/>
    <sheet name="2017年1月1日現在外国人人口 " sheetId="56" r:id="rId88"/>
    <sheet name="2016年12月1日現在外国人人口 " sheetId="55" r:id="rId89"/>
    <sheet name="2016年11月1日現在外国人人口 " sheetId="54" r:id="rId90"/>
    <sheet name="2016年10月1日現在外国人人口" sheetId="53" r:id="rId91"/>
    <sheet name="2016年9月1日現在外国人人口  " sheetId="52" r:id="rId92"/>
    <sheet name="2016年8月1日現在外国人人口 " sheetId="51" r:id="rId93"/>
    <sheet name="2016年7月1日現在外国人人口 " sheetId="50" r:id="rId94"/>
    <sheet name="2016年6月1日現在外国人人口 " sheetId="49" r:id="rId95"/>
    <sheet name="2016年5月1日現在外国人人口" sheetId="48" r:id="rId96"/>
    <sheet name="2016年4月1日現在外国人人口 " sheetId="47" r:id="rId97"/>
    <sheet name="2016年3月1日現在外国人人口 " sheetId="46" r:id="rId98"/>
    <sheet name="2016年2月1日現在外国人人口  " sheetId="45" r:id="rId99"/>
    <sheet name="2016年1月1日現在外国人人口 " sheetId="44" r:id="rId100"/>
    <sheet name="2015年12月1日現在外国人人口" sheetId="43" r:id="rId101"/>
    <sheet name="2015年11月1日現在外国人人口 " sheetId="42" r:id="rId102"/>
    <sheet name="2015年10月1日現在外国人人口 " sheetId="41" r:id="rId103"/>
    <sheet name="2015年9月1日現在外国人人口" sheetId="40" r:id="rId104"/>
    <sheet name="2015年8月1日現在外国人人口  " sheetId="39" r:id="rId105"/>
    <sheet name="2015年7月1日現在外国人人口 " sheetId="38" r:id="rId106"/>
    <sheet name="2015年6月1日現在外国人人口" sheetId="37" r:id="rId107"/>
    <sheet name="2015年5月1日現在外国人人口 " sheetId="36" r:id="rId108"/>
    <sheet name="2015年4月1日現在外国人人口" sheetId="34" r:id="rId109"/>
    <sheet name="2015年3月1日現在外国人人口  " sheetId="33" r:id="rId110"/>
    <sheet name="2015年2月1日現在外国人人口  " sheetId="31" r:id="rId111"/>
    <sheet name="2015年1月1日現在外国人人口 " sheetId="30" r:id="rId112"/>
    <sheet name="2014年12月1日現在外国人人口" sheetId="28" r:id="rId113"/>
    <sheet name="2014年11月1日現在外国人人口" sheetId="26" r:id="rId114"/>
    <sheet name="2014年10月1日現在外国人人口" sheetId="25" r:id="rId115"/>
    <sheet name="2014年9月1日現在外国人人口 " sheetId="24" r:id="rId116"/>
    <sheet name="2014年8月1日現在外国人人口" sheetId="23" r:id="rId117"/>
    <sheet name="2014年7月1日現在外国人人口" sheetId="22" r:id="rId118"/>
    <sheet name="2014年6月1日現在外国人人口" sheetId="14" r:id="rId119"/>
    <sheet name="2014年6月1日現在外国人人口 (2)" sheetId="19" r:id="rId120"/>
    <sheet name="2014年6月1日現在外国人人口 (FIFA) (2)" sheetId="18" r:id="rId121"/>
    <sheet name="2014年5月1日現在外国人人口" sheetId="13" r:id="rId122"/>
    <sheet name="2014年4月1日現在外国人人口" sheetId="6" r:id="rId123"/>
    <sheet name="2014年3月1日現在外国人人口" sheetId="8" r:id="rId124"/>
    <sheet name="H251201現在外国人人口" sheetId="3" r:id="rId125"/>
    <sheet name="H251201現在外国人人口 (男女なし)" sheetId="5" r:id="rId126"/>
  </sheets>
  <definedNames>
    <definedName name="_xlnm._FilterDatabase" localSheetId="102" hidden="1">'2015年10月1日現在外国人人口 '!$M$1:$M$64</definedName>
    <definedName name="_xlnm._FilterDatabase" localSheetId="101" hidden="1">'2015年11月1日現在外国人人口 '!$M$1:$M$64</definedName>
    <definedName name="_xlnm._FilterDatabase" localSheetId="100" hidden="1">'2015年12月1日現在外国人人口'!$M$1:$M$64</definedName>
    <definedName name="_xlnm._FilterDatabase" localSheetId="108" hidden="1">'2015年4月1日現在外国人人口'!$A$1:$E$175</definedName>
    <definedName name="_xlnm._FilterDatabase" localSheetId="107" hidden="1">'2015年5月1日現在外国人人口 '!$A$1:$E$175</definedName>
    <definedName name="_xlnm._FilterDatabase" localSheetId="106" hidden="1">'2015年6月1日現在外国人人口'!$M$1:$M$64</definedName>
    <definedName name="_xlnm._FilterDatabase" localSheetId="105" hidden="1">'2015年7月1日現在外国人人口 '!$M$1:$M$64</definedName>
    <definedName name="_xlnm._FilterDatabase" localSheetId="104" hidden="1">'2015年8月1日現在外国人人口  '!$M$1:$M$64</definedName>
    <definedName name="_xlnm._FilterDatabase" localSheetId="103" hidden="1">'2015年9月1日現在外国人人口'!$M$1:$M$64</definedName>
    <definedName name="_xlnm._FilterDatabase" localSheetId="90" hidden="1">'2016年10月1日現在外国人人口'!$M$1:$M$64</definedName>
    <definedName name="_xlnm._FilterDatabase" localSheetId="89" hidden="1">'2016年11月1日現在外国人人口 '!$M$1:$M$64</definedName>
    <definedName name="_xlnm._FilterDatabase" localSheetId="88" hidden="1">'2016年12月1日現在外国人人口 '!$M$1:$M$64</definedName>
    <definedName name="_xlnm._FilterDatabase" localSheetId="99" hidden="1">'2016年1月1日現在外国人人口 '!$M$1:$M$64</definedName>
    <definedName name="_xlnm._FilterDatabase" localSheetId="98" hidden="1">'2016年2月1日現在外国人人口  '!$M$1:$M$64</definedName>
    <definedName name="_xlnm._FilterDatabase" localSheetId="97" hidden="1">'2016年3月1日現在外国人人口 '!$M$1:$M$64</definedName>
    <definedName name="_xlnm._FilterDatabase" localSheetId="96" hidden="1">'2016年4月1日現在外国人人口 '!$M$1:$M$64</definedName>
    <definedName name="_xlnm._FilterDatabase" localSheetId="95" hidden="1">'2016年5月1日現在外国人人口'!$M$1:$M$64</definedName>
    <definedName name="_xlnm._FilterDatabase" localSheetId="94" hidden="1">'2016年6月1日現在外国人人口 '!$M$1:$M$64</definedName>
    <definedName name="_xlnm._FilterDatabase" localSheetId="93" hidden="1">'2016年7月1日現在外国人人口 '!$M$1:$M$64</definedName>
    <definedName name="_xlnm._FilterDatabase" localSheetId="92" hidden="1">'2016年8月1日現在外国人人口 '!$M$1:$M$64</definedName>
    <definedName name="_xlnm._FilterDatabase" localSheetId="91" hidden="1">'2016年9月1日現在外国人人口  '!$M$1:$M$64</definedName>
    <definedName name="_xlnm._FilterDatabase" localSheetId="78" hidden="1">'2017年10月1日現在外国人人口  '!$M$1:$M$64</definedName>
    <definedName name="_xlnm._FilterDatabase" localSheetId="77" hidden="1">'2017年11月1日現在外国人人口   '!$M$1:$M$64</definedName>
    <definedName name="_xlnm._FilterDatabase" localSheetId="76" hidden="1">'2017年12月1日現在外国人人口    '!$M$1:$M$64</definedName>
    <definedName name="_xlnm._FilterDatabase" localSheetId="87" hidden="1">'2017年1月1日現在外国人人口 '!$M$1:$M$64</definedName>
    <definedName name="_xlnm._FilterDatabase" localSheetId="86" hidden="1">'2017年2月1日現在外国人人口 '!$M$1:$M$64</definedName>
    <definedName name="_xlnm._FilterDatabase" localSheetId="85" hidden="1">'2017年3月1日現在外国人人口 '!$M$1:$M$64</definedName>
    <definedName name="_xlnm._FilterDatabase" localSheetId="84" hidden="1">'2017年4月1日現在外国人人口  '!$M$1:$M$64</definedName>
    <definedName name="_xlnm._FilterDatabase" localSheetId="83" hidden="1">'2017年5月1日現在外国人人口 '!$M$1:$M$64</definedName>
    <definedName name="_xlnm._FilterDatabase" localSheetId="82" hidden="1">'2017年6月1日現在外国人人口 '!$M$1:$M$64</definedName>
    <definedName name="_xlnm._FilterDatabase" localSheetId="81" hidden="1">'2017年7月1日現在外国人人口 '!$M$1:$M$64</definedName>
    <definedName name="_xlnm._FilterDatabase" localSheetId="80" hidden="1">'2017年8月1日現在外国人人口 '!$M$1:$M$64</definedName>
    <definedName name="_xlnm._FilterDatabase" localSheetId="79" hidden="1">'2017年9月1日現在外国人人口 '!$M$1:$M$64</definedName>
    <definedName name="_xlnm._FilterDatabase" localSheetId="66" hidden="1">'2018年10月1日現在外国人人口   '!$M$1:$M$64</definedName>
    <definedName name="_xlnm._FilterDatabase" localSheetId="65" hidden="1">'2018年11月1日現在外国人人口  '!$M$1:$M$64</definedName>
    <definedName name="_xlnm._FilterDatabase" localSheetId="64" hidden="1">'2018年12月1日現在外国人人口'!$M$1:$M$64</definedName>
    <definedName name="_xlnm._FilterDatabase" localSheetId="75" hidden="1">'2018年1月1日現在外国人人口 '!$M$1:$M$64</definedName>
    <definedName name="_xlnm._FilterDatabase" localSheetId="74" hidden="1">'2018年２月1日現在外国人人口 '!$M$1:$M$64</definedName>
    <definedName name="_xlnm._FilterDatabase" localSheetId="73" hidden="1">'2018年3月1日現在外国人人口 '!$M$1:$M$64</definedName>
    <definedName name="_xlnm._FilterDatabase" localSheetId="72" hidden="1">'2018年４月1日現在外国人人口 '!$M$1:$M$64</definedName>
    <definedName name="_xlnm._FilterDatabase" localSheetId="71" hidden="1">'2018年５月1日現在外国人人口  '!$M$1:$M$64</definedName>
    <definedName name="_xlnm._FilterDatabase" localSheetId="70" hidden="1">'2018年6月1日現在外国人人口 '!$M$1:$M$64</definedName>
    <definedName name="_xlnm._FilterDatabase" localSheetId="69" hidden="1">'2018年7月1日現在外国人人口 '!$M$1:$M$64</definedName>
    <definedName name="_xlnm._FilterDatabase" localSheetId="68" hidden="1">'2018年８月1日現在外国人人口  '!$M$1:$M$64</definedName>
    <definedName name="_xlnm._FilterDatabase" localSheetId="67" hidden="1">'2018年９月1日現在外国人人口  '!$M$1:$M$64</definedName>
    <definedName name="_xlnm._FilterDatabase" localSheetId="54" hidden="1">'2019年10月1日現在外国人人口 '!$M$1:$M$64</definedName>
    <definedName name="_xlnm._FilterDatabase" localSheetId="53" hidden="1">'2019年11月1日現在外国人人口 '!$M$1:$M$64</definedName>
    <definedName name="_xlnm._FilterDatabase" localSheetId="52" hidden="1">'2019年12月1日現在外国人人口  '!$M$1:$M$64</definedName>
    <definedName name="_xlnm._FilterDatabase" localSheetId="63" hidden="1">'2019年１月1日現在外国人人口 '!$M$1:$M$64</definedName>
    <definedName name="_xlnm._FilterDatabase" localSheetId="62" hidden="1">'2019年２月1日現在外国人人口 '!$M$1:$M$64</definedName>
    <definedName name="_xlnm._FilterDatabase" localSheetId="61" hidden="1">'2019年3月1日現在外国人人口  '!$M$1:$M$64</definedName>
    <definedName name="_xlnm._FilterDatabase" localSheetId="60" hidden="1">'2019年４月1日現在外国人人口   '!$M$1:$M$64</definedName>
    <definedName name="_xlnm._FilterDatabase" localSheetId="59" hidden="1">'2019年５月1日現在外国人人口 '!$M$1:$M$64</definedName>
    <definedName name="_xlnm._FilterDatabase" localSheetId="58" hidden="1">'2019年６月1日現在外国人人口'!$M$1:$M$64</definedName>
    <definedName name="_xlnm._FilterDatabase" localSheetId="57" hidden="1">'2019年7月1日現在外国人人口 '!$M$1:$M$64</definedName>
    <definedName name="_xlnm._FilterDatabase" localSheetId="56" hidden="1">'2019年8月1日現在外国人人口 '!$M$1:$M$64</definedName>
    <definedName name="_xlnm._FilterDatabase" localSheetId="55" hidden="1">'2019年9月1日現在外国人人口  '!$M$1:$M$64</definedName>
    <definedName name="_xlnm._FilterDatabase" localSheetId="42" hidden="1">'2020年10月1日現在外国人人口'!$M$1:$M$64</definedName>
    <definedName name="_xlnm._FilterDatabase" localSheetId="41" hidden="1">'2020年11月1日現在外国人人口'!$M$1:$M$64</definedName>
    <definedName name="_xlnm._FilterDatabase" localSheetId="40" hidden="1">'2020年12月1日現在外国人人口'!$M$1:$M$64</definedName>
    <definedName name="_xlnm._FilterDatabase" localSheetId="51" hidden="1">'2020年1月1日現在外国人人口'!$M$1:$M$64</definedName>
    <definedName name="_xlnm._FilterDatabase" localSheetId="50" hidden="1">'2020年2月1日現在外国人人口 '!$M$1:$M$64</definedName>
    <definedName name="_xlnm._FilterDatabase" localSheetId="49" hidden="1">'2020年3月1日現在外国人人口  '!$M$1:$M$64</definedName>
    <definedName name="_xlnm._FilterDatabase" localSheetId="48" hidden="1">'2020年4月1日現在外国人人口 '!$M$1:$M$64</definedName>
    <definedName name="_xlnm._FilterDatabase" localSheetId="47" hidden="1">'2020年5月1日現在外国人人口 '!$M$1:$M$64</definedName>
    <definedName name="_xlnm._FilterDatabase" localSheetId="46" hidden="1">'2020年6月1日現在外国人人口 '!$M$1:$M$64</definedName>
    <definedName name="_xlnm._FilterDatabase" localSheetId="45" hidden="1">'2020年7月1日現在外国人人口'!$M$1:$M$64</definedName>
    <definedName name="_xlnm._FilterDatabase" localSheetId="44" hidden="1">'2020年8月1日現在外国人人口'!$M$1:$M$64</definedName>
    <definedName name="_xlnm._FilterDatabase" localSheetId="43" hidden="1">'2020年9月1日現在外国人人口 '!$M$1:$M$64</definedName>
    <definedName name="_xlnm._FilterDatabase" localSheetId="30" hidden="1">'2021年10月1日現在外国人人口'!$M$1:$M$64</definedName>
    <definedName name="_xlnm._FilterDatabase" localSheetId="29" hidden="1">'2021年11月1日現在外国人人口'!$M$1:$M$64</definedName>
    <definedName name="_xlnm._FilterDatabase" localSheetId="28" hidden="1">'2021年12月1日現在外国人人口'!$M$1:$M$64</definedName>
    <definedName name="_xlnm._FilterDatabase" localSheetId="39" hidden="1">'2021年1月1日現在外国人人口'!$M$1:$M$64</definedName>
    <definedName name="_xlnm._FilterDatabase" localSheetId="38" hidden="1">'2021年2月1日現在外国人人口'!$M$1:$M$64</definedName>
    <definedName name="_xlnm._FilterDatabase" localSheetId="37" hidden="1">'2021年3月1日現在外国人人口'!$M$1:$M$64</definedName>
    <definedName name="_xlnm._FilterDatabase" localSheetId="36" hidden="1">'2021年4月1日現在外国人人口'!$M$1:$M$64</definedName>
    <definedName name="_xlnm._FilterDatabase" localSheetId="35" hidden="1">'2021年5月1日現在外国人人口'!$M$1:$M$64</definedName>
    <definedName name="_xlnm._FilterDatabase" localSheetId="34" hidden="1">'2021年6月1日現在外国人人口'!$M$1:$M$64</definedName>
    <definedName name="_xlnm._FilterDatabase" localSheetId="33" hidden="1">'2021年7月1日現在外国人人口'!$M$1:$M$64</definedName>
    <definedName name="_xlnm._FilterDatabase" localSheetId="32" hidden="1">'2021年8月1日現在外国人人口'!$M$1:$M$64</definedName>
    <definedName name="_xlnm._FilterDatabase" localSheetId="31" hidden="1">'2021年9月1日現在外国人人口'!$M$1:$M$64</definedName>
    <definedName name="_xlnm._FilterDatabase" localSheetId="18" hidden="1">'2022年10月1日現在外国人人口'!$M$1:$M$64</definedName>
    <definedName name="_xlnm._FilterDatabase" localSheetId="17" hidden="1">'2022年11月1日現在外国人人口'!$M$1:$M$64</definedName>
    <definedName name="_xlnm._FilterDatabase" localSheetId="16" hidden="1">'2022年12月1日現在外国人人口'!$M$1:$M$64</definedName>
    <definedName name="_xlnm._FilterDatabase" localSheetId="27" hidden="1">'2022年1月1日現在外国人人口'!$M$1:$M$64</definedName>
    <definedName name="_xlnm._FilterDatabase" localSheetId="26" hidden="1">'2022年2月1日現在外国人人口'!$M$1:$M$64</definedName>
    <definedName name="_xlnm._FilterDatabase" localSheetId="25" hidden="1">'2022年3月1日現在外国人人口'!$M$1:$M$64</definedName>
    <definedName name="_xlnm._FilterDatabase" localSheetId="24" hidden="1">'2022年4月1日現在外国人人口'!$M$1:$M$64</definedName>
    <definedName name="_xlnm._FilterDatabase" localSheetId="23" hidden="1">'2022年5月１日現在外国人人口 '!$M$1:$M$64</definedName>
    <definedName name="_xlnm._FilterDatabase" localSheetId="22" hidden="1">'2022年6月1日現在外国人人口'!$M$1:$M$64</definedName>
    <definedName name="_xlnm._FilterDatabase" localSheetId="21" hidden="1">'2022年7月1日現在外国人人口 '!$M$1:$M$64</definedName>
    <definedName name="_xlnm._FilterDatabase" localSheetId="20" hidden="1">'2022年8月1日現在外国人人口'!$M$1:$M$64</definedName>
    <definedName name="_xlnm._FilterDatabase" localSheetId="19" hidden="1">'2022年9月1日現在外国人人口'!$M$1:$M$64</definedName>
    <definedName name="_xlnm._FilterDatabase" localSheetId="6" hidden="1">'2023年10月1日現在外国人人口'!$M$1:$M$64</definedName>
    <definedName name="_xlnm._FilterDatabase" localSheetId="5" hidden="1">'2023年11月1日現在外国人人口'!$M$1:$M$64</definedName>
    <definedName name="_xlnm._FilterDatabase" localSheetId="4" hidden="1">'2023年12月1日現在外国人人口'!$M$1:$M$64</definedName>
    <definedName name="_xlnm._FilterDatabase" localSheetId="15" hidden="1">'2023年１月１日現在外国人人口 '!$M$1:$M$64</definedName>
    <definedName name="_xlnm._FilterDatabase" localSheetId="14" hidden="1">'2023年2月１日現在外国人人口 '!$M$1:$M$64</definedName>
    <definedName name="_xlnm._FilterDatabase" localSheetId="13" hidden="1">'2023年3月１日現在外国人人口 '!$M$1:$M$64</definedName>
    <definedName name="_xlnm._FilterDatabase" localSheetId="12" hidden="1">'2023年4月１日現在外国人人口'!$M$1:$M$64</definedName>
    <definedName name="_xlnm._FilterDatabase" localSheetId="11" hidden="1">'2023年5月１日現在外国人人口'!$M$1:$M$64</definedName>
    <definedName name="_xlnm._FilterDatabase" localSheetId="10" hidden="1">'2023年6月１日現在外国人人口'!$M$1:$M$64</definedName>
    <definedName name="_xlnm._FilterDatabase" localSheetId="9" hidden="1">'2023年7月１日現在外国人人口'!$M$1:$M$64</definedName>
    <definedName name="_xlnm._FilterDatabase" localSheetId="8" hidden="1">'2023年8月1日現在外国人人口'!$M$1:$M$64</definedName>
    <definedName name="_xlnm._FilterDatabase" localSheetId="7" hidden="1">'2023年９月1日現在外国人人口'!$M$1:$M$64</definedName>
    <definedName name="_xlnm._FilterDatabase" localSheetId="3" hidden="1">'2024年１月１日現在外国人人口'!$M$1:$M$64</definedName>
    <definedName name="_xlnm._FilterDatabase" localSheetId="2" hidden="1">'2024年２月１日現在外国人人口'!$M$1:$M$64</definedName>
    <definedName name="_xlnm._FilterDatabase" localSheetId="1" hidden="1">'2024年３月１日現在外国人人口'!$M$1:$M$64</definedName>
    <definedName name="_xlnm._FilterDatabase" localSheetId="0" hidden="1">'2024年４月１日現在外国人人口'!$M$1:$M$64</definedName>
    <definedName name="_xlnm.Print_Area" localSheetId="114">'2014年10月1日現在外国人人口'!$A$1:$M$71</definedName>
    <definedName name="_xlnm.Print_Area" localSheetId="113">'2014年11月1日現在外国人人口'!$A$1:$M$71</definedName>
    <definedName name="_xlnm.Print_Area" localSheetId="112">'2014年12月1日現在外国人人口'!$A$1:$M$71</definedName>
    <definedName name="_xlnm.Print_Area" localSheetId="121">'2014年5月1日現在外国人人口'!$A$1:$M$71</definedName>
    <definedName name="_xlnm.Print_Area" localSheetId="118">'2014年6月1日現在外国人人口'!$A$1:$M$71</definedName>
    <definedName name="_xlnm.Print_Area" localSheetId="119">'2014年6月1日現在外国人人口 (2)'!$A$1:$M$71</definedName>
    <definedName name="_xlnm.Print_Area" localSheetId="120">'2014年6月1日現在外国人人口 (FIFA) (2)'!$A$1:$E$32</definedName>
    <definedName name="_xlnm.Print_Area" localSheetId="117">'2014年7月1日現在外国人人口'!$A$1:$M$71</definedName>
    <definedName name="_xlnm.Print_Area" localSheetId="116">'2014年8月1日現在外国人人口'!$A$1:$M$71</definedName>
    <definedName name="_xlnm.Print_Area" localSheetId="115">'2014年9月1日現在外国人人口 '!$A$1:$M$71</definedName>
    <definedName name="_xlnm.Print_Area" localSheetId="102">'2015年10月1日現在外国人人口 '!$A$1:$M$73</definedName>
    <definedName name="_xlnm.Print_Area" localSheetId="101">'2015年11月1日現在外国人人口 '!$A$1:$M$73</definedName>
    <definedName name="_xlnm.Print_Area" localSheetId="100">'2015年12月1日現在外国人人口'!$A$1:$M$73</definedName>
    <definedName name="_xlnm.Print_Area" localSheetId="111">'2015年1月1日現在外国人人口 '!$A$1:$M$71</definedName>
    <definedName name="_xlnm.Print_Area" localSheetId="110">'2015年2月1日現在外国人人口  '!$A$1:$M$71</definedName>
    <definedName name="_xlnm.Print_Area" localSheetId="109">'2015年3月1日現在外国人人口  '!$A$1:$M$71</definedName>
    <definedName name="_xlnm.Print_Area" localSheetId="108">'2015年4月1日現在外国人人口'!$A$1:$M$71</definedName>
    <definedName name="_xlnm.Print_Area" localSheetId="107">'2015年5月1日現在外国人人口 '!$A$1:$M$71</definedName>
    <definedName name="_xlnm.Print_Area" localSheetId="106">'2015年6月1日現在外国人人口'!$A$1:$M$71</definedName>
    <definedName name="_xlnm.Print_Area" localSheetId="105">'2015年7月1日現在外国人人口 '!$A$1:$M$72</definedName>
    <definedName name="_xlnm.Print_Area" localSheetId="104">'2015年8月1日現在外国人人口  '!$A$1:$M$72</definedName>
    <definedName name="_xlnm.Print_Area" localSheetId="103">'2015年9月1日現在外国人人口'!$A$1:$M$72</definedName>
    <definedName name="_xlnm.Print_Area" localSheetId="90">'2016年10月1日現在外国人人口'!$A$1:$M$76</definedName>
    <definedName name="_xlnm.Print_Area" localSheetId="89">'2016年11月1日現在外国人人口 '!$A$1:$M$76</definedName>
    <definedName name="_xlnm.Print_Area" localSheetId="88">'2016年12月1日現在外国人人口 '!$A$1:$M$76</definedName>
    <definedName name="_xlnm.Print_Area" localSheetId="99">'2016年1月1日現在外国人人口 '!$A$1:$M$73</definedName>
    <definedName name="_xlnm.Print_Area" localSheetId="98">'2016年2月1日現在外国人人口  '!$A$1:$M$73</definedName>
    <definedName name="_xlnm.Print_Area" localSheetId="97">'2016年3月1日現在外国人人口 '!$A$1:$M$73</definedName>
    <definedName name="_xlnm.Print_Area" localSheetId="96">'2016年4月1日現在外国人人口 '!$A$1:$M$73</definedName>
    <definedName name="_xlnm.Print_Area" localSheetId="95">'2016年5月1日現在外国人人口'!$A$1:$M$76</definedName>
    <definedName name="_xlnm.Print_Area" localSheetId="94">'2016年6月1日現在外国人人口 '!$A$1:$M$76</definedName>
    <definedName name="_xlnm.Print_Area" localSheetId="93">'2016年7月1日現在外国人人口 '!$A$1:$M$76</definedName>
    <definedName name="_xlnm.Print_Area" localSheetId="92">'2016年8月1日現在外国人人口 '!$A$1:$M$76</definedName>
    <definedName name="_xlnm.Print_Area" localSheetId="91">'2016年9月1日現在外国人人口  '!$A$1:$M$76</definedName>
    <definedName name="_xlnm.Print_Area" localSheetId="78">'2017年10月1日現在外国人人口  '!$A$1:$M$76</definedName>
    <definedName name="_xlnm.Print_Area" localSheetId="77">'2017年11月1日現在外国人人口   '!$A$1:$M$76</definedName>
    <definedName name="_xlnm.Print_Area" localSheetId="76">'2017年12月1日現在外国人人口    '!$A$1:$M$76</definedName>
    <definedName name="_xlnm.Print_Area" localSheetId="87">'2017年1月1日現在外国人人口 '!$A$1:$M$76</definedName>
    <definedName name="_xlnm.Print_Area" localSheetId="86">'2017年2月1日現在外国人人口 '!$A$1:$M$76</definedName>
    <definedName name="_xlnm.Print_Area" localSheetId="85">'2017年3月1日現在外国人人口 '!$A$1:$M$76</definedName>
    <definedName name="_xlnm.Print_Area" localSheetId="84">'2017年4月1日現在外国人人口  '!$A$1:$M$76</definedName>
    <definedName name="_xlnm.Print_Area" localSheetId="83">'2017年5月1日現在外国人人口 '!$A$1:$M$76</definedName>
    <definedName name="_xlnm.Print_Area" localSheetId="82">'2017年6月1日現在外国人人口 '!$A$1:$M$76</definedName>
    <definedName name="_xlnm.Print_Area" localSheetId="81">'2017年7月1日現在外国人人口 '!$A$1:$M$76</definedName>
    <definedName name="_xlnm.Print_Area" localSheetId="80">'2017年8月1日現在外国人人口 '!$A$1:$M$76</definedName>
    <definedName name="_xlnm.Print_Area" localSheetId="79">'2017年9月1日現在外国人人口 '!$A$1:$M$76</definedName>
    <definedName name="_xlnm.Print_Area" localSheetId="66">'2018年10月1日現在外国人人口   '!$A$1:$M$76</definedName>
    <definedName name="_xlnm.Print_Area" localSheetId="65">'2018年11月1日現在外国人人口  '!$A$1:$M$76</definedName>
    <definedName name="_xlnm.Print_Area" localSheetId="64">'2018年12月1日現在外国人人口'!$A$1:$M$76</definedName>
    <definedName name="_xlnm.Print_Area" localSheetId="75">'2018年1月1日現在外国人人口 '!$A$1:$M$76</definedName>
    <definedName name="_xlnm.Print_Area" localSheetId="74">'2018年２月1日現在外国人人口 '!$A$1:$M$76</definedName>
    <definedName name="_xlnm.Print_Area" localSheetId="73">'2018年3月1日現在外国人人口 '!$A$1:$M$76</definedName>
    <definedName name="_xlnm.Print_Area" localSheetId="72">'2018年４月1日現在外国人人口 '!$A$1:$M$76</definedName>
    <definedName name="_xlnm.Print_Area" localSheetId="71">'2018年５月1日現在外国人人口  '!$A$1:$M$76</definedName>
    <definedName name="_xlnm.Print_Area" localSheetId="70">'2018年6月1日現在外国人人口 '!$A$1:$M$76</definedName>
    <definedName name="_xlnm.Print_Area" localSheetId="69">'2018年7月1日現在外国人人口 '!$A$1:$M$76</definedName>
    <definedName name="_xlnm.Print_Area" localSheetId="68">'2018年８月1日現在外国人人口  '!$A$1:$M$76</definedName>
    <definedName name="_xlnm.Print_Area" localSheetId="67">'2018年９月1日現在外国人人口  '!$A$1:$M$76</definedName>
    <definedName name="_xlnm.Print_Area" localSheetId="54">'2019年10月1日現在外国人人口 '!$A$1:$M$76</definedName>
    <definedName name="_xlnm.Print_Area" localSheetId="53">'2019年11月1日現在外国人人口 '!$A$1:$M$76</definedName>
    <definedName name="_xlnm.Print_Area" localSheetId="52">'2019年12月1日現在外国人人口  '!$A$1:$M$76</definedName>
    <definedName name="_xlnm.Print_Area" localSheetId="63">'2019年１月1日現在外国人人口 '!$A$1:$M$76</definedName>
    <definedName name="_xlnm.Print_Area" localSheetId="62">'2019年２月1日現在外国人人口 '!$A$1:$M$76</definedName>
    <definedName name="_xlnm.Print_Area" localSheetId="61">'2019年3月1日現在外国人人口  '!$A$1:$M$76</definedName>
    <definedName name="_xlnm.Print_Area" localSheetId="60">'2019年４月1日現在外国人人口   '!$A$1:$M$76</definedName>
    <definedName name="_xlnm.Print_Area" localSheetId="59">'2019年５月1日現在外国人人口 '!$A$1:$M$76</definedName>
    <definedName name="_xlnm.Print_Area" localSheetId="58">'2019年６月1日現在外国人人口'!$A$1:$M$76</definedName>
    <definedName name="_xlnm.Print_Area" localSheetId="57">'2019年7月1日現在外国人人口 '!$A$1:$M$76</definedName>
    <definedName name="_xlnm.Print_Area" localSheetId="56">'2019年8月1日現在外国人人口 '!$A$1:$M$76</definedName>
    <definedName name="_xlnm.Print_Area" localSheetId="55">'2019年9月1日現在外国人人口  '!$A$1:$M$76</definedName>
    <definedName name="_xlnm.Print_Area" localSheetId="42">'2020年10月1日現在外国人人口'!$A$1:$M$76</definedName>
    <definedName name="_xlnm.Print_Area" localSheetId="41">'2020年11月1日現在外国人人口'!$A$1:$M$76</definedName>
    <definedName name="_xlnm.Print_Area" localSheetId="40">'2020年12月1日現在外国人人口'!$A$1:$M$76</definedName>
    <definedName name="_xlnm.Print_Area" localSheetId="51">'2020年1月1日現在外国人人口'!$A$1:$M$76</definedName>
    <definedName name="_xlnm.Print_Area" localSheetId="50">'2020年2月1日現在外国人人口 '!$A$1:$M$76</definedName>
    <definedName name="_xlnm.Print_Area" localSheetId="49">'2020年3月1日現在外国人人口  '!$A$1:$M$76</definedName>
    <definedName name="_xlnm.Print_Area" localSheetId="48">'2020年4月1日現在外国人人口 '!$A$1:$M$76</definedName>
    <definedName name="_xlnm.Print_Area" localSheetId="47">'2020年5月1日現在外国人人口 '!$A$1:$M$76</definedName>
    <definedName name="_xlnm.Print_Area" localSheetId="46">'2020年6月1日現在外国人人口 '!$A$1:$M$76</definedName>
    <definedName name="_xlnm.Print_Area" localSheetId="45">'2020年7月1日現在外国人人口'!$A$1:$M$76</definedName>
    <definedName name="_xlnm.Print_Area" localSheetId="44">'2020年8月1日現在外国人人口'!$A$1:$M$76</definedName>
    <definedName name="_xlnm.Print_Area" localSheetId="43">'2020年9月1日現在外国人人口 '!$A$1:$M$76</definedName>
    <definedName name="_xlnm.Print_Area" localSheetId="30">'2021年10月1日現在外国人人口'!$A$1:$M$76</definedName>
    <definedName name="_xlnm.Print_Area" localSheetId="29">'2021年11月1日現在外国人人口'!$A$1:$M$76</definedName>
    <definedName name="_xlnm.Print_Area" localSheetId="28">'2021年12月1日現在外国人人口'!$A$1:$M$76</definedName>
    <definedName name="_xlnm.Print_Area" localSheetId="39">'2021年1月1日現在外国人人口'!$A$1:$M$76</definedName>
    <definedName name="_xlnm.Print_Area" localSheetId="38">'2021年2月1日現在外国人人口'!$A$1:$M$76</definedName>
    <definedName name="_xlnm.Print_Area" localSheetId="37">'2021年3月1日現在外国人人口'!$A$1:$M$76</definedName>
    <definedName name="_xlnm.Print_Area" localSheetId="36">'2021年4月1日現在外国人人口'!$A$1:$M$76</definedName>
    <definedName name="_xlnm.Print_Area" localSheetId="35">'2021年5月1日現在外国人人口'!$A$1:$M$76</definedName>
    <definedName name="_xlnm.Print_Area" localSheetId="34">'2021年6月1日現在外国人人口'!$A$1:$M$76</definedName>
    <definedName name="_xlnm.Print_Area" localSheetId="33">'2021年7月1日現在外国人人口'!$A$1:$M$76</definedName>
    <definedName name="_xlnm.Print_Area" localSheetId="32">'2021年8月1日現在外国人人口'!$A$1:$M$76</definedName>
    <definedName name="_xlnm.Print_Area" localSheetId="31">'2021年9月1日現在外国人人口'!$A$1:$M$76</definedName>
    <definedName name="_xlnm.Print_Area" localSheetId="18">'2022年10月1日現在外国人人口'!$A$1:$M$77</definedName>
    <definedName name="_xlnm.Print_Area" localSheetId="17">'2022年11月1日現在外国人人口'!$A$1:$M$79</definedName>
    <definedName name="_xlnm.Print_Area" localSheetId="16">'2022年12月1日現在外国人人口'!$A$1:$M$79</definedName>
    <definedName name="_xlnm.Print_Area" localSheetId="27">'2022年1月1日現在外国人人口'!$A$1:$M$76</definedName>
    <definedName name="_xlnm.Print_Area" localSheetId="26">'2022年2月1日現在外国人人口'!$A$1:$M$76</definedName>
    <definedName name="_xlnm.Print_Area" localSheetId="25">'2022年3月1日現在外国人人口'!$A$1:$M$76</definedName>
    <definedName name="_xlnm.Print_Area" localSheetId="24">'2022年4月1日現在外国人人口'!$A$1:$M$76</definedName>
    <definedName name="_xlnm.Print_Area" localSheetId="23">'2022年5月１日現在外国人人口 '!$A$1:$M$76</definedName>
    <definedName name="_xlnm.Print_Area" localSheetId="22">'2022年6月1日現在外国人人口'!$A$1:$M$76</definedName>
    <definedName name="_xlnm.Print_Area" localSheetId="21">'2022年7月1日現在外国人人口 '!$A$1:$M$76</definedName>
    <definedName name="_xlnm.Print_Area" localSheetId="20">'2022年8月1日現在外国人人口'!$A$1:$M$76</definedName>
    <definedName name="_xlnm.Print_Area" localSheetId="19">'2022年9月1日現在外国人人口'!$A$1:$M$77</definedName>
    <definedName name="_xlnm.Print_Area" localSheetId="6">'2023年10月1日現在外国人人口'!$A$1:$M$81</definedName>
    <definedName name="_xlnm.Print_Area" localSheetId="5">'2023年11月1日現在外国人人口'!$A$1:$M$81</definedName>
    <definedName name="_xlnm.Print_Area" localSheetId="4">'2023年12月1日現在外国人人口'!$A$1:$M$81</definedName>
    <definedName name="_xlnm.Print_Area" localSheetId="15">'2023年１月１日現在外国人人口 '!$A$1:$M$79</definedName>
    <definedName name="_xlnm.Print_Area" localSheetId="14">'2023年2月１日現在外国人人口 '!$A$1:$M$79</definedName>
    <definedName name="_xlnm.Print_Area" localSheetId="13">'2023年3月１日現在外国人人口 '!$A$1:$M$79</definedName>
    <definedName name="_xlnm.Print_Area" localSheetId="12">'2023年4月１日現在外国人人口'!$A$1:$M$79</definedName>
    <definedName name="_xlnm.Print_Area" localSheetId="11">'2023年5月１日現在外国人人口'!$A$1:$M$81</definedName>
    <definedName name="_xlnm.Print_Area" localSheetId="10">'2023年6月１日現在外国人人口'!$A$1:$M$81</definedName>
    <definedName name="_xlnm.Print_Area" localSheetId="9">'2023年7月１日現在外国人人口'!$A$1:$M$81</definedName>
    <definedName name="_xlnm.Print_Area" localSheetId="8">'2023年8月1日現在外国人人口'!$A$1:$M$81</definedName>
    <definedName name="_xlnm.Print_Area" localSheetId="7">'2023年９月1日現在外国人人口'!$A$1:$M$81</definedName>
    <definedName name="_xlnm.Print_Area" localSheetId="3">'2024年１月１日現在外国人人口'!$A$1:$M$81</definedName>
    <definedName name="_xlnm.Print_Area" localSheetId="2">'2024年２月１日現在外国人人口'!$A$1:$M$81</definedName>
    <definedName name="_xlnm.Print_Area" localSheetId="1">'2024年３月１日現在外国人人口'!$A$1:$M$81</definedName>
    <definedName name="_xlnm.Print_Area" localSheetId="0">'2024年４月１日現在外国人人口'!$A$1:$M$81</definedName>
  </definedNames>
  <calcPr calcId="191029"/>
</workbook>
</file>

<file path=xl/calcChain.xml><?xml version="1.0" encoding="utf-8"?>
<calcChain xmlns="http://schemas.openxmlformats.org/spreadsheetml/2006/main">
  <c r="J78" i="146" l="1"/>
  <c r="I78" i="146"/>
  <c r="K79" i="146" l="1"/>
  <c r="K78" i="146"/>
  <c r="K78" i="145" l="1"/>
  <c r="K79" i="145"/>
  <c r="J78" i="145"/>
  <c r="I78" i="145"/>
  <c r="K79" i="144" l="1"/>
  <c r="K78" i="144"/>
  <c r="J78" i="144"/>
  <c r="I78" i="144"/>
  <c r="K79" i="142" l="1"/>
  <c r="K78" i="142"/>
  <c r="K79" i="143" l="1"/>
  <c r="K78" i="143"/>
  <c r="J78" i="143"/>
  <c r="I78" i="143"/>
  <c r="J78" i="142" l="1"/>
  <c r="I78" i="142"/>
  <c r="K79" i="141" l="1"/>
  <c r="K78" i="141"/>
  <c r="J78" i="141"/>
  <c r="I78" i="141"/>
  <c r="K79" i="140" l="1"/>
  <c r="I78" i="140"/>
  <c r="K78" i="140"/>
  <c r="J78" i="140"/>
  <c r="K78" i="139" l="1"/>
  <c r="J78" i="139"/>
  <c r="I78" i="139"/>
  <c r="K78" i="138" l="1"/>
  <c r="J78" i="138"/>
  <c r="I78" i="138"/>
  <c r="J78" i="137" l="1"/>
  <c r="I78" i="137"/>
  <c r="K78" i="137" l="1"/>
  <c r="I78" i="136" l="1"/>
  <c r="K78" i="136" l="1"/>
  <c r="J78" i="136"/>
  <c r="K78" i="135" l="1"/>
  <c r="J78" i="135"/>
  <c r="I78" i="135"/>
  <c r="K76" i="134" l="1"/>
  <c r="J76" i="134"/>
  <c r="I76" i="134"/>
  <c r="K76" i="133" l="1"/>
  <c r="J76" i="133"/>
  <c r="I76" i="133"/>
  <c r="J76" i="132" l="1"/>
  <c r="K76" i="132"/>
  <c r="I76" i="132"/>
  <c r="K74" i="131" l="1"/>
  <c r="K74" i="130" l="1"/>
  <c r="K74" i="129" l="1"/>
  <c r="K72" i="97" l="1"/>
  <c r="J72" i="97"/>
  <c r="I72" i="97"/>
  <c r="K72" i="96" l="1"/>
  <c r="J72" i="96"/>
  <c r="I72" i="96"/>
  <c r="K72" i="95" l="1"/>
  <c r="J72" i="95"/>
  <c r="I72" i="95"/>
  <c r="K72" i="94" l="1"/>
  <c r="J72" i="94"/>
  <c r="I72" i="94"/>
  <c r="I72" i="93" l="1"/>
  <c r="K72" i="93"/>
  <c r="J72" i="93"/>
  <c r="K72" i="92" l="1"/>
  <c r="J72" i="92"/>
  <c r="I72" i="92"/>
  <c r="K72" i="91" l="1"/>
  <c r="J72" i="91"/>
  <c r="I72" i="91"/>
  <c r="K72" i="90" l="1"/>
  <c r="J72" i="90"/>
  <c r="I72" i="90"/>
  <c r="K72" i="89" l="1"/>
  <c r="J72" i="89"/>
  <c r="I72" i="89"/>
  <c r="K72" i="88" l="1"/>
  <c r="J72" i="88" l="1"/>
  <c r="I72" i="88"/>
  <c r="K72" i="87" l="1"/>
  <c r="J72" i="87"/>
  <c r="I72" i="87"/>
  <c r="K72" i="86" l="1"/>
  <c r="J72" i="86"/>
  <c r="I72" i="86"/>
  <c r="K72" i="85" l="1"/>
  <c r="J72" i="85"/>
  <c r="I72" i="85"/>
  <c r="K72" i="84" l="1"/>
  <c r="J72" i="84"/>
  <c r="I72" i="84"/>
  <c r="K72" i="83" l="1"/>
  <c r="J72" i="83"/>
  <c r="I72" i="83"/>
  <c r="K72" i="82" l="1"/>
  <c r="J72" i="82"/>
  <c r="I72" i="82"/>
  <c r="K72" i="81" l="1"/>
  <c r="J72" i="81"/>
  <c r="I72" i="81"/>
  <c r="K72" i="80" l="1"/>
  <c r="J72" i="80"/>
  <c r="I72" i="80"/>
  <c r="K72" i="79" l="1"/>
  <c r="J72" i="79"/>
  <c r="I72" i="79"/>
  <c r="K72" i="78" l="1"/>
  <c r="J72" i="78"/>
  <c r="I72" i="78"/>
  <c r="K72" i="77" l="1"/>
  <c r="J72" i="77"/>
  <c r="I72" i="77"/>
  <c r="K72" i="76" l="1"/>
  <c r="J72" i="76"/>
  <c r="I72" i="76"/>
  <c r="J72" i="75" l="1"/>
  <c r="K72" i="75"/>
  <c r="I72" i="75" l="1"/>
  <c r="K72" i="74" l="1"/>
  <c r="J72" i="74"/>
  <c r="I72" i="74"/>
  <c r="K72" i="73" l="1"/>
  <c r="J72" i="73"/>
  <c r="I72" i="73"/>
  <c r="K72" i="72" l="1"/>
  <c r="J72" i="72"/>
  <c r="I72" i="72"/>
  <c r="K72" i="71" l="1"/>
  <c r="J72" i="71"/>
  <c r="I72" i="71"/>
  <c r="K72" i="70" l="1"/>
  <c r="J72" i="70"/>
  <c r="I72" i="70"/>
  <c r="I72" i="69" l="1"/>
  <c r="K72" i="69"/>
  <c r="J72" i="69" l="1"/>
  <c r="K72" i="68" l="1"/>
  <c r="J72" i="68"/>
  <c r="I72" i="68"/>
  <c r="K72" i="67" l="1"/>
  <c r="J72" i="67"/>
  <c r="I72" i="67"/>
  <c r="K72" i="66" l="1"/>
  <c r="J72" i="66"/>
  <c r="I72" i="66"/>
  <c r="K71" i="64" l="1"/>
  <c r="J71" i="64"/>
  <c r="I71" i="64"/>
  <c r="K71" i="63" l="1"/>
  <c r="J71" i="63"/>
  <c r="I71" i="63"/>
  <c r="K71" i="62" l="1"/>
  <c r="J71" i="62"/>
  <c r="I71" i="62"/>
  <c r="K71" i="61" l="1"/>
  <c r="J71" i="61"/>
  <c r="I71" i="61"/>
  <c r="K71" i="59" l="1"/>
  <c r="J71" i="59"/>
  <c r="I71" i="59"/>
  <c r="K71" i="58" l="1"/>
  <c r="J71" i="58"/>
  <c r="I71" i="58"/>
  <c r="I71" i="57" l="1"/>
  <c r="J71" i="57"/>
  <c r="K71" i="57"/>
  <c r="K72" i="56" l="1"/>
  <c r="K71" i="56"/>
  <c r="J71" i="56"/>
  <c r="I71" i="56"/>
  <c r="K72" i="55" l="1"/>
  <c r="K71" i="55"/>
  <c r="J71" i="55"/>
  <c r="I71" i="55"/>
  <c r="J71" i="54" l="1"/>
  <c r="I71" i="54"/>
  <c r="K71" i="54"/>
  <c r="K72" i="54" l="1"/>
  <c r="K72" i="53" l="1"/>
  <c r="K71" i="53"/>
  <c r="J71" i="53"/>
  <c r="I71" i="53"/>
  <c r="K72" i="52" l="1"/>
  <c r="K71" i="52"/>
  <c r="J71" i="52"/>
  <c r="I71" i="52"/>
  <c r="K72" i="51" l="1"/>
  <c r="K71" i="51"/>
  <c r="J71" i="51"/>
  <c r="I71" i="51"/>
  <c r="K72" i="50" l="1"/>
  <c r="K71" i="50"/>
  <c r="J71" i="50"/>
  <c r="I71" i="50"/>
  <c r="K72" i="49" l="1"/>
  <c r="K71" i="49"/>
  <c r="J71" i="49"/>
  <c r="I71" i="49"/>
  <c r="K71" i="48" l="1"/>
  <c r="J71" i="48"/>
  <c r="I71" i="48"/>
  <c r="K72" i="48" l="1"/>
  <c r="K68" i="47" l="1"/>
  <c r="J68" i="47"/>
  <c r="I68" i="47"/>
  <c r="K69" i="47" l="1"/>
  <c r="I67" i="46" l="1"/>
  <c r="K67" i="46"/>
  <c r="J67" i="46" l="1"/>
  <c r="K67" i="45" l="1"/>
  <c r="J67" i="45"/>
  <c r="I67" i="45"/>
  <c r="J68" i="44" l="1"/>
  <c r="K68" i="44"/>
  <c r="I68" i="44"/>
  <c r="K69" i="44" l="1"/>
  <c r="K68" i="43" l="1"/>
  <c r="I68" i="43"/>
  <c r="J68" i="43"/>
  <c r="K69" i="43" l="1"/>
  <c r="K69" i="42" l="1"/>
  <c r="J68" i="42" l="1"/>
  <c r="I68" i="42"/>
  <c r="K67" i="42"/>
  <c r="K66" i="42"/>
  <c r="K68" i="42" s="1"/>
  <c r="E3" i="41" l="1"/>
  <c r="E4" i="4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J68" i="41"/>
  <c r="K3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2" i="41"/>
  <c r="E2" i="41"/>
  <c r="K68" i="41" s="1"/>
  <c r="I68" i="41"/>
  <c r="K69" i="41"/>
  <c r="K69" i="40" l="1"/>
  <c r="I68" i="40"/>
  <c r="J68" i="40"/>
  <c r="K68" i="40"/>
  <c r="K67" i="39" l="1"/>
  <c r="J67" i="39"/>
  <c r="I67" i="39"/>
  <c r="K67" i="38"/>
  <c r="J67" i="38"/>
  <c r="I67" i="38"/>
  <c r="K68" i="37"/>
  <c r="I67" i="37"/>
  <c r="J67" i="37"/>
  <c r="K67" i="37" l="1"/>
  <c r="I63" i="33" l="1"/>
  <c r="J63" i="33"/>
  <c r="K63" i="33"/>
  <c r="K66" i="33" l="1"/>
  <c r="J68" i="33"/>
  <c r="I68" i="33"/>
  <c r="K59" i="31" l="1"/>
  <c r="K66" i="31" l="1"/>
  <c r="J59" i="31"/>
  <c r="J68" i="31" s="1"/>
  <c r="I59" i="31"/>
  <c r="I68" i="31" s="1"/>
  <c r="K61" i="30"/>
  <c r="K68" i="30" s="1"/>
  <c r="J61" i="30"/>
  <c r="I61" i="30"/>
  <c r="I68" i="30" s="1"/>
  <c r="J68" i="30"/>
  <c r="K61" i="28" l="1"/>
  <c r="K68" i="28" s="1"/>
  <c r="J61" i="28"/>
  <c r="J68" i="28" s="1"/>
  <c r="I61" i="28"/>
  <c r="I68" i="28" s="1"/>
  <c r="I61" i="26" l="1"/>
  <c r="I68" i="26" s="1"/>
  <c r="K61" i="26"/>
  <c r="K68" i="26" s="1"/>
  <c r="J61" i="26"/>
  <c r="J68" i="26" s="1"/>
  <c r="K67" i="25"/>
  <c r="K66" i="25"/>
  <c r="J66" i="25"/>
  <c r="I66" i="25"/>
  <c r="K71" i="24"/>
  <c r="K70" i="24"/>
  <c r="J70" i="24"/>
  <c r="I70" i="24"/>
  <c r="K71" i="23" l="1"/>
  <c r="K69" i="23"/>
  <c r="J69" i="23"/>
  <c r="I69" i="23"/>
  <c r="K69" i="22"/>
  <c r="J69" i="22"/>
  <c r="I69" i="22"/>
  <c r="K67" i="19"/>
  <c r="J67" i="19"/>
  <c r="I67" i="19"/>
  <c r="K67" i="14" l="1"/>
  <c r="J67" i="14"/>
  <c r="I67" i="14"/>
  <c r="J67" i="13"/>
  <c r="K67" i="13"/>
  <c r="I67" i="13"/>
  <c r="I64" i="6" l="1"/>
  <c r="K64" i="6" l="1"/>
  <c r="J64" i="6"/>
  <c r="H37" i="5"/>
  <c r="I66" i="3"/>
  <c r="J66" i="3"/>
  <c r="K66" i="3"/>
</calcChain>
</file>

<file path=xl/sharedStrings.xml><?xml version="1.0" encoding="utf-8"?>
<sst xmlns="http://schemas.openxmlformats.org/spreadsheetml/2006/main" count="47191" uniqueCount="760">
  <si>
    <t xml:space="preserve">          </t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</si>
  <si>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</si>
  <si>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</si>
  <si>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</si>
  <si>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アルバニア</t>
  </si>
  <si>
    <t>アラブ首長国連邦</t>
  </si>
  <si>
    <t>バーレーン</t>
  </si>
  <si>
    <t>バルバドス</t>
  </si>
  <si>
    <t>ボツワナ</t>
  </si>
  <si>
    <t>バハマ</t>
  </si>
  <si>
    <t>ベリーズ</t>
  </si>
  <si>
    <t>ブルネイ</t>
  </si>
  <si>
    <t>中央アフリカ</t>
  </si>
  <si>
    <t>チャド</t>
  </si>
  <si>
    <t>コンゴ共和国</t>
  </si>
  <si>
    <t>コンゴ民主共和国</t>
  </si>
  <si>
    <t>キプロス</t>
  </si>
  <si>
    <t>カーボヴェルデ</t>
  </si>
  <si>
    <t>コモロ</t>
  </si>
  <si>
    <t>ジブチ</t>
  </si>
  <si>
    <t>ドミニカ</t>
  </si>
  <si>
    <t>赤道ギニア</t>
  </si>
  <si>
    <t>ガボン</t>
  </si>
  <si>
    <t>ガンビア</t>
  </si>
  <si>
    <t>ガイアナ</t>
  </si>
  <si>
    <t>ギニアビサウ</t>
  </si>
  <si>
    <t>アイスランド</t>
  </si>
  <si>
    <t>クウェート</t>
  </si>
  <si>
    <t>キリバス</t>
  </si>
  <si>
    <t>リビア</t>
  </si>
  <si>
    <t>リヒテンシュタイン</t>
  </si>
  <si>
    <t>ルクセンブルク</t>
  </si>
  <si>
    <t>レソト</t>
  </si>
  <si>
    <t>マリ</t>
  </si>
  <si>
    <t>モナコ</t>
  </si>
  <si>
    <t>モーリシャス</t>
  </si>
  <si>
    <t>マーシャル</t>
  </si>
  <si>
    <t>ミクロネシア</t>
  </si>
  <si>
    <t>ニジェール</t>
  </si>
  <si>
    <t>ナウル</t>
  </si>
  <si>
    <t>ナミビア</t>
  </si>
  <si>
    <t>パナマ</t>
  </si>
  <si>
    <t>パラオ</t>
  </si>
  <si>
    <t>カタール</t>
  </si>
  <si>
    <t>シエラレオネ</t>
  </si>
  <si>
    <t>ソマリア</t>
  </si>
  <si>
    <t>スワジランド</t>
  </si>
  <si>
    <t>サントメ・プリンシペ</t>
  </si>
  <si>
    <t>スリナム</t>
  </si>
  <si>
    <t>セーシェル</t>
  </si>
  <si>
    <t>ソロモン</t>
  </si>
  <si>
    <t>セントルシア</t>
  </si>
  <si>
    <t>セントビンセント</t>
  </si>
  <si>
    <t>セントクリストファー・ネーヴィス</t>
  </si>
  <si>
    <t>トリニダード・トバゴ</t>
  </si>
  <si>
    <t>ツバル</t>
  </si>
  <si>
    <t>ウルグアイ</t>
  </si>
  <si>
    <t>バチカン</t>
  </si>
  <si>
    <t>バヌアツ</t>
  </si>
  <si>
    <t>サモア</t>
  </si>
  <si>
    <t>イエメン</t>
  </si>
  <si>
    <t>ザンビア</t>
  </si>
  <si>
    <t>グレナダ</t>
  </si>
  <si>
    <t>アンドラ</t>
  </si>
  <si>
    <t>セルビア・モンテネグロ</t>
  </si>
  <si>
    <t>モンテネグロ</t>
  </si>
  <si>
    <t>コソボ</t>
  </si>
  <si>
    <t>南スーダン</t>
  </si>
  <si>
    <t>中国</t>
  </si>
  <si>
    <t>韓国</t>
  </si>
  <si>
    <t>フィリピン</t>
  </si>
  <si>
    <t>インド</t>
  </si>
  <si>
    <t>タイ</t>
  </si>
  <si>
    <t>ブラジル</t>
  </si>
  <si>
    <t>米国</t>
  </si>
  <si>
    <t>台湾</t>
  </si>
  <si>
    <t>インドネシア</t>
  </si>
  <si>
    <t>ペルー</t>
  </si>
  <si>
    <t>ベトナム</t>
  </si>
  <si>
    <t>バングラデシュ</t>
  </si>
  <si>
    <t>スリランカ</t>
  </si>
  <si>
    <t>パキスタン</t>
  </si>
  <si>
    <t>ロシア</t>
  </si>
  <si>
    <t>ネパール</t>
  </si>
  <si>
    <t>マレーシア</t>
  </si>
  <si>
    <t>カナダ</t>
  </si>
  <si>
    <t>フランス</t>
  </si>
  <si>
    <t>英国</t>
  </si>
  <si>
    <t>イラン</t>
  </si>
  <si>
    <t>モンゴル</t>
  </si>
  <si>
    <t>エジプト</t>
  </si>
  <si>
    <t>カンボジア</t>
  </si>
  <si>
    <t>トルコ</t>
  </si>
  <si>
    <t>ドイツ</t>
  </si>
  <si>
    <t>オーストラリア</t>
  </si>
  <si>
    <t>ミャンマー</t>
  </si>
  <si>
    <t>チュニジア</t>
  </si>
  <si>
    <t>ウクライナ</t>
  </si>
  <si>
    <t>ウズベキスタン</t>
  </si>
  <si>
    <t>ラオス</t>
  </si>
  <si>
    <t>ナイジェリア</t>
  </si>
  <si>
    <t>カザフスタン</t>
  </si>
  <si>
    <t>ポーランド</t>
  </si>
  <si>
    <t>タジキスタン</t>
  </si>
  <si>
    <t>コロンビア</t>
  </si>
  <si>
    <t>メキシコ</t>
  </si>
  <si>
    <t>サウジアラビア</t>
  </si>
  <si>
    <t>ハンガリー</t>
  </si>
  <si>
    <t>イタリア</t>
  </si>
  <si>
    <t>朝鮮</t>
  </si>
  <si>
    <t>ベラルーシ</t>
  </si>
  <si>
    <t>ルーマニア</t>
  </si>
  <si>
    <t>スペイン</t>
  </si>
  <si>
    <t>ガーナ</t>
  </si>
  <si>
    <t>オランダ</t>
  </si>
  <si>
    <t>ニュージーランド</t>
  </si>
  <si>
    <t>エチオピア</t>
  </si>
  <si>
    <t>キルギス</t>
  </si>
  <si>
    <t>ジンバブエ</t>
  </si>
  <si>
    <t>セルビア</t>
  </si>
  <si>
    <t>アルゼンチン</t>
  </si>
  <si>
    <t>フィジー</t>
  </si>
  <si>
    <t>チェコ</t>
  </si>
  <si>
    <t>ケニア</t>
  </si>
  <si>
    <t>シリア</t>
  </si>
  <si>
    <t>スロベニア</t>
  </si>
  <si>
    <t>ベルギー</t>
  </si>
  <si>
    <t>デンマーク</t>
  </si>
  <si>
    <t>スーダン</t>
  </si>
  <si>
    <t>シンガポール</t>
  </si>
  <si>
    <t>ウガンダ</t>
  </si>
  <si>
    <t>カメルーン</t>
  </si>
  <si>
    <t>イスラエル</t>
  </si>
  <si>
    <t>モロッコ</t>
  </si>
  <si>
    <t>ニカラグア</t>
  </si>
  <si>
    <t>スイス</t>
  </si>
  <si>
    <t>国籍なし</t>
  </si>
  <si>
    <t>アフガニスタン</t>
  </si>
  <si>
    <t>チリ</t>
  </si>
  <si>
    <t>リトアニア</t>
  </si>
  <si>
    <t>スウェーデン</t>
  </si>
  <si>
    <t>アルジェリア</t>
  </si>
  <si>
    <t>クロアチア</t>
  </si>
  <si>
    <t>フィンランド</t>
  </si>
  <si>
    <t>イラク</t>
  </si>
  <si>
    <t>アイルランド</t>
  </si>
  <si>
    <t>レバノン</t>
  </si>
  <si>
    <t>コスタリカ</t>
  </si>
  <si>
    <t>エストニア</t>
  </si>
  <si>
    <t>ギニア</t>
  </si>
  <si>
    <t>ハイチ</t>
  </si>
  <si>
    <t>パプアニューギニア</t>
  </si>
  <si>
    <t>ベネズエラ</t>
  </si>
  <si>
    <t>無国籍</t>
  </si>
  <si>
    <t>グルジア</t>
  </si>
  <si>
    <t>ボリビア</t>
  </si>
  <si>
    <t>キューバ</t>
  </si>
  <si>
    <t>ドミニカ共和国</t>
  </si>
  <si>
    <t>エルサルバドル</t>
  </si>
  <si>
    <t>エリトリア</t>
  </si>
  <si>
    <t>グアテマラ</t>
  </si>
  <si>
    <t>ヨルダン</t>
  </si>
  <si>
    <t>オマーン</t>
  </si>
  <si>
    <t>マラウイ</t>
  </si>
  <si>
    <t>モルドバ</t>
  </si>
  <si>
    <t>ポルトガル</t>
  </si>
  <si>
    <t>ブルキナファソ</t>
  </si>
  <si>
    <t>アンゴラ</t>
  </si>
  <si>
    <t>アゼルバイジャン</t>
  </si>
  <si>
    <t>オーストリア</t>
  </si>
  <si>
    <t>ブルガリア</t>
  </si>
  <si>
    <t>ブータン</t>
  </si>
  <si>
    <t>ブルンジ</t>
  </si>
  <si>
    <t>ベナン</t>
  </si>
  <si>
    <t>エクアドル</t>
  </si>
  <si>
    <t>東ティモール</t>
  </si>
  <si>
    <t>ギリシャ</t>
  </si>
  <si>
    <t>ホンジュラス</t>
  </si>
  <si>
    <t>コートジボワール</t>
  </si>
  <si>
    <t>ジャマイカ</t>
  </si>
  <si>
    <t>リベリア</t>
  </si>
  <si>
    <t>ラトビア</t>
  </si>
  <si>
    <t>マダガスカル</t>
  </si>
  <si>
    <t>モーリタニア</t>
  </si>
  <si>
    <t>マルタ</t>
  </si>
  <si>
    <t>モルディブ</t>
  </si>
  <si>
    <t>モザンビーク</t>
  </si>
  <si>
    <t>ノルウェー</t>
  </si>
  <si>
    <t>パラグアイ</t>
  </si>
  <si>
    <t>ルワンダ</t>
  </si>
  <si>
    <t>サンマリノ</t>
  </si>
  <si>
    <t>セネガル</t>
  </si>
  <si>
    <t>タンザニア</t>
  </si>
  <si>
    <t>トーゴ</t>
  </si>
  <si>
    <t>トンガ</t>
  </si>
  <si>
    <t>トルクメニスタン</t>
  </si>
  <si>
    <t>南アフリカ共和国</t>
  </si>
  <si>
    <t>アンティグア・バーブーダ</t>
  </si>
  <si>
    <t>アルメニア</t>
  </si>
  <si>
    <t>スロバキア</t>
  </si>
  <si>
    <t>ボスニア・ヘルツェゴビナ</t>
  </si>
  <si>
    <t>パレスチナ</t>
  </si>
  <si>
    <t>国籍・地域</t>
    <rPh sb="0" eb="2">
      <t>コクセキ</t>
    </rPh>
    <rPh sb="3" eb="5">
      <t>チイキ</t>
    </rPh>
    <phoneticPr fontId="3"/>
  </si>
  <si>
    <t>ﾏｹﾄﾞﾆｱ旧ﾕｰｺﾞｽﾗﾋﾞｱ共和国</t>
    <phoneticPr fontId="3"/>
  </si>
  <si>
    <t>順</t>
    <rPh sb="0" eb="1">
      <t>ジュン</t>
    </rPh>
    <phoneticPr fontId="3"/>
  </si>
  <si>
    <t>合計　134カ国</t>
    <rPh sb="7" eb="8">
      <t>コク</t>
    </rPh>
    <phoneticPr fontId="3"/>
  </si>
  <si>
    <t>以下は登録なし</t>
    <rPh sb="0" eb="2">
      <t>イカ</t>
    </rPh>
    <rPh sb="3" eb="5">
      <t>トウロク</t>
    </rPh>
    <phoneticPr fontId="3"/>
  </si>
  <si>
    <t>人数</t>
    <rPh sb="0" eb="2">
      <t>ニンズウ</t>
    </rPh>
    <phoneticPr fontId="3"/>
  </si>
  <si>
    <t>つくば市外国人住民国籍別一覧</t>
    <rPh sb="3" eb="4">
      <t>シ</t>
    </rPh>
    <rPh sb="4" eb="7">
      <t>ガイコクジン</t>
    </rPh>
    <rPh sb="7" eb="9">
      <t>ジュウミン</t>
    </rPh>
    <rPh sb="9" eb="12">
      <t>コクセキベツ</t>
    </rPh>
    <rPh sb="12" eb="14">
      <t>イチラン</t>
    </rPh>
    <phoneticPr fontId="3"/>
  </si>
  <si>
    <t>2013年12月1日現在</t>
    <rPh sb="4" eb="5">
      <t>ネン</t>
    </rPh>
    <rPh sb="7" eb="8">
      <t>ガツ</t>
    </rPh>
    <rPh sb="9" eb="10">
      <t>ニチ</t>
    </rPh>
    <rPh sb="10" eb="12">
      <t>ゲンザイ</t>
    </rPh>
    <phoneticPr fontId="3"/>
  </si>
  <si>
    <t>合計　129カ国</t>
    <rPh sb="7" eb="8">
      <t>コク</t>
    </rPh>
    <phoneticPr fontId="3"/>
  </si>
  <si>
    <t>マケドニア旧ユーゴスラビア共和国</t>
  </si>
  <si>
    <t>合計　131カ国</t>
    <rPh sb="7" eb="8">
      <t>コク</t>
    </rPh>
    <phoneticPr fontId="3"/>
  </si>
  <si>
    <t>単位：人</t>
    <rPh sb="0" eb="2">
      <t>タンイ</t>
    </rPh>
    <rPh sb="3" eb="4">
      <t>ヒト</t>
    </rPh>
    <phoneticPr fontId="3"/>
  </si>
  <si>
    <t>合計　133カ国</t>
    <rPh sb="7" eb="8">
      <t>コク</t>
    </rPh>
    <phoneticPr fontId="3"/>
  </si>
  <si>
    <t>ブラジル</t>
    <phoneticPr fontId="3"/>
  </si>
  <si>
    <t>日本</t>
    <phoneticPr fontId="3"/>
  </si>
  <si>
    <t>オーストラリア</t>
    <phoneticPr fontId="3"/>
  </si>
  <si>
    <t>韓国</t>
    <phoneticPr fontId="3"/>
  </si>
  <si>
    <t>イラン</t>
    <phoneticPr fontId="3"/>
  </si>
  <si>
    <t>アルジェリア</t>
    <phoneticPr fontId="3"/>
  </si>
  <si>
    <t>ガーナ</t>
    <phoneticPr fontId="3"/>
  </si>
  <si>
    <t>カメルーン</t>
    <phoneticPr fontId="3"/>
  </si>
  <si>
    <t>コートジボワール</t>
    <phoneticPr fontId="3"/>
  </si>
  <si>
    <t>ナイジェリア</t>
    <phoneticPr fontId="3"/>
  </si>
  <si>
    <t>イタリア</t>
    <phoneticPr fontId="3"/>
  </si>
  <si>
    <t>イングランド</t>
    <phoneticPr fontId="3"/>
  </si>
  <si>
    <t>オランダ</t>
    <phoneticPr fontId="3"/>
  </si>
  <si>
    <t>ギリシャ</t>
    <phoneticPr fontId="3"/>
  </si>
  <si>
    <t>スイス</t>
    <phoneticPr fontId="3"/>
  </si>
  <si>
    <t>スペイン</t>
    <phoneticPr fontId="3"/>
  </si>
  <si>
    <t>ベルギー</t>
    <phoneticPr fontId="3"/>
  </si>
  <si>
    <t>ボスニアヘルツェゴビナ</t>
    <phoneticPr fontId="3"/>
  </si>
  <si>
    <t>クロアチア</t>
    <phoneticPr fontId="3"/>
  </si>
  <si>
    <t>ロシア</t>
    <phoneticPr fontId="3"/>
  </si>
  <si>
    <t>ドイツ</t>
    <phoneticPr fontId="3"/>
  </si>
  <si>
    <t>フランス</t>
    <phoneticPr fontId="3"/>
  </si>
  <si>
    <t>ポルトガル</t>
    <phoneticPr fontId="3"/>
  </si>
  <si>
    <t>アルゼンチン</t>
    <phoneticPr fontId="3"/>
  </si>
  <si>
    <t>ウルグアイ</t>
    <phoneticPr fontId="3"/>
  </si>
  <si>
    <t>チリ</t>
    <phoneticPr fontId="3"/>
  </si>
  <si>
    <t>コロンビア</t>
    <phoneticPr fontId="3"/>
  </si>
  <si>
    <t>エクアドル</t>
    <phoneticPr fontId="3"/>
  </si>
  <si>
    <t>アメリカ</t>
    <phoneticPr fontId="3"/>
  </si>
  <si>
    <t>ホンジュラス</t>
    <phoneticPr fontId="3"/>
  </si>
  <si>
    <t>メキシコ</t>
    <phoneticPr fontId="3"/>
  </si>
  <si>
    <t>コスタリカ</t>
    <phoneticPr fontId="3"/>
  </si>
  <si>
    <t>国籍なし</t>
    <phoneticPr fontId="3"/>
  </si>
  <si>
    <t>合計　135カ国</t>
    <rPh sb="7" eb="8">
      <t>コク</t>
    </rPh>
    <phoneticPr fontId="3"/>
  </si>
  <si>
    <t>合計　135ケ国</t>
    <rPh sb="7" eb="8">
      <t>コク</t>
    </rPh>
    <phoneticPr fontId="3"/>
  </si>
  <si>
    <t>参考</t>
    <rPh sb="0" eb="2">
      <t>サンコウ</t>
    </rPh>
    <phoneticPr fontId="3"/>
  </si>
  <si>
    <t>日本人人口</t>
    <rPh sb="0" eb="3">
      <t>ニホンジン</t>
    </rPh>
    <rPh sb="3" eb="5">
      <t>ジンコウ</t>
    </rPh>
    <phoneticPr fontId="3"/>
  </si>
  <si>
    <t>合計　136ケ国</t>
    <rPh sb="7" eb="8">
      <t>コク</t>
    </rPh>
    <phoneticPr fontId="3"/>
  </si>
  <si>
    <t>この表は、住民基本台帳人口を集計しています。</t>
    <rPh sb="2" eb="3">
      <t>ヒョウ</t>
    </rPh>
    <rPh sb="5" eb="7">
      <t>ジュウミン</t>
    </rPh>
    <rPh sb="7" eb="9">
      <t>キホン</t>
    </rPh>
    <rPh sb="9" eb="11">
      <t>ダイチョウ</t>
    </rPh>
    <rPh sb="11" eb="13">
      <t>ジンコウ</t>
    </rPh>
    <rPh sb="14" eb="16">
      <t>シュウケイ</t>
    </rPh>
    <phoneticPr fontId="3"/>
  </si>
  <si>
    <t>合計　132ケ国</t>
    <rPh sb="7" eb="8">
      <t>コク</t>
    </rPh>
    <phoneticPr fontId="3"/>
  </si>
  <si>
    <t>国籍なし</t>
    <rPh sb="0" eb="2">
      <t>コクセキ</t>
    </rPh>
    <phoneticPr fontId="3"/>
  </si>
  <si>
    <t>合計　127ケ国</t>
    <rPh sb="7" eb="8">
      <t>コク</t>
    </rPh>
    <phoneticPr fontId="3"/>
  </si>
  <si>
    <t>合計　124ケ国</t>
    <rPh sb="7" eb="8">
      <t>コク</t>
    </rPh>
    <phoneticPr fontId="3"/>
  </si>
  <si>
    <t xml:space="preserve"> 右上に続く</t>
    <rPh sb="1" eb="3">
      <t>ミギウエ</t>
    </rPh>
    <rPh sb="4" eb="5">
      <t>ツヅ</t>
    </rPh>
    <phoneticPr fontId="3"/>
  </si>
  <si>
    <t>合計　125ケ国</t>
    <rPh sb="7" eb="8">
      <t>コク</t>
    </rPh>
    <phoneticPr fontId="3"/>
  </si>
  <si>
    <t>合計</t>
    <rPh sb="0" eb="2">
      <t>ゴウケイ</t>
    </rPh>
    <phoneticPr fontId="3"/>
  </si>
  <si>
    <t>アフガニスタン　　　　　　　　　　　　　　　　　　　　　　　　　　　　　　　　　　　　　　　　　　　</t>
  </si>
  <si>
    <t>アルジェリア　　　　　　　　　　　　　　　　　　　　　　　　　　　　　　　　　　　　　　　　　　　　</t>
  </si>
  <si>
    <t>アルゼンチン　　　　　　　　　　　　　　　　　　　　　　　　　　　　　　　　　　　　　　　　　　　　</t>
  </si>
  <si>
    <t>オーストラリア　　　　　　　　　　　　　　　　　　　　　　　　　　　　　　　　　　　　　　　　　　　</t>
  </si>
  <si>
    <t>オーストリア　　　　　　　　　　　　　　　　　　　　　　　　　　　　　　　　　　　　　　　　　　　　</t>
  </si>
  <si>
    <t>ベルギー　　　　　　　　　　　　　　　　　　　　　　　　　　　　　　　　　　　　　　　　　　　　　　</t>
  </si>
  <si>
    <t>ボリビア　　　　　　　　　　　　　　　　　　　　　　　　　　　　　　　　　　　　　　　　　　　　　　</t>
  </si>
  <si>
    <t>ブラジル　　　　　　　　　　　　　　　　　　　　　　　　　　　　　　　　　　　　　　　　　　　　　　</t>
  </si>
  <si>
    <t>ブルガリア　　　　　　　　　　　　　　　　　　　　　　　　　　　　　　　　　　　　　　　　　　　　　</t>
  </si>
  <si>
    <t>ミャンマー　　　　　　　　　　　　　　　　　　　　　　　　　　　　　　　　　　　　　　　　　　　　　</t>
  </si>
  <si>
    <t>ブータン　　　　　　　　　　　　　　　　　　　　　　　　　　　　　　　　　　　　　　　　　　　　　　</t>
  </si>
  <si>
    <t>バングラデシュ　　　　　　　　　　　　　　　　　　　　　　　　　　　　　　　　　　　　　　　　　　　</t>
  </si>
  <si>
    <t>ベラルーシ　　　　　　　　　　　　　　　　　　　　　　　　　　　　　　　　　　　　　　　　　　　　　</t>
  </si>
  <si>
    <t>カンボジア　　　　　　　　　　　　　　　　　　　　　　　　　　　　　　　　　　　　　　　　　　　　　</t>
  </si>
  <si>
    <t>カメルーン　　　　　　　　　　　　　　　　　　　　　　　　　　　　　　　　　　　　　　　　　　　　　</t>
  </si>
  <si>
    <t>カナダ　　　　　　　　　　　　　　　　　　　　　　　　　　　　　　　　　　　　　　　　　　　　　　　</t>
  </si>
  <si>
    <t>スリランカ　　　　　　　　　　　　　　　　　　　　　　　　　　　　　　　　　　　　　　　　　　　　　</t>
  </si>
  <si>
    <t>チリ　　　　　　　　　　　　　　　　　　　　　　　　　　　　　　　　　　　　　　　　　　　　　　　　</t>
  </si>
  <si>
    <t>中国　　　　　　　　　　　　　　　　　　　　　　　　　　　　　　　　　　　　　　　　　　　　　　　　</t>
  </si>
  <si>
    <t>台湾　　　　　　　　　　　　　　　　　　　　　　　　　　　　　　　　　　　　　　　　　　　　　　　　</t>
  </si>
  <si>
    <t>コロンビア　　　　　　　　　　　　　　　　　　　　　　　　　　　　　　　　　　　　　　　　　　　　　</t>
  </si>
  <si>
    <t>コスタリカ　　　　　　　　　　　　　　　　　　　　　　　　　　　　　　　　　　　　　　　　　　　　　</t>
  </si>
  <si>
    <t>キューバ　　　　　　　　　　　　　　　　　　　　　　　　　　　　　　　　　　　　　　　　　　　　　　</t>
  </si>
  <si>
    <t>クロアチア　　　　　　　　　　　　　　　　　　　　　　　　　　　　　　　　　　　　　　　　　　　　　</t>
  </si>
  <si>
    <t>チェコ　　　　　　　　　　　　　　　　　　　　　　　　　　　　　　　　　　　　　　　　　　　　　　　</t>
  </si>
  <si>
    <t>ベナン　　　　　　　　　　　　　　　　　　　　　　　　　　　　　　　　　　　　　　　　　　　　　　　</t>
  </si>
  <si>
    <t>デンマーク　　　　　　　　　　　　　　　　　　　　　　　　　　　　　　　　　　　　　　　　　　　　　</t>
  </si>
  <si>
    <t>ドミニカ共和国　　　　　　　　　　　　　　　　　　　　　　　　　　　　　　　　　　　　　　　　　　　</t>
  </si>
  <si>
    <t>エクアドル　　　　　　　　　　　　　　　　　　　　　　　　　　　　　　　　　　　　　　　　　　　　　</t>
  </si>
  <si>
    <t>エルサルバドル　　　　　　　　　　　　　　　　　　　　　　　　　　　　　　　　　　　　　　　　　　　</t>
  </si>
  <si>
    <t>エチオピア　　　　　　　　　　　　　　　　　　　　　　　　　　　　　　　　　　　　　　　　　　　　　</t>
  </si>
  <si>
    <t>エストニア　　　　　　　　　　　　　　　　　　　　　　　　　　　　　　　　　　　　　　　　　　　　　</t>
  </si>
  <si>
    <t>エリトリア　　　　　　　　　　　　　　　　　　　　　　　　　　　　　　　　　　　　　　　　　　　　　</t>
  </si>
  <si>
    <t>東ティモール　　　　　　　　　　　　　　　　　　　　　　　　　　　　　　　　　　　　　　　　　　　　</t>
  </si>
  <si>
    <t>フィンランド　　　　　　　　　　　　　　　　　　　　　　　　　　　　　　　　　　　　　　　　　　　　</t>
  </si>
  <si>
    <t>フランス　　　　　　　　　　　　　　　　　　　　　　　　　　　　　　　　　　　　　　　　　　　　　　</t>
  </si>
  <si>
    <t>フィジー　　　　　　　　　　　　　　　　　　　　　　　　　　　　　　　　　　　　　　　　　　　　　　</t>
  </si>
  <si>
    <t>ドイツ　　　　　　　　　　　　　　　　　　　　　　　　　　　　　　　　　　　　　　　　　　　　　　　</t>
  </si>
  <si>
    <t>ガーナ　　　　　　　　　　　　　　　　　　　　　　　　　　　　　　　　　　　　　　　　　　　　　　　</t>
  </si>
  <si>
    <t>ギリシャ　　　　　　　　　　　　　　　　　　　　　　　　　　　　　　　　　　　　　　　　　　　　　　</t>
  </si>
  <si>
    <t>グアテマラ　　　　　　　　　　　　　　　　　　　　　　　　　　　　　　　　　　　　　　　　　　　　　</t>
  </si>
  <si>
    <t>ギニア　　　　　　　　　　　　　　　　　　　　　　　　　　　　　　　　　　　　　　　　　　　　　　　</t>
  </si>
  <si>
    <t>ガンビア　　　　　　　　　　　　　　　　　　　　　　　　　　　　　　　　　　　　　　　　　　　　　　</t>
  </si>
  <si>
    <t>ハイチ　　　　　　　　　　　　　　　　　　　　　　　　　　　　　　　　　　　　　　　　　　　　　　　</t>
  </si>
  <si>
    <t>ホンジュラス　　　　　　　　　　　　　　　　　　　　　　　　　　　　　　　　　　　　　　　　　　　　</t>
  </si>
  <si>
    <t>ハンガリー　　　　　　　　　　　　　　　　　　　　　　　　　　　　　　　　　　　　　　　　　　　　　</t>
  </si>
  <si>
    <t>アイスランド　　　　　　　　　　　　　　　　　　　　　　　　　　　　　　　　　　　　　　　　　　　　</t>
  </si>
  <si>
    <t>インド　　　　　　　　　　　　　　　　　　　　　　　　　　　　　　　　　　　　　　　　　　　　　　　</t>
  </si>
  <si>
    <t>インドネシア　　　　　　　　　　　　　　　　　　　　　　　　　　　　　　　　　　　　　　　　　　　　</t>
  </si>
  <si>
    <t>イラン　　　　　　　　　　　　　　　　　　　　　　　　　　　　　　　　　　　　　　　　　　　　　　　</t>
  </si>
  <si>
    <t>イラク　　　　　　　　　　　　　　　　　　　　　　　　　　　　　　　　　　　　　　　　　　　　　　　</t>
  </si>
  <si>
    <t>アイルランド　　　　　　　　　　　　　　　　　　　　　　　　　　　　　　　　　　　　　　　　　　　　</t>
  </si>
  <si>
    <t>イスラエル　　　　　　　　　　　　　　　　　　　　　　　　　　　　　　　　　　　　　　　　　　　　　</t>
  </si>
  <si>
    <t>イタリア　　　　　　　　　　　　　　　　　　　　　　　　　　　　　　　　　　　　　　　　　　　　　　</t>
  </si>
  <si>
    <t>コートジボワール　　　　　　　　　　　　　　　　　　　　　　　　　　　　　　　　　　　　　　　　　　</t>
  </si>
  <si>
    <t>ヨルダン　　　　　　　　　　　　　　　　　　　　　　　　　　　　　　　　　　　　　　　　　　　　　　</t>
  </si>
  <si>
    <t>ケニア　　　　　　　　　　　　　　　　　　　　　　　　　　　　　　　　　　　　　　　　　　　　　　　</t>
  </si>
  <si>
    <t>キルギス　　　　　　　　　　　　　　　　　　　　　　　　　　　　　　　　　　　　　　　　　　　　　　</t>
  </si>
  <si>
    <t>カザフスタン　　　　　　　　　　　　　　　　　　　　　　　　　　　　　　　　　　　　　　　　　　　　</t>
  </si>
  <si>
    <t>ラオス　　　　　　　　　　　　　　　　　　　　　　　　　　　　　　　　　　　　　　　　　　　　　　　</t>
  </si>
  <si>
    <t>レバノン　　　　　　　　　　　　　　　　　　　　　　　　　　　　　　　　　　　　　　　　　　　　　　</t>
  </si>
  <si>
    <t>ラトビア　　　　　　　　　　　　　　　　　　　　　　　　　　　　　　　　　　　　　　　　　　　　　　</t>
  </si>
  <si>
    <t>リトアニア　　　　　　　　　　　　　　　　　　　　　　　　　　　　　　　　　　　　　　　　　　　　　</t>
  </si>
  <si>
    <t>マダガスカル　　　　　　　　　　　　　　　　　　　　　　　　　　　　　　　　　　　　　　　　　　　　</t>
  </si>
  <si>
    <t>マレーシア　　　　　　　　　　　　　　　　　　　　　　　　　　　　　　　　　　　　　　　　　　　　　</t>
  </si>
  <si>
    <t>マリ　　　　　　　　　　　　　　　　　　　　　　　　　　　　　　　　　　　　　　　　　　　　　　　　</t>
  </si>
  <si>
    <t>メキシコ　　　　　　　　　　　　　　　　　　　　　　　　　　　　　　　　　　　　　　　　　　　　　　</t>
  </si>
  <si>
    <t>モンゴル　　　　　　　　　　　　　　　　　　　　　　　　　　　　　　　　　　　　　　　　　　　　　　</t>
  </si>
  <si>
    <t>モロッコ　　　　　　　　　　　　　　　　　　　　　　　　　　　　　　　　　　　　　　　　　　　　　　</t>
  </si>
  <si>
    <t>オマーン　　　　　　　　　　　　　　　　　　　　　　　　　　　　　　　　　　　　　　　　　　　　　　</t>
  </si>
  <si>
    <t>マラウイ　　　　　　　　　　　　　　　　　　　　　　　　　　　　　　　　　　　　　　　　　　　　　　</t>
  </si>
  <si>
    <t>モザンビーク　　　　　　　　　　　　　　　　　　　　　　　　　　　　　　　　　　　　　　　　　　　　</t>
  </si>
  <si>
    <t>モルドバ　　　　　　　　　　　　　　　　　　　　　　　　　　　　　　　　　　　　　　　　　　　　　　</t>
  </si>
  <si>
    <t>ネパール　　　　　　　　　　　　　　　　　　　　　　　　　　　　　　　　　　　　　　　　　　　　　　</t>
  </si>
  <si>
    <t>オランダ　　　　　　　　　　　　　　　　　　　　　　　　　　　　　　　　　　　　　　　　　　　　　　</t>
  </si>
  <si>
    <t>ニュージーランド　　　　　　　　　　　　　　　　　　　　　　　　　　　　　　　　　　　　　　　　　　</t>
  </si>
  <si>
    <t>ニカラグア　　　　　　　　　　　　　　　　　　　　　　　　　　　　　　　　　　　　　　　　　　　　　</t>
  </si>
  <si>
    <t>ニジェール　　　　　　　　　　　　　　　　　　　　　　　　　　　　　　　　　　　　　　　　　　　　　</t>
  </si>
  <si>
    <t>ナイジェリア　　　　　　　　　　　　　　　　　　　　　　　　　　　　　　　　　　　　　　　　　　　　</t>
  </si>
  <si>
    <t>ノルウェー　　　　　　　　　　　　　　　　　　　　　　　　　　　　　　　　　　　　　　　　　　　　　</t>
  </si>
  <si>
    <t>パキスタン　　　　　　　　　　　　　　　　　　　　　　　　　　　　　　　　　　　　　　　　　　　　　</t>
  </si>
  <si>
    <t>ペルー　　　　　　　　　　　　　　　　　　　　　　　　　　　　　　　　　　　　　　　　　　　　　　　</t>
  </si>
  <si>
    <t>フィリピン　　　　　　　　　　　　　　　　　　　　　　　　　　　　　　　　　　　　　　　　　　　　　</t>
  </si>
  <si>
    <t>ポーランド　　　　　　　　　　　　　　　　　　　　　　　　　　　　　　　　　　　　　　　　　　　　　</t>
  </si>
  <si>
    <t>ポルトガル　　　　　　　　　　　　　　　　　　　　　　　　　　　　　　　　　　　　　　　　　　　　　</t>
  </si>
  <si>
    <t>パプアニューギニア　　　　　　　　　　　　　　　　　　　　　　　　　　　　　　　　　　　　　　　　　</t>
  </si>
  <si>
    <t>カタール　　　　　　　　　　　　　　　　　　　　　　　　　　　　　　　　　　　　　　　　　　　　　　</t>
  </si>
  <si>
    <t>ルーマニア　　　　　　　　　　　　　　　　　　　　　　　　　　　　　　　　　　　　　　　　　　　　　</t>
  </si>
  <si>
    <t>ルワンダ　　　　　　　　　　　　　　　　　　　　　　　　　　　　　　　　　　　　　　　　　　　　　　</t>
  </si>
  <si>
    <t>ロシア　　　　　　　　　　　　　　　　　　　　　　　　　　　　　　　　　　　　　　　　　　　　　　　</t>
  </si>
  <si>
    <t>サウジアラビア　　　　　　　　　　　　　　　　　　　　　　　　　　　　　　　　　　　　　　　　　　　</t>
  </si>
  <si>
    <t>セネガル　　　　　　　　　　　　　　　　　　　　　　　　　　　　　　　　　　　　　　　　　　　　　　</t>
  </si>
  <si>
    <t>スペイン　　　　　　　　　　　　　　　　　　　　　　　　　　　　　　　　　　　　　　　　　　　　　　</t>
  </si>
  <si>
    <t>スーダン　　　　　　　　　　　　　　　　　　　　　　　　　　　　　　　　　　　　　　　　　　　　　　</t>
  </si>
  <si>
    <t>スウェーデン　　　　　　　　　　　　　　　　　　　　　　　　　　　　　　　　　　　　　　　　　　　　</t>
  </si>
  <si>
    <t>スイス　　　　　　　　　　　　　　　　　　　　　　　　　　　　　　　　　　　　　　　　　　　　　　　</t>
  </si>
  <si>
    <t>シリア　　　　　　　　　　　　　　　　　　　　　　　　　　　　　　　　　　　　　　　　　　　　　　　</t>
  </si>
  <si>
    <t>シンガポール　　　　　　　　　　　　　　　　　　　　　　　　　　　　　　　　　　　　　　　　　　　　</t>
  </si>
  <si>
    <t>ソロモン　　　　　　　　　　　　　　　　　　　　　　　　　　　　　　　　　　　　　　　　　　　　　　</t>
  </si>
  <si>
    <t>タイ　　　　　　　　　　　　　　　　　　　　　　　　　　　　　　　　　　　　　　　　　　　　　　　　</t>
  </si>
  <si>
    <t>タンザニア　　　　　　　　　　　　　　　　　　　　　　　　　　　　　　　　　　　　　　　　　　　　　</t>
  </si>
  <si>
    <t>トーゴ　　　　　　　　　　　　　　　　　　　　　　　　　　　　　　　　　　　　　　　　　　　　　　　</t>
  </si>
  <si>
    <t>チュニジア　　　　　　　　　　　　　　　　　　　　　　　　　　　　　　　　　　　　　　　　　　　　　</t>
  </si>
  <si>
    <t>トルコ　　　　　　　　　　　　　　　　　　　　　　　　　　　　　　　　　　　　　　　　　　　　　　　</t>
  </si>
  <si>
    <t>トンガ　　　　　　　　　　　　　　　　　　　　　　　　　　　　　　　　　　　　　　　　　　　　　　　</t>
  </si>
  <si>
    <t>トルクメニスタン　　　　　　　　　　　　　　　　　　　　　　　　　　　　　　　　　　　　　　　　　　</t>
  </si>
  <si>
    <t>タジキスタン　　　　　　　　　　　　　　　　　　　　　　　　　　　　　　　　　　　　　　　　　　　　</t>
  </si>
  <si>
    <t>ウガンダ　　　　　　　　　　　　　　　　　　　　　　　　　　　　　　　　　　　　　　　　　　　　　　</t>
  </si>
  <si>
    <t>南アフリカ共和国　　　　　　　　　　　　　　　　　　　　　　　　　　　　　　　　　　　　　　　　　　</t>
  </si>
  <si>
    <t>エジプト　　　　　　　　　　　　　　　　　　　　　　　　　　　　　　　　　　　　　　　　　　　　　　</t>
  </si>
  <si>
    <t>英国　　　　　　　　　　　　　　　　　　　　　　　　　　　　　　　　　　　　　　　　　　　　　　　　</t>
  </si>
  <si>
    <t>米国　　　　　　　　　　　　　　　　　　　　　　　　　　　　　　　　　　　　　　　　　　　　　　　　</t>
  </si>
  <si>
    <t>ブルキナファソ　　　　　　　　　　　　　　　　　　　　　　　　　　　　　　　　　　　　　　　　　　　</t>
  </si>
  <si>
    <t>ウクライナ　　　　　　　　　　　　　　　　　　　　　　　　　　　　　　　　　　　　　　　　　　　　　</t>
  </si>
  <si>
    <t>ウズベキスタン　　　　　　　　　　　　　　　　　　　　　　　　　　　　　　　　　　　　　　　　　　　</t>
  </si>
  <si>
    <t>ベネズエラ　　　　　　　　　　　　　　　　　　　　　　　　　　　　　　　　　　　　　　　　　　　　　</t>
  </si>
  <si>
    <t>ベトナム　　　　　　　　　　　　　　　　　　　　　　　　　　　　　　　　　　　　　　　　　　　　　　</t>
  </si>
  <si>
    <t>サモア　　　　　　　　　　　　　　　　　　　　　　　　　　　　　　　　　　　　　　　　　　　　　　　</t>
  </si>
  <si>
    <t>イエメン　　　　　　　　　　　　　　　　　　　　　　　　　　　　　　　　　　　　　　　　　　　　　　</t>
  </si>
  <si>
    <t>ザンビア　　　　　　　　　　　　　　　　　　　　　　　　　　　　　　　　　　　　　　　　　　　　　　</t>
  </si>
  <si>
    <t>ジンバブエ　　　　　　　　　　　　　　　　　　　　　　　　　　　　　　　　　　　　　　　　　　　　　</t>
  </si>
  <si>
    <t>無国籍　　　　　　　　　　　　　　　　　　　　　　　　　　　　　　　　　　　　　　　　　　　　　　　</t>
  </si>
  <si>
    <t>アンゴラ　　　　　　　　　　　　　　　　　　　　　　　　　　　　　　　　　　　　　　　　　　　　　　</t>
  </si>
  <si>
    <t>アゼルバイジャン　　　　　　　　　　　　　　　　　　　　　　　　　　　　　　　　　　　　　　　　　　</t>
  </si>
  <si>
    <t>グルジア　　　　　　　　　　　　　　　　　　　　　　　　　　　　　　　　　　　　　　　　　　　　　　</t>
  </si>
  <si>
    <t>スロベニア　　　　　　　　　　　　　　　　　　　　　　　　　　　　　　　　　　　　　　　　　　　　　</t>
  </si>
  <si>
    <t>スロバキア　　　　　　　　　　　　　　　　　　　　　　　　　　　　　　　　　　　　　　　　　　　　　</t>
  </si>
  <si>
    <t>セルビア　　　　　　　　　　　　　　　　　　　　　　　　　　　　　　　　　　　　　　　　　　　　　　</t>
  </si>
  <si>
    <t>1</t>
    <phoneticPr fontId="3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</si>
  <si>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</si>
  <si>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</si>
  <si>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</si>
  <si>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</si>
  <si>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</si>
  <si>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</si>
  <si>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</si>
  <si>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</si>
  <si>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</si>
  <si>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</si>
  <si>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</si>
  <si>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</si>
  <si>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</si>
  <si>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</si>
  <si>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</si>
  <si>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</si>
  <si>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</si>
  <si>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</si>
  <si>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</si>
  <si>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</si>
  <si>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</si>
  <si>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</si>
  <si>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</si>
  <si>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</si>
  <si>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</si>
  <si>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</si>
  <si>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</si>
  <si>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</si>
  <si>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</si>
  <si>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</si>
  <si>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</si>
  <si>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</si>
  <si>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</si>
  <si>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</si>
  <si>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</si>
  <si>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</si>
  <si>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</si>
  <si>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</si>
  <si>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</si>
  <si>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</si>
  <si>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</si>
  <si>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</si>
  <si>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</si>
  <si>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</si>
  <si>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</si>
  <si>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</si>
  <si>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</si>
  <si>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</si>
  <si>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</si>
  <si>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</si>
  <si>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</si>
  <si>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</si>
  <si>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</si>
  <si>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</si>
  <si>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</si>
  <si>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</si>
  <si>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</si>
  <si>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</si>
  <si>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</si>
  <si>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</si>
  <si>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</si>
  <si>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</si>
  <si>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</si>
  <si>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</si>
  <si>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</si>
  <si>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</si>
  <si>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</si>
  <si>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</si>
  <si>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</si>
  <si>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</si>
  <si>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</si>
  <si>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</si>
  <si>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</si>
  <si>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</si>
  <si>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</si>
  <si>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</si>
  <si>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</si>
  <si>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</si>
  <si>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</si>
  <si>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</si>
  <si>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</si>
  <si>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</si>
  <si>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</si>
  <si>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</si>
  <si>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</si>
  <si>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</si>
  <si>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</si>
  <si>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</si>
  <si>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</si>
  <si>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</si>
  <si>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</si>
  <si>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</si>
  <si>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</si>
  <si>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</si>
  <si>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</si>
  <si>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</si>
  <si>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</si>
  <si>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</si>
  <si>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</si>
  <si>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</si>
  <si>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</si>
  <si>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</si>
  <si>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</si>
  <si>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</si>
  <si>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</si>
  <si>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</si>
  <si>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</si>
  <si>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</si>
  <si>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</si>
  <si>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</si>
  <si>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</si>
  <si>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</si>
  <si>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</si>
  <si>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</si>
  <si>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</si>
  <si>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</si>
  <si>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</si>
  <si>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</si>
  <si>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</si>
  <si>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</si>
  <si>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</si>
  <si>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</si>
  <si>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</si>
  <si>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</si>
  <si>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</si>
  <si>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</si>
  <si>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</si>
  <si>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</si>
  <si>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</si>
  <si>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アンティグア・バーブーダ</t>
    <phoneticPr fontId="3"/>
  </si>
  <si>
    <t>ボスニア・ヘルツェゴビナ</t>
    <phoneticPr fontId="3"/>
  </si>
  <si>
    <t>南スーダン　　　　　　　　　　　　　　　　　　　　　　　　　　　　　　　　　　　　　　　　　　　　　</t>
    <phoneticPr fontId="3"/>
  </si>
  <si>
    <t>70</t>
    <phoneticPr fontId="3"/>
  </si>
  <si>
    <t>※この表は、住民基本台帳人口を集計しています。</t>
    <rPh sb="3" eb="4">
      <t>ヒョウ</t>
    </rPh>
    <rPh sb="6" eb="8">
      <t>ジュウミン</t>
    </rPh>
    <rPh sb="8" eb="10">
      <t>キホン</t>
    </rPh>
    <rPh sb="10" eb="12">
      <t>ダイチョウ</t>
    </rPh>
    <rPh sb="12" eb="14">
      <t>ジンコウ</t>
    </rPh>
    <rPh sb="15" eb="17">
      <t>シュウケイ</t>
    </rPh>
    <phoneticPr fontId="3"/>
  </si>
  <si>
    <t>※この表の国籍・地域の分類は，法務省の在留外国人統計の分類に基づくものです。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</si>
  <si>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韓国・朝鮮　　　　　　　　　　　　　　　　　　　　　　　　　　　　　　　　　　　　　　　　　　　　　　</t>
    <rPh sb="3" eb="5">
      <t>チョウセン</t>
    </rPh>
    <phoneticPr fontId="3"/>
  </si>
  <si>
    <t>韓国・朝鮮</t>
    <rPh sb="3" eb="5">
      <t>チョウセン</t>
    </rPh>
    <phoneticPr fontId="3"/>
  </si>
  <si>
    <t>132</t>
  </si>
  <si>
    <t>133</t>
  </si>
  <si>
    <t>韓国・朝鮮</t>
  </si>
  <si>
    <t>アルバニア</t>
    <phoneticPr fontId="3"/>
  </si>
  <si>
    <t>韓国･朝鮮　　　　　　　　　　　　　　　　　　　　　　　　　　　　　　　　　　　　　　　　　　　　　</t>
    <rPh sb="3" eb="5">
      <t>チョウセン</t>
    </rPh>
    <phoneticPr fontId="3"/>
  </si>
  <si>
    <t>アンティグア・バーブーダ　　　　　　　　　　　　　　　　　　　　　　　　　　　　　　　　　　　　　　</t>
  </si>
  <si>
    <t>グルジア</t>
    <phoneticPr fontId="3"/>
  </si>
  <si>
    <t>南スーダン　　　　　　　　　　　　　　　　　　　　　　　　　　　　　　　　　　　　　　　　　　　　　</t>
  </si>
  <si>
    <t>バーレーン　　　　　　　　　　　　　　　　　　　　　　　　　　　　　　　　　　　　　　　　　　　　　</t>
  </si>
  <si>
    <t>レソト　　　　　　　　　　　　　　　　　　　　　　　　　　　　　　　　　　　　　　　　　　　　　　　</t>
  </si>
  <si>
    <t>ジョージア</t>
    <phoneticPr fontId="3"/>
  </si>
  <si>
    <t>1</t>
    <phoneticPr fontId="3"/>
  </si>
  <si>
    <t>70</t>
    <phoneticPr fontId="3"/>
  </si>
  <si>
    <t>南アフリカ共和国</t>
    <phoneticPr fontId="3"/>
  </si>
  <si>
    <t>アルバニア</t>
    <phoneticPr fontId="3"/>
  </si>
  <si>
    <t>アラブ首長国連邦</t>
    <phoneticPr fontId="3"/>
  </si>
  <si>
    <t>ブルンジ</t>
    <phoneticPr fontId="3"/>
  </si>
  <si>
    <t>バルバドス</t>
    <phoneticPr fontId="3"/>
  </si>
  <si>
    <t>ボツワナ　　　　　　</t>
    <phoneticPr fontId="3"/>
  </si>
  <si>
    <t>クロアチア　　　　　　　　　　　　　　　　　　　　　　　　　　　　　　　　　　　　　　　　　　　　　</t>
    <phoneticPr fontId="3"/>
  </si>
  <si>
    <t>バハマ　</t>
    <phoneticPr fontId="3"/>
  </si>
  <si>
    <t>ベリーズ　　　　　　　　　　</t>
    <phoneticPr fontId="3"/>
  </si>
  <si>
    <t>ブルネイ　　　</t>
    <phoneticPr fontId="3"/>
  </si>
  <si>
    <t>中央アフリカ</t>
    <phoneticPr fontId="3"/>
  </si>
  <si>
    <t>チャド　　　　　　　　　　　　</t>
    <phoneticPr fontId="3"/>
  </si>
  <si>
    <t>コンゴ共和国　　　　　</t>
    <phoneticPr fontId="3"/>
  </si>
  <si>
    <t>コンゴ民主共和国　</t>
    <phoneticPr fontId="3"/>
  </si>
  <si>
    <t>キプロス</t>
    <phoneticPr fontId="3"/>
  </si>
  <si>
    <t>カーボヴェルデ</t>
    <phoneticPr fontId="3"/>
  </si>
  <si>
    <t>コモロ</t>
    <phoneticPr fontId="3"/>
  </si>
  <si>
    <t>ジブチ　</t>
    <phoneticPr fontId="3"/>
  </si>
  <si>
    <t>ドミニカ</t>
    <phoneticPr fontId="3"/>
  </si>
  <si>
    <t>赤道ギニア</t>
    <phoneticPr fontId="3"/>
  </si>
  <si>
    <t>ガボン　　</t>
    <phoneticPr fontId="3"/>
  </si>
  <si>
    <t>ギニアビサウ</t>
    <phoneticPr fontId="3"/>
  </si>
  <si>
    <t>ジャマイカ　</t>
    <phoneticPr fontId="3"/>
  </si>
  <si>
    <t>クウェート　</t>
    <phoneticPr fontId="3"/>
  </si>
  <si>
    <t>ガイアナ</t>
    <phoneticPr fontId="3"/>
  </si>
  <si>
    <t>キリバス</t>
    <phoneticPr fontId="3"/>
  </si>
  <si>
    <t>リベリア　</t>
    <phoneticPr fontId="3"/>
  </si>
  <si>
    <t>リビア</t>
    <phoneticPr fontId="3"/>
  </si>
  <si>
    <t>リヒテンシュタイン　</t>
    <phoneticPr fontId="3"/>
  </si>
  <si>
    <t>ルクセンブルク</t>
    <phoneticPr fontId="3"/>
  </si>
  <si>
    <t>モーリタニア　</t>
    <phoneticPr fontId="3"/>
  </si>
  <si>
    <t>モナコ</t>
    <phoneticPr fontId="3"/>
  </si>
  <si>
    <t>マルタ　</t>
    <phoneticPr fontId="3"/>
  </si>
  <si>
    <t>モルディブ　　</t>
    <phoneticPr fontId="3"/>
  </si>
  <si>
    <t>モーリシャス</t>
    <phoneticPr fontId="3"/>
  </si>
  <si>
    <t>マーシャル　　　　　　　　</t>
    <phoneticPr fontId="3"/>
  </si>
  <si>
    <t>ミクロネシア</t>
    <phoneticPr fontId="3"/>
  </si>
  <si>
    <t>マケドニア旧ユーゴスラビア共和国</t>
    <phoneticPr fontId="3"/>
  </si>
  <si>
    <t>ナウル　</t>
    <phoneticPr fontId="3"/>
  </si>
  <si>
    <t>ナミビア　　　　　　</t>
    <phoneticPr fontId="3"/>
  </si>
  <si>
    <t>パナマ　</t>
    <phoneticPr fontId="3"/>
  </si>
  <si>
    <t>パラグアイ　</t>
    <phoneticPr fontId="3"/>
  </si>
  <si>
    <t>パラオ　　</t>
    <phoneticPr fontId="3"/>
  </si>
  <si>
    <t>カタール　　　　　</t>
    <phoneticPr fontId="3"/>
  </si>
  <si>
    <t>サンマリノ</t>
    <phoneticPr fontId="3"/>
  </si>
  <si>
    <t>シエラレオネ　　　　　　　</t>
    <phoneticPr fontId="3"/>
  </si>
  <si>
    <t>ソマリア　</t>
    <phoneticPr fontId="3"/>
  </si>
  <si>
    <t>スワジランド　　　　　　　　　</t>
    <phoneticPr fontId="3"/>
  </si>
  <si>
    <t>サントメ・プリンシペ　</t>
    <phoneticPr fontId="3"/>
  </si>
  <si>
    <t>スリナム</t>
    <phoneticPr fontId="3"/>
  </si>
  <si>
    <t>セーシェル</t>
    <phoneticPr fontId="3"/>
  </si>
  <si>
    <t>セントルシア</t>
    <phoneticPr fontId="3"/>
  </si>
  <si>
    <t>セントビンセント</t>
    <phoneticPr fontId="3"/>
  </si>
  <si>
    <t>セントクリストファー・ネーヴィス</t>
    <phoneticPr fontId="3"/>
  </si>
  <si>
    <t>トリニダード・トバゴ</t>
    <phoneticPr fontId="3"/>
  </si>
  <si>
    <t>ツバル</t>
    <phoneticPr fontId="3"/>
  </si>
  <si>
    <t>ウルグアイ</t>
    <phoneticPr fontId="3"/>
  </si>
  <si>
    <t>バチカン</t>
    <phoneticPr fontId="3"/>
  </si>
  <si>
    <t>バヌアツ</t>
    <phoneticPr fontId="3"/>
  </si>
  <si>
    <t>グレナダ</t>
    <phoneticPr fontId="3"/>
  </si>
  <si>
    <t>アルメニア</t>
    <phoneticPr fontId="3"/>
  </si>
  <si>
    <t>アンドラ</t>
    <phoneticPr fontId="3"/>
  </si>
  <si>
    <t>セルビア・モンテネグロ</t>
    <phoneticPr fontId="3"/>
  </si>
  <si>
    <t>モンテネグロ</t>
    <phoneticPr fontId="3"/>
  </si>
  <si>
    <t>パレスチナ</t>
    <phoneticPr fontId="3"/>
  </si>
  <si>
    <t>コソボ</t>
    <phoneticPr fontId="3"/>
  </si>
  <si>
    <t>トンガ</t>
    <phoneticPr fontId="3"/>
  </si>
  <si>
    <t>※日本政府は平成27年4月22日からグルジアの呼称をジョージアへ変更しています。</t>
    <rPh sb="1" eb="3">
      <t>ニホン</t>
    </rPh>
    <rPh sb="3" eb="5">
      <t>セイフ</t>
    </rPh>
    <rPh sb="6" eb="8">
      <t>ヘイセイ</t>
    </rPh>
    <rPh sb="10" eb="11">
      <t>ネン</t>
    </rPh>
    <rPh sb="12" eb="13">
      <t>ガツ</t>
    </rPh>
    <rPh sb="15" eb="16">
      <t>ヒ</t>
    </rPh>
    <rPh sb="23" eb="25">
      <t>コショウ</t>
    </rPh>
    <rPh sb="32" eb="34">
      <t>ヘンコウ</t>
    </rPh>
    <phoneticPr fontId="3"/>
  </si>
  <si>
    <t>ジョージア</t>
  </si>
  <si>
    <t>134</t>
    <phoneticPr fontId="3"/>
  </si>
  <si>
    <t>韓国・朝鮮</t>
    <rPh sb="3" eb="5">
      <t>チョウセン</t>
    </rPh>
    <phoneticPr fontId="3"/>
  </si>
  <si>
    <t>イラク</t>
    <phoneticPr fontId="3"/>
  </si>
  <si>
    <t>アラブ首長国連邦</t>
    <phoneticPr fontId="3"/>
  </si>
  <si>
    <t>コソボ</t>
    <phoneticPr fontId="3"/>
  </si>
  <si>
    <t>クロアチア</t>
    <phoneticPr fontId="3"/>
  </si>
  <si>
    <t>134</t>
  </si>
  <si>
    <t>ジョージア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</si>
  <si>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</si>
  <si>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</si>
  <si>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134</t>
    <phoneticPr fontId="3"/>
  </si>
  <si>
    <t>135</t>
    <phoneticPr fontId="3"/>
  </si>
  <si>
    <t>136</t>
    <phoneticPr fontId="3"/>
  </si>
  <si>
    <t>137</t>
    <phoneticPr fontId="3"/>
  </si>
  <si>
    <t>韓国・朝鮮</t>
    <rPh sb="3" eb="5">
      <t>チョウセン</t>
    </rPh>
    <phoneticPr fontId="3"/>
  </si>
  <si>
    <t>72</t>
    <phoneticPr fontId="3"/>
  </si>
  <si>
    <t>135</t>
  </si>
  <si>
    <t>136</t>
  </si>
  <si>
    <t>137</t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</si>
  <si>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</si>
  <si>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</si>
  <si>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</si>
  <si>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138</t>
    <phoneticPr fontId="3"/>
  </si>
  <si>
    <t>韓国・朝鮮</t>
    <rPh sb="3" eb="5">
      <t>チョウセン</t>
    </rPh>
    <phoneticPr fontId="3"/>
  </si>
  <si>
    <t>73</t>
    <phoneticPr fontId="3"/>
  </si>
  <si>
    <t>74</t>
    <phoneticPr fontId="3"/>
  </si>
  <si>
    <t>75</t>
    <phoneticPr fontId="3"/>
  </si>
  <si>
    <t>138</t>
  </si>
  <si>
    <t>139</t>
  </si>
  <si>
    <t>140</t>
  </si>
  <si>
    <t>韓国・朝鮮</t>
    <rPh sb="0" eb="2">
      <t>カンコク</t>
    </rPh>
    <phoneticPr fontId="3"/>
  </si>
  <si>
    <t>韓国・朝鮮</t>
    <rPh sb="3" eb="5">
      <t>チョウセン</t>
    </rPh>
    <phoneticPr fontId="3"/>
  </si>
  <si>
    <t>73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</si>
  <si>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</si>
  <si>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</si>
  <si>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</si>
  <si>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76</t>
    <phoneticPr fontId="3"/>
  </si>
  <si>
    <t>77</t>
    <phoneticPr fontId="3"/>
  </si>
  <si>
    <t>141</t>
  </si>
  <si>
    <t>パレスチナ</t>
    <phoneticPr fontId="3"/>
  </si>
  <si>
    <t>韓国・朝鮮</t>
    <rPh sb="3" eb="5">
      <t>チョウセン</t>
    </rPh>
    <phoneticPr fontId="3"/>
  </si>
  <si>
    <t>142</t>
  </si>
  <si>
    <t>143</t>
  </si>
  <si>
    <t>単位：人</t>
    <rPh sb="0" eb="2">
      <t>タンイ</t>
    </rPh>
    <rPh sb="3" eb="4">
      <t>ニン</t>
    </rPh>
    <phoneticPr fontId="3"/>
  </si>
  <si>
    <t>レバノン</t>
    <phoneticPr fontId="3"/>
  </si>
  <si>
    <t>エスワティニ</t>
  </si>
  <si>
    <t>韓国・朝鮮</t>
    <rPh sb="3" eb="5">
      <t>チョウセン</t>
    </rPh>
    <phoneticPr fontId="3"/>
  </si>
  <si>
    <t>※この表の国籍・地域の分類は、法務省の在留外国人統計の分類に基づくものです。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</si>
  <si>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カーボベルデ</t>
  </si>
  <si>
    <t>北マケドニア</t>
  </si>
  <si>
    <t>セントクリストファー・ネービス</t>
  </si>
  <si>
    <t xml:space="preserve">          </t>
    <phoneticPr fontId="3"/>
  </si>
  <si>
    <t>アルバニア　　　　　　　　　　　　　　　　　　　　　　　　　　　　　　　　　　　　　　　　　　　　　</t>
  </si>
  <si>
    <t>アラブ首長国連邦　　　　　　　　　　　　　　　　　　　　　　　　　　　　　　　　　　　　　　　　　　</t>
  </si>
  <si>
    <t>ブルンジ　　　　　　　　　　　　　　　　　　　　　　　　　　　　　　　　　　　　　　　　　　　　　　</t>
  </si>
  <si>
    <t>バルバドス　　　　　　　　　　　　　　　　　　　　　　　　　　　　　　　　　　　　　　　　　　　　　</t>
  </si>
  <si>
    <t>ボツワナ　　　　　　　　　　　　　　　　　　　　　　　　　　　　　　　　　　　　　　　　　　　　　　</t>
  </si>
  <si>
    <t>バハマ　　　　　　　　　　　　　　　　　　　　　　　　　　　　　　　　　　　　　　　　　　　　　　　</t>
  </si>
  <si>
    <t>ベリーズ　　　　　　　　　　　　　　　　　　　　　　　　　　　　　　　　　　　　　　　　　　　　　　</t>
  </si>
  <si>
    <t>ブルネイ　　　　　　　　　　　　　　　　　　　　　　　　　　　　　　　　　　　　　　　　　　　　　　</t>
  </si>
  <si>
    <t>中央アフリカ　　　　　　　　　　　　　　　　　　　　　　　　　　　　　　　　　　　　　　　　　　　　</t>
  </si>
  <si>
    <t>チャド　　　　　　　　　　　　　　　　　　　　　　　　　　　　　　　　　　　　　　　　　　　　　　　</t>
  </si>
  <si>
    <t>コンゴ共和国　　　　　　　　　　　　　　　　　　　　　　　　　　　　　　　　　　　　　　　　　　　　</t>
  </si>
  <si>
    <t>コンゴ民主共和国　　　　　　　　　　　　　　　　　　　　　　　　　　　　　　　　　　　　　　　　　　</t>
  </si>
  <si>
    <t>コモロ　　　　　　　　　　　　　　　　　　　　　　　　　　　　　　　　　　　　　　　　　　　　　　　</t>
  </si>
  <si>
    <t>ジブチ　　　　　　　　　　　　　　　　　　　　　　　　　　　　　　　　　　　　　　　　　　　　　　　</t>
  </si>
  <si>
    <t>ドミニカ　　　　　　　　　　　　　　　　　　　　　　　　　　　　　　　　　　　　　　　　　　　　　　</t>
  </si>
  <si>
    <t>赤道ギニア　　　　　　　　　　　　　　　　　　　　　　　　　　　　　　　　　　　　　　　　　　　　　</t>
  </si>
  <si>
    <t>ガボン　　　　　　　　　　　　　　　　　　　　　　　　　　　　　　　　　　　　　　　　　　　　　　　</t>
  </si>
  <si>
    <t>ガイアナ　　　　　　　　　　　　　　　　　　　　　　　　　　　　　　　　　　　　　　　　　　　　　　</t>
  </si>
  <si>
    <t>ギニアビサウ　　　　　　　　　　　　　　　　　　　　　　　　　　　　　　　　　　　　　　　　　　　　</t>
  </si>
  <si>
    <t>ジャマイカ　　　　　　　　　　　　　　　　　　　　　　　　　　　　　　　　　　　　　　　　　　　　　</t>
  </si>
  <si>
    <t>クウェート　　　　　　　　　　　　　　　　　　　　　　　　　　　　　　　　　　　　　　　　　　　　　</t>
  </si>
  <si>
    <t>キリバス　　　　　　　　　　　　　　　　　　　　　　　　　　　　　　　　　　　　　　　　　　　　　　</t>
  </si>
  <si>
    <t>リベリア　　　　　　　　　　　　　　　　　　　　　　　　　　　　　　　　　　　　　　　　　　　　　　</t>
  </si>
  <si>
    <t>リビア　　　　　　　　　　　　　　　　　　　　　　　　　　　　　　　　　　　　　　　　　　　　　　　</t>
  </si>
  <si>
    <t>リヒテンシュタイン　　　　　　　　　　　　　　　　　　　　　　　　　　　　　　　　　　　　　　　　　</t>
  </si>
  <si>
    <t>ルクセンブルク　　　　　　　　　　　　　　　　　　　　　　　　　　　　　　　　　　　　　　　　　　　</t>
  </si>
  <si>
    <t>モーリタニア　　　　　　　　　　　　　　　　　　　　　　　　　　　　　　　　　　　　　　　　　　　　</t>
  </si>
  <si>
    <t>モナコ　　　　　　　　　　　　　　　　　　　　　　　　　　　　　　　　　　　　　　　　　　　　　　　</t>
  </si>
  <si>
    <t>マルタ　　　　　　　　　　　　　　　　　　　　　　　　　　　　　　　　　　　　　　　　　　　　　　　</t>
  </si>
  <si>
    <t>モルディブ　　　　　　　　　　　　　　　　　　　　　　　　　　　　　　　　　　　　　　　　　　　　　</t>
  </si>
  <si>
    <t>モーリシャス　　　　　　　　　　　　　　　　　　　　　　　　　　　　　　　　　　　　　　　　　　　　</t>
  </si>
  <si>
    <t>マーシャル　　　　　　　　　　　　　　　　　　　　　　　　　　　　　　　　　　　　　　　　　　　　　</t>
  </si>
  <si>
    <t>ミクロネシア　　　　　　　　　　　　　　　　　　　　　　　　　　　　　　　　　　　　　　　　　　　　</t>
  </si>
  <si>
    <t>北マケドニア　　　　　　　　　　　　　　　　　　　　　　　　　　　　　　　　　　　　　　　　　　　　</t>
  </si>
  <si>
    <t>ナウル　　　　　　　　　　　　　　　　　　　　　　　　　　　　　　　　　　　　　　　　　　　　　　　</t>
  </si>
  <si>
    <t>ナミビア　　　　　　　　　　　　　　　　　　　　　　　　　　　　　　　　　　　　　　　　　　　　　　</t>
  </si>
  <si>
    <t>パナマ　　　　　　　　　　　　　　　　　　　　　　　　　　　　　　　　　　　　　　　　　　　　　　　</t>
  </si>
  <si>
    <t>パラグアイ　　　　　　　　　　　　　　　　　　　　　　　　　　　　　　　　　　　　　　　　　　　　　</t>
  </si>
  <si>
    <t>パラオ　　　　　　　　　　　　　　　　　　　　　　　　　　　　　　　　　　　　　　　　　　　　　　　</t>
  </si>
  <si>
    <t>サンマリノ　　　　　　　　　　　　　　　　　　　　　　　　　　　　　　　　　　　　　　　　　　　　　</t>
  </si>
  <si>
    <t>シエラレオネ　　　　　　　　　　　　　　　　　　　　　　　　　　　　　　　　　　　　　　　　　　　　</t>
  </si>
  <si>
    <t>ソマリア　　　　　　　　　　　　　　　　　　　　　　　　　　　　　　　　　　　　　　　　　　　　　　</t>
  </si>
  <si>
    <t>エスワティニ　　　　　　　　　　　　　　　　　　　　　　　　　　　　　　　　　　　　　　　　　　　　</t>
  </si>
  <si>
    <t>サントメ・プリンシペ　　　　　　　　　　　　　　　　　　　　　　　　　　　　　　　　　　　　　　　　</t>
  </si>
  <si>
    <t>スリナム　　　　　　　　　　　　　　　　　　　　　　　　　　　　　　　　　　　　　　　　　　　　　　</t>
  </si>
  <si>
    <t>セーシェル　　　　　　　　　　　　　　　　　　　　　　　　　　　　　　　　　　　　　　　　　　　　　</t>
  </si>
  <si>
    <t>セントルシア　　　　　　　　　　　　　　　　　　　　　　　　　　　　　　　　　　　　　　　　　　　　</t>
  </si>
  <si>
    <t>セントビンセント　　　　　　　　　　　　　　　　　　　　　　　　　　　　　　　　　　　　　　　　　　</t>
  </si>
  <si>
    <t>セントクリストファー・ネービス　　　　　　　　　　　　　　　　　　　　　　　　　　　　　　　　　　　</t>
  </si>
  <si>
    <t>トリニダード・トバゴ　　　　　　　　　　　　　　　　　　　　　　　　　　　　　　　　　　　　　　　　</t>
  </si>
  <si>
    <t>ツバル　　　　　　　　　　　　　　　　　　　　　　　　　　　　　　　　　　　　　　　　　　　　　　　</t>
  </si>
  <si>
    <t>ウルグアイ　　　　　　　　　　　　　　　　　　　　　　　　　　　　　　　　　　　　　　　　　　　　　</t>
  </si>
  <si>
    <t>バチカン　　　　　　　　　　　　　　　　　　　　　　　　　　　　　　　　　　　　　　　　　　　　　　</t>
  </si>
  <si>
    <t>バヌアツ　　　　　　　　　　　　　　　　　　　　　　　　　　　　　　　　　　　　　　　　　　　　　　</t>
  </si>
  <si>
    <t>グレナダ　　　　　　　　　　　　　　　　　　　　　　　　　　　　　　　　　　　　　　　　　　　　　　</t>
  </si>
  <si>
    <t>アルメニア　　　　　　　　　　　　　　　　　　　　　　　　　　　　　　　　　　　　　　　　　　　　　</t>
  </si>
  <si>
    <t>アンドラ　　　　　　　　　　　　　　　　　　　　　　　　　　　　　　　　　　　　　　　　　　　　　　</t>
  </si>
  <si>
    <t>ジョージア　　　　　　　　　　　　　　　　　　　　　　　　　　　　　　　　　　　　　　　　　　　　　</t>
  </si>
  <si>
    <t>ボスニア・ヘルツェゴビナ　　　　　　　　　　　　　　　　　　　　　　　　　　　　　　　　　　　　　　</t>
  </si>
  <si>
    <t>セルビア・モンテネグロ　　　　　　　　　　　　　　　　　　　　　　　　　　　　　　　　　　　　　　　</t>
  </si>
  <si>
    <t>モンテネグロ　　　　　　　　　　　　　　　　　　　　　　　　　　　　　　　　　　　　　　　　　　　　</t>
  </si>
  <si>
    <t>パレスチナ　　　　　　　　　　　　　　　　　　　　　　　　　　　　　　　　　　　　　　　　　　　　　</t>
  </si>
  <si>
    <t>コソボ　　　　　　　　　　　　　　　　　　　　　　　　　　　　　　　　　　　　　　　　　　　　　　　</t>
  </si>
  <si>
    <t>韓国・朝鮮　　　　　　　　　　　　　　　　　　　　　　　　　　　　　　　　　　　　　　　　　　　　　　　　</t>
    <rPh sb="3" eb="5">
      <t>チョウセン</t>
    </rPh>
    <phoneticPr fontId="3"/>
  </si>
  <si>
    <t>キプロス　　　　　　　　　　　　　　　　　　　　　　　　　　　　　　　　　　　　　　　　　　　　　　</t>
  </si>
  <si>
    <t>カーボベルデ　　　　　　　　　　　　　　　　　　　　　　　　　　　　　　　　　　　　　　　　　　　　</t>
  </si>
  <si>
    <t>無国籍</t>
    <rPh sb="0" eb="3">
      <t>ムコクセキ</t>
    </rPh>
    <phoneticPr fontId="3"/>
  </si>
  <si>
    <t>141</t>
    <phoneticPr fontId="3"/>
  </si>
  <si>
    <t>米国</t>
    <phoneticPr fontId="3"/>
  </si>
  <si>
    <t>フランス</t>
    <phoneticPr fontId="3"/>
  </si>
  <si>
    <t>144</t>
  </si>
  <si>
    <t>中国</t>
    <phoneticPr fontId="3"/>
  </si>
  <si>
    <t>セネガル</t>
    <phoneticPr fontId="3"/>
  </si>
  <si>
    <t>無国籍</t>
    <phoneticPr fontId="3"/>
  </si>
  <si>
    <t>コンゴ共和国</t>
    <phoneticPr fontId="3"/>
  </si>
  <si>
    <t>ベリーズ</t>
    <phoneticPr fontId="3"/>
  </si>
  <si>
    <t>南スーダン</t>
    <phoneticPr fontId="3"/>
  </si>
  <si>
    <t>※この表は、住民基本台帳人口を集計しています。</t>
  </si>
  <si>
    <t>※この表の国籍・地域の分類は、法務省の在留外国人統計の分類に基づくものです。</t>
    <phoneticPr fontId="3"/>
  </si>
  <si>
    <t>145</t>
  </si>
  <si>
    <t>146</t>
  </si>
  <si>
    <t>147</t>
  </si>
  <si>
    <t>70</t>
  </si>
  <si>
    <t>韓国　　　　　　　　　　　　　　　　　　　　　　　　　　　　　　　　　　　　　　　　　　　　　　　　</t>
  </si>
  <si>
    <t>朝鮮　　　　　　　　　　　　　　　　　　　　　　　　　　　　　　　　　　　　　　　　　　　　　　　　</t>
  </si>
  <si>
    <t>アフガニスタン</t>
    <phoneticPr fontId="3"/>
  </si>
  <si>
    <t>南スーダン共和国　　　　　　　　　　　　　　　　　　　　　　　　　　　　　　　　　　　　　　　　　</t>
    <phoneticPr fontId="3"/>
  </si>
  <si>
    <t>147</t>
    <phoneticPr fontId="3"/>
  </si>
  <si>
    <t>中国　　　　　　　　　　　　　　　　　　　　　　　　　　　　　　　　　　　　　　　　　　　　　　　　</t>
    <phoneticPr fontId="3"/>
  </si>
  <si>
    <t>南スーダン共和国　　　　　　　　　　　　　　　　　　　　　　　　　　　　　　　　　　　　　　　　　　　　　</t>
    <rPh sb="5" eb="7">
      <t>キョウワ</t>
    </rPh>
    <rPh sb="7" eb="8">
      <t>コク</t>
    </rPh>
    <phoneticPr fontId="1"/>
  </si>
  <si>
    <t>78</t>
    <phoneticPr fontId="3"/>
  </si>
  <si>
    <t>79</t>
    <phoneticPr fontId="3"/>
  </si>
  <si>
    <t>148</t>
  </si>
  <si>
    <t>80</t>
    <phoneticPr fontId="3"/>
  </si>
  <si>
    <t>77</t>
    <phoneticPr fontId="3"/>
  </si>
  <si>
    <t>80</t>
    <phoneticPr fontId="3"/>
  </si>
  <si>
    <t>南スーダン共和国</t>
  </si>
  <si>
    <t>シンガポール</t>
    <phoneticPr fontId="3"/>
  </si>
  <si>
    <t>南スーダン共和国　　　　　　　　　　　　　　　　　　　　　　　　　　　　　　　　　　　　　　　　　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</si>
</sst>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人&quot;"/>
    <numFmt numFmtId="177" formatCode="#,##0_ ;[Red]\-#,##0\ "/>
  </numFmts>
  <fonts count="1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rgb="FF0E44AF"/>
      <name val="メイリオ"/>
      <family val="3"/>
      <charset val="128"/>
    </font>
    <font>
      <sz val="10"/>
      <color rgb="FF002060"/>
      <name val="ＭＳ Ｐゴシック"/>
      <family val="3"/>
      <charset val="128"/>
    </font>
    <font>
      <sz val="9"/>
      <color rgb="FF00206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12"/>
      <color rgb="FF002060"/>
      <name val="ＭＳ Ｐゴシック"/>
      <family val="3"/>
      <charset val="128"/>
    </font>
    <font>
      <sz val="11"/>
      <color rgb="FF002060"/>
      <name val="ＭＳ Ｐゴシック"/>
      <family val="3"/>
      <charset val="128"/>
    </font>
    <font>
      <sz val="8"/>
      <color rgb="FF002060"/>
      <name val="ＭＳ Ｐゴシック"/>
      <family val="3"/>
      <charset val="128"/>
    </font>
    <font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/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dotted">
        <color rgb="FF002060"/>
      </bottom>
      <diagonal/>
    </border>
    <border>
      <left/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thin">
        <color indexed="64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/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/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dashed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/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rgb="FF002060"/>
      </bottom>
      <diagonal/>
    </border>
    <border>
      <left/>
      <right/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dashed">
        <color indexed="64"/>
      </right>
      <top style="thin">
        <color rgb="FF002060"/>
      </top>
      <bottom style="thin">
        <color rgb="FF002060"/>
      </bottom>
      <diagonal/>
    </border>
    <border>
      <left style="dashed">
        <color indexed="64"/>
      </left>
      <right style="dashed">
        <color rgb="FF002060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dashed">
        <color rgb="FF002060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indexed="64"/>
      </bottom>
      <diagonal/>
    </border>
    <border>
      <left/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indexed="64"/>
      </right>
      <top/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rgb="FF002060"/>
      </bottom>
      <diagonal/>
    </border>
    <border>
      <left/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hair">
        <color indexed="64"/>
      </bottom>
      <diagonal/>
    </border>
    <border>
      <left style="dashed">
        <color rgb="FF002060"/>
      </left>
      <right style="thin">
        <color rgb="FF002060"/>
      </right>
      <top/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thin">
        <color rgb="FF002060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thin">
        <color rgb="FF002060"/>
      </right>
      <top/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theme="1"/>
      </right>
      <top/>
      <bottom style="thin">
        <color theme="1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thin">
        <color theme="1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indexed="64"/>
      </right>
      <top/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otted">
        <color rgb="FF002060"/>
      </bottom>
      <diagonal/>
    </border>
    <border>
      <left style="dash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theme="3"/>
      </bottom>
      <diagonal/>
    </border>
    <border>
      <left style="thin">
        <color rgb="FF002060"/>
      </left>
      <right/>
      <top/>
      <bottom style="dashed">
        <color rgb="FF002060"/>
      </bottom>
      <diagonal/>
    </border>
    <border>
      <left style="dashed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1"/>
      </bottom>
      <diagonal/>
    </border>
    <border>
      <left style="dashed">
        <color rgb="FF002060"/>
      </left>
      <right style="thin">
        <color rgb="FF002060"/>
      </right>
      <top/>
      <bottom style="dashed">
        <color theme="1"/>
      </bottom>
      <diagonal/>
    </border>
    <border>
      <left style="dashed">
        <color rgb="FF002060"/>
      </left>
      <right style="dashed">
        <color indexed="64"/>
      </right>
      <top/>
      <bottom style="dashed">
        <color rgb="FF002060"/>
      </bottom>
      <diagonal/>
    </border>
    <border>
      <left/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indexed="64"/>
      </right>
      <top/>
      <bottom style="dashed">
        <color theme="1"/>
      </bottom>
      <diagonal/>
    </border>
    <border>
      <left style="dashed">
        <color rgb="FF002060"/>
      </left>
      <right style="thin">
        <color theme="1"/>
      </right>
      <top style="dashed">
        <color theme="1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ott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/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64"/>
      </left>
      <right style="dashed">
        <color rgb="FF002060"/>
      </right>
      <top/>
      <bottom style="thin">
        <color rgb="FF002060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ashed">
        <color rgb="FF002060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 style="thin">
        <color rgb="FF00206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indexed="64"/>
      </right>
      <top style="hair">
        <color rgb="FF002060"/>
      </top>
      <bottom style="hair">
        <color rgb="FF002060"/>
      </bottom>
      <diagonal/>
    </border>
    <border>
      <left/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rgb="FF002060"/>
      </left>
      <right style="thin">
        <color auto="1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auto="1"/>
      </right>
      <top/>
      <bottom style="dashed">
        <color rgb="FF002060"/>
      </bottom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auto="1"/>
      </right>
      <top/>
      <bottom/>
      <diagonal/>
    </border>
    <border>
      <left style="thin">
        <color rgb="FF002060"/>
      </left>
      <right style="thin">
        <color auto="1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theme="1"/>
      </bottom>
      <diagonal/>
    </border>
    <border>
      <left style="thin">
        <color rgb="FF002060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auto="1"/>
      </right>
      <top/>
      <bottom style="dashed">
        <color indexed="64"/>
      </bottom>
      <diagonal/>
    </border>
  </borders>
  <cellStyleXfs count="6">
    <xf numFmtId="0" fontId="0" fillId="0" borderId="0"/>
    <xf numFmtId="38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29">
    <xf numFmtId="0" fontId="0" fillId="0" borderId="0" xfId="0"/>
    <xf numFmtId="0" fontId="5" fillId="0" borderId="4" xfId="0" applyFont="1" applyBorder="1" applyAlignment="1">
      <alignment vertical="center" shrinkToFit="1"/>
    </xf>
    <xf numFmtId="0" fontId="5" fillId="0" borderId="0" xfId="0" applyFont="1"/>
    <xf numFmtId="0" fontId="5" fillId="0" borderId="7" xfId="0" applyFont="1" applyBorder="1" applyAlignment="1">
      <alignment vertical="center" shrinkToFit="1"/>
    </xf>
    <xf numFmtId="38" fontId="5" fillId="0" borderId="8" xfId="1" applyFont="1" applyBorder="1" applyAlignment="1"/>
    <xf numFmtId="38" fontId="5" fillId="0" borderId="9" xfId="1" applyFont="1" applyBorder="1" applyAlignment="1"/>
    <xf numFmtId="0" fontId="5" fillId="0" borderId="10" xfId="0" applyFont="1" applyBorder="1" applyAlignment="1">
      <alignment vertical="center" shrinkToFit="1"/>
    </xf>
    <xf numFmtId="0" fontId="5" fillId="0" borderId="0" xfId="0" applyFont="1" applyAlignment="1">
      <alignment vertical="center" shrinkToFit="1"/>
    </xf>
    <xf numFmtId="0" fontId="5" fillId="0" borderId="13" xfId="0" applyFont="1" applyBorder="1" applyAlignment="1">
      <alignment vertical="center" shrinkToFit="1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38" fontId="5" fillId="0" borderId="5" xfId="1" applyFont="1" applyBorder="1" applyAlignment="1"/>
    <xf numFmtId="38" fontId="5" fillId="0" borderId="6" xfId="1" applyFont="1" applyBorder="1" applyAlignment="1"/>
    <xf numFmtId="38" fontId="5" fillId="0" borderId="11" xfId="1" applyFont="1" applyBorder="1" applyAlignment="1"/>
    <xf numFmtId="38" fontId="5" fillId="0" borderId="12" xfId="1" applyFont="1" applyBorder="1" applyAlignment="1"/>
    <xf numFmtId="0" fontId="5" fillId="0" borderId="13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vertical="center" shrinkToFit="1"/>
    </xf>
    <xf numFmtId="0" fontId="5" fillId="0" borderId="2" xfId="0" applyFont="1" applyBorder="1" applyAlignment="1">
      <alignment vertical="center" shrinkToFit="1"/>
    </xf>
    <xf numFmtId="0" fontId="5" fillId="0" borderId="16" xfId="0" applyFont="1" applyBorder="1" applyAlignment="1">
      <alignment vertical="center" shrinkToFit="1"/>
    </xf>
    <xf numFmtId="0" fontId="6" fillId="0" borderId="0" xfId="0" applyFont="1"/>
    <xf numFmtId="0" fontId="7" fillId="0" borderId="0" xfId="0" applyFont="1"/>
    <xf numFmtId="0" fontId="7" fillId="0" borderId="13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0" fontId="7" fillId="0" borderId="18" xfId="0" applyFont="1" applyBorder="1" applyAlignment="1">
      <alignment vertical="center" shrinkToFit="1"/>
    </xf>
    <xf numFmtId="176" fontId="7" fillId="0" borderId="6" xfId="1" applyNumberFormat="1" applyFont="1" applyBorder="1" applyAlignment="1"/>
    <xf numFmtId="176" fontId="7" fillId="0" borderId="9" xfId="1" applyNumberFormat="1" applyFont="1" applyBorder="1" applyAlignment="1"/>
    <xf numFmtId="176" fontId="7" fillId="0" borderId="12" xfId="1" applyNumberFormat="1" applyFont="1" applyBorder="1" applyAlignment="1"/>
    <xf numFmtId="176" fontId="7" fillId="0" borderId="15" xfId="1" applyNumberFormat="1" applyFont="1" applyBorder="1" applyAlignment="1"/>
    <xf numFmtId="0" fontId="5" fillId="0" borderId="20" xfId="0" applyFont="1" applyBorder="1" applyAlignment="1">
      <alignment vertical="center" shrinkToFit="1"/>
    </xf>
    <xf numFmtId="0" fontId="5" fillId="0" borderId="19" xfId="0" applyFont="1" applyBorder="1" applyAlignment="1">
      <alignment vertical="center" shrinkToFit="1"/>
    </xf>
    <xf numFmtId="0" fontId="5" fillId="0" borderId="21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38" fontId="5" fillId="0" borderId="0" xfId="1" applyFont="1" applyBorder="1" applyAlignment="1"/>
    <xf numFmtId="0" fontId="5" fillId="0" borderId="0" xfId="0" applyFont="1" applyBorder="1" applyAlignment="1">
      <alignment horizontal="center" vertical="center" shrinkToFit="1"/>
    </xf>
    <xf numFmtId="0" fontId="5" fillId="0" borderId="22" xfId="0" applyFont="1" applyBorder="1" applyAlignment="1">
      <alignment vertical="center" shrinkToFit="1"/>
    </xf>
    <xf numFmtId="38" fontId="5" fillId="0" borderId="23" xfId="1" applyFont="1" applyBorder="1" applyAlignment="1"/>
    <xf numFmtId="38" fontId="5" fillId="0" borderId="24" xfId="1" applyFont="1" applyBorder="1" applyAlignment="1"/>
    <xf numFmtId="38" fontId="5" fillId="0" borderId="14" xfId="1" applyFont="1" applyBorder="1" applyAlignment="1"/>
    <xf numFmtId="0" fontId="5" fillId="0" borderId="0" xfId="0" applyFont="1" applyAlignment="1">
      <alignment horizontal="center"/>
    </xf>
    <xf numFmtId="0" fontId="5" fillId="0" borderId="18" xfId="0" applyFont="1" applyBorder="1" applyAlignment="1">
      <alignment vertical="center" shrinkToFit="1"/>
    </xf>
    <xf numFmtId="38" fontId="5" fillId="0" borderId="25" xfId="1" applyFont="1" applyBorder="1" applyAlignment="1"/>
    <xf numFmtId="38" fontId="5" fillId="0" borderId="26" xfId="1" applyFont="1" applyBorder="1" applyAlignment="1"/>
    <xf numFmtId="38" fontId="5" fillId="0" borderId="0" xfId="1" applyFont="1" applyBorder="1" applyAlignment="1">
      <alignment horizontal="right"/>
    </xf>
    <xf numFmtId="38" fontId="5" fillId="0" borderId="15" xfId="1" applyFont="1" applyBorder="1" applyAlignment="1"/>
    <xf numFmtId="0" fontId="8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7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vertical="center" shrinkToFit="1"/>
    </xf>
    <xf numFmtId="0" fontId="5" fillId="2" borderId="10" xfId="0" applyFont="1" applyFill="1" applyBorder="1" applyAlignment="1">
      <alignment vertical="center" shrinkToFit="1"/>
    </xf>
    <xf numFmtId="0" fontId="5" fillId="2" borderId="20" xfId="0" applyFont="1" applyFill="1" applyBorder="1" applyAlignment="1">
      <alignment vertical="center" shrinkToFit="1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Border="1" applyAlignment="1">
      <alignment vertical="center" shrinkToFit="1"/>
    </xf>
    <xf numFmtId="38" fontId="9" fillId="0" borderId="0" xfId="1" applyFont="1" applyBorder="1" applyAlignment="1"/>
    <xf numFmtId="38" fontId="9" fillId="0" borderId="0" xfId="1" applyFont="1" applyBorder="1" applyAlignment="1">
      <alignment horizontal="right"/>
    </xf>
    <xf numFmtId="0" fontId="9" fillId="0" borderId="0" xfId="0" applyFont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38" fontId="9" fillId="0" borderId="29" xfId="1" applyFont="1" applyBorder="1" applyAlignment="1"/>
    <xf numFmtId="38" fontId="9" fillId="0" borderId="30" xfId="1" applyFont="1" applyBorder="1" applyAlignment="1"/>
    <xf numFmtId="0" fontId="9" fillId="0" borderId="31" xfId="0" applyFont="1" applyBorder="1" applyAlignment="1">
      <alignment vertical="center" shrinkToFit="1"/>
    </xf>
    <xf numFmtId="38" fontId="9" fillId="0" borderId="32" xfId="1" applyFont="1" applyBorder="1" applyAlignment="1"/>
    <xf numFmtId="38" fontId="9" fillId="0" borderId="33" xfId="1" applyFont="1" applyBorder="1" applyAlignment="1"/>
    <xf numFmtId="0" fontId="9" fillId="0" borderId="34" xfId="0" applyFont="1" applyBorder="1" applyAlignment="1">
      <alignment vertical="center" shrinkToFit="1"/>
    </xf>
    <xf numFmtId="38" fontId="9" fillId="0" borderId="35" xfId="1" applyFont="1" applyBorder="1" applyAlignment="1"/>
    <xf numFmtId="38" fontId="9" fillId="0" borderId="36" xfId="1" applyFont="1" applyBorder="1" applyAlignment="1"/>
    <xf numFmtId="0" fontId="9" fillId="0" borderId="37" xfId="0" applyFont="1" applyBorder="1" applyAlignment="1">
      <alignment vertical="center" shrinkToFit="1"/>
    </xf>
    <xf numFmtId="0" fontId="9" fillId="0" borderId="38" xfId="0" applyFont="1" applyBorder="1" applyAlignment="1">
      <alignment vertical="center" shrinkToFit="1"/>
    </xf>
    <xf numFmtId="0" fontId="9" fillId="0" borderId="39" xfId="0" applyFont="1" applyBorder="1" applyAlignment="1">
      <alignment vertical="center" shrinkToFit="1"/>
    </xf>
    <xf numFmtId="0" fontId="9" fillId="0" borderId="40" xfId="0" applyFont="1" applyBorder="1" applyAlignment="1">
      <alignment vertical="center" shrinkToFit="1"/>
    </xf>
    <xf numFmtId="0" fontId="9" fillId="0" borderId="41" xfId="0" applyFont="1" applyBorder="1" applyAlignment="1">
      <alignment vertical="center" shrinkToFit="1"/>
    </xf>
    <xf numFmtId="38" fontId="9" fillId="0" borderId="42" xfId="1" applyFont="1" applyBorder="1" applyAlignment="1"/>
    <xf numFmtId="38" fontId="9" fillId="0" borderId="43" xfId="1" applyFont="1" applyBorder="1" applyAlignment="1"/>
    <xf numFmtId="0" fontId="9" fillId="0" borderId="44" xfId="0" applyFont="1" applyBorder="1" applyAlignment="1">
      <alignment horizontal="center" vertical="center" shrinkToFit="1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/>
    </xf>
    <xf numFmtId="0" fontId="9" fillId="0" borderId="47" xfId="0" applyFont="1" applyBorder="1" applyAlignment="1">
      <alignment vertical="center" shrinkToFit="1"/>
    </xf>
    <xf numFmtId="0" fontId="9" fillId="0" borderId="48" xfId="0" applyFont="1" applyBorder="1" applyAlignment="1">
      <alignment vertical="center" shrinkToFit="1"/>
    </xf>
    <xf numFmtId="38" fontId="9" fillId="0" borderId="49" xfId="1" applyFont="1" applyBorder="1" applyAlignment="1"/>
    <xf numFmtId="38" fontId="9" fillId="0" borderId="50" xfId="1" applyFont="1" applyBorder="1" applyAlignment="1"/>
    <xf numFmtId="0" fontId="9" fillId="0" borderId="51" xfId="0" applyFont="1" applyBorder="1" applyAlignment="1">
      <alignment vertical="center" shrinkToFit="1"/>
    </xf>
    <xf numFmtId="0" fontId="9" fillId="0" borderId="52" xfId="0" applyFont="1" applyBorder="1" applyAlignment="1">
      <alignment vertical="center" shrinkToFit="1"/>
    </xf>
    <xf numFmtId="0" fontId="9" fillId="0" borderId="53" xfId="0" applyFont="1" applyBorder="1" applyAlignment="1">
      <alignment vertical="center" shrinkToFit="1"/>
    </xf>
    <xf numFmtId="0" fontId="9" fillId="0" borderId="27" xfId="0" applyFont="1" applyBorder="1" applyAlignment="1">
      <alignment vertical="center" shrinkToFit="1"/>
    </xf>
    <xf numFmtId="0" fontId="9" fillId="0" borderId="54" xfId="0" applyFont="1" applyBorder="1" applyAlignment="1">
      <alignment vertical="center" shrinkToFit="1"/>
    </xf>
    <xf numFmtId="38" fontId="9" fillId="0" borderId="45" xfId="1" applyFont="1" applyBorder="1" applyAlignment="1"/>
    <xf numFmtId="38" fontId="9" fillId="0" borderId="46" xfId="1" applyFont="1" applyBorder="1" applyAlignment="1"/>
    <xf numFmtId="0" fontId="9" fillId="0" borderId="55" xfId="0" applyFont="1" applyBorder="1" applyAlignment="1">
      <alignment vertical="center" shrinkToFit="1"/>
    </xf>
    <xf numFmtId="0" fontId="9" fillId="0" borderId="56" xfId="0" applyFont="1" applyBorder="1" applyAlignment="1">
      <alignment vertical="center" shrinkToFit="1"/>
    </xf>
    <xf numFmtId="0" fontId="9" fillId="0" borderId="59" xfId="0" applyFont="1" applyBorder="1" applyAlignment="1">
      <alignment vertical="center" shrinkToFit="1"/>
    </xf>
    <xf numFmtId="0" fontId="9" fillId="0" borderId="61" xfId="0" applyFont="1" applyBorder="1" applyAlignment="1">
      <alignment vertical="center" shrinkToFit="1"/>
    </xf>
    <xf numFmtId="0" fontId="9" fillId="0" borderId="62" xfId="0" applyFont="1" applyBorder="1" applyAlignment="1">
      <alignment vertical="center" shrinkToFit="1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38" fontId="9" fillId="0" borderId="42" xfId="1" applyFont="1" applyBorder="1" applyAlignment="1">
      <alignment vertical="center"/>
    </xf>
    <xf numFmtId="38" fontId="9" fillId="0" borderId="43" xfId="1" applyFont="1" applyBorder="1" applyAlignment="1">
      <alignment vertical="center"/>
    </xf>
    <xf numFmtId="0" fontId="9" fillId="0" borderId="0" xfId="0" applyFont="1" applyAlignment="1">
      <alignment vertical="center"/>
    </xf>
    <xf numFmtId="38" fontId="9" fillId="0" borderId="29" xfId="1" applyFont="1" applyBorder="1" applyAlignment="1">
      <alignment vertical="center"/>
    </xf>
    <xf numFmtId="38" fontId="9" fillId="0" borderId="30" xfId="1" applyFont="1" applyBorder="1" applyAlignment="1">
      <alignment vertical="center"/>
    </xf>
    <xf numFmtId="38" fontId="9" fillId="0" borderId="32" xfId="1" applyFont="1" applyBorder="1" applyAlignment="1">
      <alignment vertical="center"/>
    </xf>
    <xf numFmtId="38" fontId="9" fillId="0" borderId="33" xfId="1" applyFont="1" applyBorder="1" applyAlignment="1">
      <alignment vertical="center"/>
    </xf>
    <xf numFmtId="38" fontId="9" fillId="0" borderId="35" xfId="1" applyFont="1" applyBorder="1" applyAlignment="1">
      <alignment vertical="center"/>
    </xf>
    <xf numFmtId="38" fontId="9" fillId="0" borderId="36" xfId="1" applyFont="1" applyBorder="1" applyAlignment="1">
      <alignment vertical="center"/>
    </xf>
    <xf numFmtId="38" fontId="9" fillId="0" borderId="49" xfId="1" applyFont="1" applyBorder="1" applyAlignment="1">
      <alignment vertical="center"/>
    </xf>
    <xf numFmtId="38" fontId="9" fillId="0" borderId="5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58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45" xfId="1" applyFont="1" applyBorder="1" applyAlignment="1">
      <alignment vertical="center"/>
    </xf>
    <xf numFmtId="38" fontId="9" fillId="0" borderId="46" xfId="1" applyFont="1" applyBorder="1" applyAlignment="1">
      <alignment vertical="center"/>
    </xf>
    <xf numFmtId="38" fontId="9" fillId="0" borderId="0" xfId="1" applyFont="1" applyBorder="1" applyAlignment="1">
      <alignment horizontal="right" vertical="center"/>
    </xf>
    <xf numFmtId="38" fontId="9" fillId="0" borderId="45" xfId="1" applyFont="1" applyBorder="1" applyAlignment="1">
      <alignment vertical="center" shrinkToFit="1"/>
    </xf>
    <xf numFmtId="38" fontId="9" fillId="0" borderId="46" xfId="1" applyFont="1" applyBorder="1" applyAlignment="1">
      <alignment vertical="center" shrinkToFit="1"/>
    </xf>
    <xf numFmtId="0" fontId="9" fillId="0" borderId="54" xfId="0" applyFont="1" applyFill="1" applyBorder="1" applyAlignment="1">
      <alignment vertical="center" shrinkToFit="1"/>
    </xf>
    <xf numFmtId="0" fontId="10" fillId="0" borderId="0" xfId="0" applyFont="1" applyAlignment="1">
      <alignment vertical="center" wrapText="1"/>
    </xf>
    <xf numFmtId="0" fontId="9" fillId="0" borderId="65" xfId="0" applyFont="1" applyBorder="1" applyAlignment="1">
      <alignment vertical="center" shrinkToFit="1"/>
    </xf>
    <xf numFmtId="0" fontId="9" fillId="0" borderId="66" xfId="0" applyFont="1" applyBorder="1" applyAlignment="1">
      <alignment vertical="center" shrinkToFit="1"/>
    </xf>
    <xf numFmtId="38" fontId="9" fillId="0" borderId="45" xfId="1" applyFont="1" applyFill="1" applyBorder="1" applyAlignment="1">
      <alignment vertical="center" shrinkToFit="1"/>
    </xf>
    <xf numFmtId="38" fontId="9" fillId="0" borderId="46" xfId="1" applyFont="1" applyFill="1" applyBorder="1" applyAlignment="1">
      <alignment vertical="center" shrinkToFit="1"/>
    </xf>
    <xf numFmtId="38" fontId="9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0" fontId="9" fillId="0" borderId="67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12" fillId="0" borderId="86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0" borderId="0" xfId="0" applyFont="1"/>
    <xf numFmtId="0" fontId="12" fillId="0" borderId="27" xfId="0" applyFont="1" applyBorder="1" applyAlignment="1">
      <alignment horizontal="center" vertical="center" shrinkToFit="1"/>
    </xf>
    <xf numFmtId="49" fontId="12" fillId="0" borderId="80" xfId="0" applyNumberFormat="1" applyFont="1" applyBorder="1"/>
    <xf numFmtId="0" fontId="12" fillId="0" borderId="81" xfId="0" applyFont="1" applyBorder="1"/>
    <xf numFmtId="38" fontId="12" fillId="0" borderId="81" xfId="1" applyFont="1" applyBorder="1" applyAlignment="1"/>
    <xf numFmtId="38" fontId="12" fillId="0" borderId="82" xfId="1" applyFont="1" applyBorder="1" applyAlignment="1"/>
    <xf numFmtId="0" fontId="12" fillId="0" borderId="0" xfId="0" applyFont="1" applyBorder="1"/>
    <xf numFmtId="0" fontId="12" fillId="0" borderId="77" xfId="0" applyFont="1" applyBorder="1" applyAlignment="1">
      <alignment shrinkToFit="1"/>
    </xf>
    <xf numFmtId="49" fontId="12" fillId="0" borderId="71" xfId="0" applyNumberFormat="1" applyFont="1" applyBorder="1"/>
    <xf numFmtId="0" fontId="12" fillId="0" borderId="72" xfId="0" applyFont="1" applyBorder="1"/>
    <xf numFmtId="38" fontId="12" fillId="0" borderId="72" xfId="1" applyFont="1" applyBorder="1" applyAlignment="1"/>
    <xf numFmtId="38" fontId="12" fillId="0" borderId="73" xfId="1" applyFont="1" applyBorder="1" applyAlignment="1"/>
    <xf numFmtId="0" fontId="12" fillId="0" borderId="78" xfId="0" applyFont="1" applyBorder="1" applyAlignment="1">
      <alignment shrinkToFit="1"/>
    </xf>
    <xf numFmtId="49" fontId="12" fillId="0" borderId="74" xfId="0" applyNumberFormat="1" applyFont="1" applyBorder="1"/>
    <xf numFmtId="0" fontId="12" fillId="0" borderId="75" xfId="0" applyFont="1" applyBorder="1"/>
    <xf numFmtId="38" fontId="12" fillId="0" borderId="75" xfId="1" applyFont="1" applyBorder="1" applyAlignment="1"/>
    <xf numFmtId="38" fontId="12" fillId="0" borderId="76" xfId="1" applyFont="1" applyBorder="1" applyAlignment="1"/>
    <xf numFmtId="49" fontId="12" fillId="0" borderId="83" xfId="0" applyNumberFormat="1" applyFont="1" applyBorder="1"/>
    <xf numFmtId="0" fontId="12" fillId="0" borderId="84" xfId="0" applyFont="1" applyBorder="1"/>
    <xf numFmtId="38" fontId="12" fillId="0" borderId="84" xfId="1" applyFont="1" applyBorder="1" applyAlignment="1"/>
    <xf numFmtId="38" fontId="12" fillId="0" borderId="85" xfId="1" applyFont="1" applyBorder="1" applyAlignment="1"/>
    <xf numFmtId="49" fontId="12" fillId="0" borderId="68" xfId="0" applyNumberFormat="1" applyFont="1" applyBorder="1"/>
    <xf numFmtId="0" fontId="12" fillId="0" borderId="69" xfId="0" applyFont="1" applyBorder="1"/>
    <xf numFmtId="38" fontId="12" fillId="0" borderId="69" xfId="1" applyFont="1" applyBorder="1" applyAlignment="1"/>
    <xf numFmtId="38" fontId="12" fillId="0" borderId="70" xfId="1" applyFont="1" applyBorder="1" applyAlignment="1"/>
    <xf numFmtId="0" fontId="12" fillId="0" borderId="72" xfId="0" applyFont="1" applyBorder="1" applyAlignment="1">
      <alignment shrinkToFit="1"/>
    </xf>
    <xf numFmtId="0" fontId="12" fillId="0" borderId="79" xfId="0" applyFont="1" applyBorder="1" applyAlignment="1">
      <alignment shrinkToFit="1"/>
    </xf>
    <xf numFmtId="49" fontId="12" fillId="0" borderId="92" xfId="0" applyNumberFormat="1" applyFont="1" applyBorder="1"/>
    <xf numFmtId="0" fontId="12" fillId="0" borderId="86" xfId="0" applyFont="1" applyBorder="1"/>
    <xf numFmtId="38" fontId="12" fillId="0" borderId="87" xfId="1" applyFont="1" applyBorder="1" applyAlignment="1"/>
    <xf numFmtId="38" fontId="12" fillId="0" borderId="88" xfId="1" applyFont="1" applyBorder="1" applyAlignment="1"/>
    <xf numFmtId="0" fontId="12" fillId="0" borderId="0" xfId="0" applyFont="1" applyAlignment="1">
      <alignment shrinkToFit="1"/>
    </xf>
    <xf numFmtId="0" fontId="12" fillId="0" borderId="27" xfId="0" applyFont="1" applyBorder="1" applyAlignment="1">
      <alignment vertical="center" shrinkToFit="1"/>
    </xf>
    <xf numFmtId="0" fontId="12" fillId="0" borderId="91" xfId="0" applyFont="1" applyBorder="1" applyAlignment="1">
      <alignment vertical="center" shrinkToFit="1"/>
    </xf>
    <xf numFmtId="38" fontId="12" fillId="0" borderId="89" xfId="1" applyFont="1" applyFill="1" applyBorder="1" applyAlignment="1">
      <alignment vertical="center" shrinkToFit="1"/>
    </xf>
    <xf numFmtId="38" fontId="12" fillId="0" borderId="90" xfId="1" applyFont="1" applyFill="1" applyBorder="1" applyAlignment="1">
      <alignment vertical="center" shrinkToFit="1"/>
    </xf>
    <xf numFmtId="38" fontId="12" fillId="0" borderId="0" xfId="1" applyFont="1" applyBorder="1" applyAlignment="1">
      <alignment horizontal="right" vertical="center"/>
    </xf>
    <xf numFmtId="49" fontId="12" fillId="0" borderId="0" xfId="0" applyNumberFormat="1" applyFont="1"/>
    <xf numFmtId="0" fontId="13" fillId="0" borderId="0" xfId="0" applyFont="1" applyBorder="1"/>
    <xf numFmtId="0" fontId="12" fillId="0" borderId="94" xfId="0" applyFont="1" applyBorder="1"/>
    <xf numFmtId="38" fontId="12" fillId="0" borderId="94" xfId="1" applyFont="1" applyBorder="1" applyAlignment="1"/>
    <xf numFmtId="38" fontId="12" fillId="0" borderId="93" xfId="1" applyFont="1" applyBorder="1" applyAlignment="1"/>
    <xf numFmtId="0" fontId="12" fillId="0" borderId="96" xfId="0" applyFont="1" applyBorder="1" applyAlignment="1">
      <alignment shrinkToFit="1"/>
    </xf>
    <xf numFmtId="0" fontId="12" fillId="0" borderId="95" xfId="0" applyFont="1" applyBorder="1" applyAlignment="1">
      <alignment shrinkToFit="1"/>
    </xf>
    <xf numFmtId="49" fontId="12" fillId="0" borderId="97" xfId="0" applyNumberFormat="1" applyFont="1" applyBorder="1"/>
    <xf numFmtId="0" fontId="12" fillId="0" borderId="98" xfId="0" applyFont="1" applyBorder="1"/>
    <xf numFmtId="38" fontId="12" fillId="0" borderId="98" xfId="1" applyFont="1" applyBorder="1" applyAlignment="1"/>
    <xf numFmtId="38" fontId="12" fillId="0" borderId="99" xfId="1" applyFont="1" applyBorder="1" applyAlignment="1"/>
    <xf numFmtId="49" fontId="12" fillId="0" borderId="100" xfId="0" applyNumberFormat="1" applyFont="1" applyBorder="1"/>
    <xf numFmtId="0" fontId="12" fillId="0" borderId="101" xfId="0" applyFont="1" applyBorder="1"/>
    <xf numFmtId="0" fontId="12" fillId="0" borderId="98" xfId="0" applyFont="1" applyBorder="1" applyAlignment="1">
      <alignment shrinkToFit="1"/>
    </xf>
    <xf numFmtId="38" fontId="12" fillId="0" borderId="102" xfId="1" applyFont="1" applyBorder="1" applyAlignment="1"/>
    <xf numFmtId="0" fontId="12" fillId="0" borderId="77" xfId="0" applyFont="1" applyBorder="1" applyAlignment="1"/>
    <xf numFmtId="0" fontId="12" fillId="0" borderId="78" xfId="0" applyFont="1" applyBorder="1" applyAlignment="1"/>
    <xf numFmtId="0" fontId="12" fillId="0" borderId="96" xfId="0" applyFont="1" applyBorder="1" applyAlignment="1"/>
    <xf numFmtId="0" fontId="14" fillId="0" borderId="78" xfId="0" applyFont="1" applyBorder="1" applyAlignment="1"/>
    <xf numFmtId="0" fontId="12" fillId="0" borderId="103" xfId="0" applyFont="1" applyBorder="1" applyAlignment="1"/>
    <xf numFmtId="0" fontId="12" fillId="0" borderId="104" xfId="0" applyFont="1" applyBorder="1" applyAlignment="1"/>
    <xf numFmtId="0" fontId="12" fillId="0" borderId="0" xfId="0" applyFont="1" applyBorder="1" applyAlignment="1">
      <alignment shrinkToFit="1"/>
    </xf>
    <xf numFmtId="0" fontId="12" fillId="0" borderId="105" xfId="0" applyFont="1" applyBorder="1"/>
    <xf numFmtId="0" fontId="9" fillId="0" borderId="0" xfId="0" applyFont="1" applyBorder="1"/>
    <xf numFmtId="0" fontId="12" fillId="0" borderId="89" xfId="0" applyFont="1" applyBorder="1"/>
    <xf numFmtId="38" fontId="12" fillId="0" borderId="89" xfId="1" applyFont="1" applyBorder="1" applyAlignment="1"/>
    <xf numFmtId="49" fontId="12" fillId="0" borderId="106" xfId="0" applyNumberFormat="1" applyFont="1" applyBorder="1"/>
    <xf numFmtId="38" fontId="12" fillId="0" borderId="107" xfId="1" applyFont="1" applyBorder="1" applyAlignment="1"/>
    <xf numFmtId="38" fontId="12" fillId="0" borderId="108" xfId="1" applyFont="1" applyBorder="1" applyAlignment="1"/>
    <xf numFmtId="0" fontId="12" fillId="0" borderId="109" xfId="0" applyFont="1" applyBorder="1" applyAlignment="1"/>
    <xf numFmtId="0" fontId="13" fillId="0" borderId="77" xfId="0" applyFont="1" applyBorder="1" applyAlignment="1"/>
    <xf numFmtId="38" fontId="12" fillId="0" borderId="110" xfId="1" applyFont="1" applyBorder="1" applyAlignment="1"/>
    <xf numFmtId="0" fontId="13" fillId="0" borderId="72" xfId="0" applyFont="1" applyBorder="1"/>
    <xf numFmtId="0" fontId="10" fillId="0" borderId="72" xfId="0" applyFont="1" applyBorder="1"/>
    <xf numFmtId="0" fontId="12" fillId="0" borderId="107" xfId="0" applyFont="1" applyBorder="1"/>
    <xf numFmtId="0" fontId="10" fillId="0" borderId="75" xfId="0" applyFont="1" applyBorder="1"/>
    <xf numFmtId="0" fontId="13" fillId="0" borderId="0" xfId="0" applyFont="1" applyAlignment="1">
      <alignment vertical="center" wrapText="1"/>
    </xf>
    <xf numFmtId="0" fontId="12" fillId="0" borderId="111" xfId="0" applyFont="1" applyBorder="1"/>
    <xf numFmtId="0" fontId="10" fillId="0" borderId="81" xfId="0" applyFont="1" applyBorder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2" fillId="0" borderId="112" xfId="0" applyFont="1" applyBorder="1" applyAlignment="1">
      <alignment shrinkToFit="1"/>
    </xf>
    <xf numFmtId="49" fontId="12" fillId="0" borderId="114" xfId="0" applyNumberFormat="1" applyFont="1" applyBorder="1"/>
    <xf numFmtId="49" fontId="12" fillId="0" borderId="116" xfId="0" applyNumberFormat="1" applyFont="1" applyBorder="1"/>
    <xf numFmtId="49" fontId="12" fillId="0" borderId="113" xfId="0" applyNumberFormat="1" applyFont="1" applyBorder="1"/>
    <xf numFmtId="38" fontId="12" fillId="0" borderId="115" xfId="1" applyFont="1" applyBorder="1" applyAlignment="1"/>
    <xf numFmtId="49" fontId="12" fillId="0" borderId="118" xfId="0" applyNumberFormat="1" applyFont="1" applyBorder="1"/>
    <xf numFmtId="0" fontId="12" fillId="0" borderId="119" xfId="0" applyFont="1" applyBorder="1" applyAlignment="1">
      <alignment vertical="center" shrinkToFit="1"/>
    </xf>
    <xf numFmtId="38" fontId="12" fillId="0" borderId="117" xfId="1" applyFont="1" applyBorder="1" applyAlignment="1"/>
    <xf numFmtId="38" fontId="12" fillId="0" borderId="122" xfId="1" applyFont="1" applyBorder="1" applyAlignment="1"/>
    <xf numFmtId="38" fontId="12" fillId="0" borderId="123" xfId="1" applyFont="1" applyBorder="1" applyAlignment="1"/>
    <xf numFmtId="0" fontId="12" fillId="0" borderId="124" xfId="0" applyFont="1" applyBorder="1"/>
    <xf numFmtId="38" fontId="12" fillId="0" borderId="125" xfId="1" applyFont="1" applyBorder="1" applyAlignment="1"/>
    <xf numFmtId="38" fontId="12" fillId="0" borderId="126" xfId="1" applyFont="1" applyFill="1" applyBorder="1" applyAlignment="1">
      <alignment vertical="center" shrinkToFit="1"/>
    </xf>
    <xf numFmtId="0" fontId="12" fillId="0" borderId="81" xfId="0" applyFont="1" applyBorder="1" applyAlignment="1">
      <alignment shrinkToFit="1"/>
    </xf>
    <xf numFmtId="0" fontId="12" fillId="0" borderId="75" xfId="0" applyFont="1" applyBorder="1" applyAlignment="1">
      <alignment shrinkToFit="1"/>
    </xf>
    <xf numFmtId="0" fontId="12" fillId="0" borderId="84" xfId="0" applyFont="1" applyBorder="1" applyAlignment="1">
      <alignment shrinkToFit="1"/>
    </xf>
    <xf numFmtId="0" fontId="12" fillId="0" borderId="69" xfId="0" applyFont="1" applyBorder="1" applyAlignment="1">
      <alignment shrinkToFit="1"/>
    </xf>
    <xf numFmtId="0" fontId="12" fillId="0" borderId="94" xfId="0" applyFont="1" applyBorder="1" applyAlignment="1">
      <alignment shrinkToFit="1"/>
    </xf>
    <xf numFmtId="0" fontId="12" fillId="0" borderId="92" xfId="0" applyFont="1" applyBorder="1" applyAlignment="1">
      <alignment horizontal="center" vertical="center" shrinkToFit="1"/>
    </xf>
    <xf numFmtId="0" fontId="12" fillId="0" borderId="127" xfId="0" applyFont="1" applyBorder="1" applyAlignment="1">
      <alignment shrinkToFit="1"/>
    </xf>
    <xf numFmtId="0" fontId="12" fillId="0" borderId="128" xfId="0" applyFont="1" applyBorder="1" applyAlignment="1">
      <alignment shrinkToFit="1"/>
    </xf>
    <xf numFmtId="0" fontId="12" fillId="0" borderId="129" xfId="0" applyFont="1" applyBorder="1" applyAlignment="1">
      <alignment shrinkToFit="1"/>
    </xf>
    <xf numFmtId="0" fontId="12" fillId="0" borderId="130" xfId="0" applyFont="1" applyBorder="1" applyAlignment="1">
      <alignment shrinkToFit="1"/>
    </xf>
    <xf numFmtId="0" fontId="12" fillId="0" borderId="131" xfId="0" applyFont="1" applyBorder="1" applyAlignment="1">
      <alignment shrinkToFit="1"/>
    </xf>
    <xf numFmtId="0" fontId="12" fillId="0" borderId="132" xfId="0" applyFont="1" applyBorder="1" applyAlignment="1">
      <alignment shrinkToFit="1"/>
    </xf>
    <xf numFmtId="0" fontId="12" fillId="0" borderId="133" xfId="0" applyFont="1" applyBorder="1" applyAlignment="1">
      <alignment shrinkToFit="1"/>
    </xf>
    <xf numFmtId="0" fontId="12" fillId="0" borderId="134" xfId="0" applyFont="1" applyBorder="1" applyAlignment="1">
      <alignment shrinkToFit="1"/>
    </xf>
    <xf numFmtId="0" fontId="12" fillId="0" borderId="135" xfId="0" applyFont="1" applyBorder="1" applyAlignment="1">
      <alignment shrinkToFit="1"/>
    </xf>
    <xf numFmtId="0" fontId="12" fillId="0" borderId="121" xfId="0" applyFont="1" applyBorder="1" applyAlignment="1">
      <alignment shrinkToFit="1"/>
    </xf>
    <xf numFmtId="0" fontId="12" fillId="0" borderId="120" xfId="0" applyFont="1" applyBorder="1" applyAlignment="1">
      <alignment shrinkToFit="1"/>
    </xf>
    <xf numFmtId="0" fontId="12" fillId="0" borderId="136" xfId="0" applyFont="1" applyBorder="1"/>
    <xf numFmtId="0" fontId="12" fillId="0" borderId="101" xfId="0" applyFont="1" applyBorder="1" applyAlignment="1">
      <alignment shrinkToFit="1"/>
    </xf>
    <xf numFmtId="0" fontId="12" fillId="0" borderId="107" xfId="0" applyFont="1" applyBorder="1" applyAlignment="1">
      <alignment shrinkToFit="1"/>
    </xf>
    <xf numFmtId="0" fontId="12" fillId="0" borderId="137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39" xfId="0" applyNumberFormat="1" applyFont="1" applyBorder="1"/>
    <xf numFmtId="0" fontId="12" fillId="0" borderId="138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0" borderId="135" xfId="1" applyFont="1" applyBorder="1" applyAlignment="1"/>
    <xf numFmtId="0" fontId="12" fillId="0" borderId="115" xfId="0" applyFont="1" applyBorder="1" applyAlignment="1">
      <alignment shrinkToFit="1"/>
    </xf>
    <xf numFmtId="49" fontId="12" fillId="0" borderId="140" xfId="0" applyNumberFormat="1" applyFont="1" applyBorder="1"/>
    <xf numFmtId="38" fontId="12" fillId="0" borderId="136" xfId="1" applyFont="1" applyBorder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0" fillId="0" borderId="16" xfId="0" applyBorder="1"/>
    <xf numFmtId="0" fontId="12" fillId="0" borderId="141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2" fillId="0" borderId="143" xfId="0" applyFont="1" applyBorder="1" applyAlignment="1">
      <alignment shrinkToFit="1"/>
    </xf>
    <xf numFmtId="38" fontId="12" fillId="0" borderId="143" xfId="1" applyFont="1" applyBorder="1" applyAlignment="1"/>
    <xf numFmtId="38" fontId="12" fillId="0" borderId="142" xfId="1" applyFont="1" applyBorder="1" applyAlignment="1"/>
    <xf numFmtId="0" fontId="12" fillId="0" borderId="144" xfId="0" applyFont="1" applyBorder="1" applyAlignment="1">
      <alignment shrinkToFit="1"/>
    </xf>
    <xf numFmtId="38" fontId="12" fillId="0" borderId="144" xfId="1" applyFont="1" applyBorder="1" applyAlignment="1"/>
    <xf numFmtId="38" fontId="12" fillId="0" borderId="145" xfId="1" applyFont="1" applyBorder="1" applyAlignment="1"/>
    <xf numFmtId="38" fontId="12" fillId="0" borderId="126" xfId="1" applyFont="1" applyBorder="1" applyAlignment="1"/>
    <xf numFmtId="38" fontId="12" fillId="0" borderId="147" xfId="1" applyFont="1" applyBorder="1" applyAlignment="1"/>
    <xf numFmtId="38" fontId="12" fillId="0" borderId="146" xfId="1" applyFont="1" applyBorder="1" applyAlignment="1"/>
    <xf numFmtId="0" fontId="0" fillId="0" borderId="149" xfId="0" applyBorder="1"/>
    <xf numFmtId="0" fontId="12" fillId="0" borderId="148" xfId="0" applyFont="1" applyBorder="1" applyAlignment="1">
      <alignment shrinkToFit="1"/>
    </xf>
    <xf numFmtId="0" fontId="0" fillId="0" borderId="150" xfId="0" applyBorder="1"/>
    <xf numFmtId="0" fontId="0" fillId="0" borderId="2" xfId="0" applyBorder="1"/>
    <xf numFmtId="38" fontId="12" fillId="3" borderId="89" xfId="1" applyFont="1" applyFill="1" applyBorder="1" applyAlignment="1">
      <alignment vertical="center" shrinkToFit="1"/>
    </xf>
    <xf numFmtId="38" fontId="12" fillId="3" borderId="126" xfId="1" applyFont="1" applyFill="1" applyBorder="1" applyAlignment="1">
      <alignment vertical="center"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51" xfId="0" applyFont="1" applyBorder="1" applyAlignment="1">
      <alignment shrinkToFit="1"/>
    </xf>
    <xf numFmtId="38" fontId="12" fillId="0" borderId="151" xfId="1" applyFont="1" applyBorder="1" applyAlignment="1"/>
    <xf numFmtId="38" fontId="12" fillId="0" borderId="152" xfId="1" applyFont="1" applyBorder="1" applyAlignment="1"/>
    <xf numFmtId="38" fontId="12" fillId="0" borderId="153" xfId="1" applyFont="1" applyBorder="1" applyAlignment="1"/>
    <xf numFmtId="0" fontId="12" fillId="0" borderId="154" xfId="0" applyFont="1" applyBorder="1" applyAlignment="1">
      <alignment shrinkToFit="1"/>
    </xf>
    <xf numFmtId="49" fontId="12" fillId="0" borderId="155" xfId="0" applyNumberFormat="1" applyFont="1" applyBorder="1"/>
    <xf numFmtId="38" fontId="12" fillId="0" borderId="154" xfId="1" applyFont="1" applyBorder="1" applyAlignment="1"/>
    <xf numFmtId="38" fontId="12" fillId="0" borderId="156" xfId="1" applyFont="1" applyBorder="1" applyAlignment="1"/>
    <xf numFmtId="49" fontId="12" fillId="0" borderId="157" xfId="0" applyNumberFormat="1" applyFont="1" applyBorder="1"/>
    <xf numFmtId="0" fontId="12" fillId="0" borderId="158" xfId="0" applyFont="1" applyBorder="1" applyAlignment="1">
      <alignment shrinkToFit="1"/>
    </xf>
    <xf numFmtId="0" fontId="12" fillId="0" borderId="159" xfId="0" applyFont="1" applyBorder="1" applyAlignment="1">
      <alignment shrinkToFit="1"/>
    </xf>
    <xf numFmtId="38" fontId="12" fillId="0" borderId="159" xfId="1" applyFont="1" applyBorder="1" applyAlignment="1"/>
    <xf numFmtId="38" fontId="12" fillId="0" borderId="160" xfId="1" applyFont="1" applyBorder="1" applyAlignment="1"/>
    <xf numFmtId="38" fontId="12" fillId="0" borderId="161" xfId="1" applyFont="1" applyBorder="1" applyAlignment="1"/>
    <xf numFmtId="0" fontId="12" fillId="0" borderId="161" xfId="0" applyFont="1" applyBorder="1" applyAlignment="1">
      <alignment shrinkToFit="1"/>
    </xf>
    <xf numFmtId="49" fontId="12" fillId="0" borderId="162" xfId="0" applyNumberFormat="1" applyFont="1" applyBorder="1"/>
    <xf numFmtId="0" fontId="12" fillId="0" borderId="163" xfId="0" applyFont="1" applyBorder="1" applyAlignment="1">
      <alignment shrinkToFit="1"/>
    </xf>
    <xf numFmtId="38" fontId="12" fillId="0" borderId="163" xfId="1" applyFont="1" applyBorder="1" applyAlignment="1"/>
    <xf numFmtId="38" fontId="12" fillId="0" borderId="164" xfId="1" applyFont="1" applyBorder="1" applyAlignment="1"/>
    <xf numFmtId="49" fontId="12" fillId="0" borderId="165" xfId="0" applyNumberFormat="1" applyFont="1" applyBorder="1"/>
    <xf numFmtId="0" fontId="12" fillId="0" borderId="166" xfId="0" applyFont="1" applyBorder="1" applyAlignment="1">
      <alignment shrinkToFit="1"/>
    </xf>
    <xf numFmtId="0" fontId="0" fillId="0" borderId="167" xfId="0" applyBorder="1"/>
    <xf numFmtId="0" fontId="0" fillId="0" borderId="168" xfId="0" applyBorder="1"/>
    <xf numFmtId="0" fontId="12" fillId="0" borderId="169" xfId="0" applyFont="1" applyBorder="1" applyAlignment="1">
      <alignment shrinkToFit="1"/>
    </xf>
    <xf numFmtId="0" fontId="12" fillId="0" borderId="170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71" xfId="0" applyNumberFormat="1" applyFont="1" applyBorder="1"/>
    <xf numFmtId="0" fontId="12" fillId="0" borderId="172" xfId="0" applyFont="1" applyBorder="1" applyAlignment="1">
      <alignment shrinkToFit="1"/>
    </xf>
    <xf numFmtId="38" fontId="12" fillId="0" borderId="172" xfId="1" applyFont="1" applyBorder="1" applyAlignment="1"/>
    <xf numFmtId="38" fontId="12" fillId="0" borderId="173" xfId="1" applyFont="1" applyBorder="1" applyAlignment="1"/>
    <xf numFmtId="38" fontId="12" fillId="0" borderId="174" xfId="1" applyFont="1" applyBorder="1" applyAlignment="1"/>
    <xf numFmtId="38" fontId="12" fillId="0" borderId="175" xfId="1" applyFont="1" applyBorder="1" applyAlignment="1"/>
    <xf numFmtId="49" fontId="12" fillId="0" borderId="176" xfId="0" applyNumberFormat="1" applyFont="1" applyBorder="1"/>
    <xf numFmtId="0" fontId="12" fillId="0" borderId="177" xfId="0" applyFont="1" applyBorder="1" applyAlignment="1">
      <alignment shrinkToFit="1"/>
    </xf>
    <xf numFmtId="38" fontId="12" fillId="0" borderId="177" xfId="1" applyFont="1" applyBorder="1" applyAlignment="1"/>
    <xf numFmtId="38" fontId="12" fillId="0" borderId="178" xfId="1" applyFont="1" applyBorder="1" applyAlignment="1"/>
    <xf numFmtId="38" fontId="12" fillId="0" borderId="179" xfId="1" applyFont="1" applyBorder="1" applyAlignment="1"/>
    <xf numFmtId="49" fontId="12" fillId="0" borderId="180" xfId="0" applyNumberFormat="1" applyFont="1" applyBorder="1"/>
    <xf numFmtId="0" fontId="12" fillId="0" borderId="181" xfId="0" applyFont="1" applyBorder="1" applyAlignment="1">
      <alignment shrinkToFit="1"/>
    </xf>
    <xf numFmtId="0" fontId="12" fillId="0" borderId="179" xfId="0" applyFont="1" applyBorder="1" applyAlignment="1">
      <alignment shrinkToFit="1"/>
    </xf>
    <xf numFmtId="38" fontId="12" fillId="0" borderId="181" xfId="1" applyFont="1" applyBorder="1" applyAlignment="1"/>
    <xf numFmtId="38" fontId="12" fillId="0" borderId="182" xfId="1" applyFont="1" applyBorder="1" applyAlignment="1"/>
    <xf numFmtId="49" fontId="12" fillId="0" borderId="184" xfId="0" applyNumberFormat="1" applyFont="1" applyBorder="1"/>
    <xf numFmtId="49" fontId="12" fillId="0" borderId="183" xfId="0" applyNumberFormat="1" applyFont="1" applyBorder="1"/>
    <xf numFmtId="0" fontId="12" fillId="0" borderId="186" xfId="0" applyFont="1" applyBorder="1" applyAlignment="1">
      <alignment shrinkToFit="1"/>
    </xf>
    <xf numFmtId="0" fontId="12" fillId="0" borderId="185" xfId="0" applyFont="1" applyBorder="1" applyAlignment="1">
      <alignment shrinkToFit="1"/>
    </xf>
    <xf numFmtId="38" fontId="12" fillId="0" borderId="188" xfId="1" applyFont="1" applyBorder="1" applyAlignment="1"/>
    <xf numFmtId="0" fontId="0" fillId="0" borderId="187" xfId="0" applyBorder="1"/>
    <xf numFmtId="38" fontId="12" fillId="0" borderId="189" xfId="1" applyFont="1" applyBorder="1" applyAlignment="1"/>
    <xf numFmtId="38" fontId="12" fillId="0" borderId="191" xfId="1" applyFont="1" applyBorder="1" applyAlignment="1"/>
    <xf numFmtId="0" fontId="0" fillId="0" borderId="190" xfId="0" applyBorder="1"/>
    <xf numFmtId="49" fontId="12" fillId="0" borderId="192" xfId="0" applyNumberFormat="1" applyFont="1" applyBorder="1"/>
    <xf numFmtId="0" fontId="12" fillId="0" borderId="193" xfId="0" applyFont="1" applyBorder="1" applyAlignment="1">
      <alignment shrinkToFit="1"/>
    </xf>
    <xf numFmtId="38" fontId="12" fillId="0" borderId="193" xfId="1" applyFont="1" applyBorder="1" applyAlignment="1"/>
    <xf numFmtId="38" fontId="12" fillId="0" borderId="194" xfId="1" applyFont="1" applyBorder="1" applyAlignment="1"/>
    <xf numFmtId="38" fontId="12" fillId="0" borderId="195" xfId="1" applyFont="1" applyBorder="1" applyAlignment="1"/>
    <xf numFmtId="38" fontId="12" fillId="0" borderId="196" xfId="1" applyFont="1" applyBorder="1" applyAlignment="1"/>
    <xf numFmtId="0" fontId="12" fillId="0" borderId="196" xfId="0" applyFont="1" applyBorder="1" applyAlignment="1">
      <alignment shrinkToFit="1"/>
    </xf>
    <xf numFmtId="49" fontId="12" fillId="0" borderId="19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98" xfId="0" applyFont="1" applyBorder="1"/>
    <xf numFmtId="0" fontId="12" fillId="0" borderId="199" xfId="0" applyFont="1" applyBorder="1"/>
    <xf numFmtId="0" fontId="12" fillId="0" borderId="200" xfId="0" applyFont="1" applyBorder="1"/>
    <xf numFmtId="0" fontId="12" fillId="0" borderId="201" xfId="0" applyFont="1" applyBorder="1"/>
    <xf numFmtId="0" fontId="12" fillId="0" borderId="35" xfId="0" applyFont="1" applyBorder="1"/>
    <xf numFmtId="0" fontId="12" fillId="0" borderId="36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3" borderId="202" xfId="1" applyFont="1" applyFill="1" applyBorder="1" applyAlignment="1">
      <alignment vertical="center" shrinkToFit="1"/>
    </xf>
    <xf numFmtId="0" fontId="12" fillId="0" borderId="203" xfId="0" applyFont="1" applyBorder="1" applyAlignment="1">
      <alignment shrinkToFit="1"/>
    </xf>
    <xf numFmtId="49" fontId="12" fillId="0" borderId="204" xfId="0" applyNumberFormat="1" applyFont="1" applyBorder="1"/>
    <xf numFmtId="0" fontId="12" fillId="0" borderId="205" xfId="0" applyFont="1" applyBorder="1" applyAlignment="1">
      <alignment shrinkToFit="1"/>
    </xf>
    <xf numFmtId="38" fontId="12" fillId="0" borderId="206" xfId="1" applyFont="1" applyBorder="1" applyAlignment="1"/>
    <xf numFmtId="0" fontId="12" fillId="0" borderId="207" xfId="0" applyFont="1" applyBorder="1" applyAlignment="1">
      <alignment shrinkToFit="1"/>
    </xf>
    <xf numFmtId="38" fontId="12" fillId="0" borderId="207" xfId="1" applyFont="1" applyBorder="1" applyAlignment="1"/>
    <xf numFmtId="38" fontId="12" fillId="0" borderId="208" xfId="1" applyFont="1" applyBorder="1" applyAlignment="1"/>
    <xf numFmtId="38" fontId="12" fillId="0" borderId="210" xfId="1" applyFont="1" applyBorder="1" applyAlignment="1"/>
    <xf numFmtId="38" fontId="12" fillId="0" borderId="209" xfId="1" applyFont="1" applyBorder="1" applyAlignment="1"/>
    <xf numFmtId="0" fontId="12" fillId="0" borderId="211" xfId="0" applyFont="1" applyBorder="1" applyAlignment="1">
      <alignment shrinkToFit="1"/>
    </xf>
    <xf numFmtId="0" fontId="12" fillId="0" borderId="212" xfId="0" applyFont="1" applyBorder="1" applyAlignment="1">
      <alignment shrinkToFit="1"/>
    </xf>
    <xf numFmtId="49" fontId="12" fillId="0" borderId="213" xfId="0" applyNumberFormat="1" applyFont="1" applyBorder="1"/>
    <xf numFmtId="0" fontId="12" fillId="0" borderId="215" xfId="0" applyFont="1" applyBorder="1"/>
    <xf numFmtId="0" fontId="12" fillId="0" borderId="214" xfId="0" applyFont="1" applyBorder="1"/>
    <xf numFmtId="0" fontId="12" fillId="0" borderId="217" xfId="0" applyFont="1" applyBorder="1"/>
    <xf numFmtId="0" fontId="12" fillId="0" borderId="218" xfId="0" applyFont="1" applyBorder="1"/>
    <xf numFmtId="0" fontId="12" fillId="0" borderId="219" xfId="0" applyFont="1" applyBorder="1"/>
    <xf numFmtId="0" fontId="12" fillId="0" borderId="216" xfId="0" applyFont="1" applyBorder="1"/>
    <xf numFmtId="0" fontId="13" fillId="0" borderId="0" xfId="0" applyFont="1" applyAlignment="1">
      <alignment vertical="center" wrapText="1"/>
    </xf>
    <xf numFmtId="0" fontId="12" fillId="0" borderId="8" xfId="0" applyFont="1" applyBorder="1" applyAlignment="1">
      <alignment shrinkToFit="1"/>
    </xf>
    <xf numFmtId="38" fontId="12" fillId="0" borderId="8" xfId="1" applyFont="1" applyBorder="1" applyAlignment="1"/>
    <xf numFmtId="38" fontId="12" fillId="0" borderId="9" xfId="1" applyFont="1" applyBorder="1" applyAlignment="1"/>
    <xf numFmtId="0" fontId="12" fillId="0" borderId="8" xfId="0" applyFont="1" applyBorder="1"/>
    <xf numFmtId="0" fontId="12" fillId="0" borderId="9" xfId="0" applyFont="1" applyBorder="1"/>
    <xf numFmtId="49" fontId="12" fillId="0" borderId="220" xfId="0" applyNumberFormat="1" applyFont="1" applyBorder="1"/>
    <xf numFmtId="0" fontId="12" fillId="0" borderId="221" xfId="0" applyFont="1" applyBorder="1" applyAlignment="1">
      <alignment shrinkToFit="1"/>
    </xf>
    <xf numFmtId="38" fontId="12" fillId="0" borderId="221" xfId="1" applyFont="1" applyBorder="1" applyAlignment="1"/>
    <xf numFmtId="38" fontId="12" fillId="0" borderId="222" xfId="1" applyFont="1" applyBorder="1" applyAlignment="1"/>
    <xf numFmtId="0" fontId="13" fillId="0" borderId="0" xfId="0" applyFont="1" applyAlignment="1">
      <alignment vertical="center" wrapText="1"/>
    </xf>
    <xf numFmtId="49" fontId="12" fillId="0" borderId="223" xfId="0" applyNumberFormat="1" applyFont="1" applyBorder="1"/>
    <xf numFmtId="0" fontId="12" fillId="0" borderId="224" xfId="0" applyFont="1" applyBorder="1" applyAlignment="1">
      <alignment shrinkToFit="1"/>
    </xf>
    <xf numFmtId="38" fontId="12" fillId="0" borderId="224" xfId="1" applyFont="1" applyBorder="1" applyAlignment="1"/>
    <xf numFmtId="38" fontId="12" fillId="0" borderId="225" xfId="1" applyFont="1" applyBorder="1" applyAlignment="1"/>
    <xf numFmtId="49" fontId="12" fillId="0" borderId="4" xfId="0" applyNumberFormat="1" applyFont="1" applyBorder="1"/>
    <xf numFmtId="0" fontId="12" fillId="0" borderId="5" xfId="0" applyFont="1" applyBorder="1" applyAlignment="1">
      <alignment shrinkToFit="1"/>
    </xf>
    <xf numFmtId="38" fontId="12" fillId="0" borderId="5" xfId="1" applyFont="1" applyBorder="1" applyAlignment="1"/>
    <xf numFmtId="38" fontId="12" fillId="0" borderId="6" xfId="1" applyFont="1" applyBorder="1" applyAlignment="1"/>
    <xf numFmtId="49" fontId="12" fillId="0" borderId="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226" xfId="0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228" xfId="0" applyNumberFormat="1" applyFont="1" applyBorder="1"/>
    <xf numFmtId="49" fontId="12" fillId="0" borderId="229" xfId="0" applyNumberFormat="1" applyFont="1" applyBorder="1"/>
    <xf numFmtId="0" fontId="12" fillId="0" borderId="137" xfId="0" applyFont="1" applyBorder="1" applyAlignment="1">
      <alignment shrinkToFit="1"/>
    </xf>
    <xf numFmtId="49" fontId="12" fillId="0" borderId="230" xfId="0" applyNumberFormat="1" applyFont="1" applyBorder="1"/>
    <xf numFmtId="0" fontId="12" fillId="0" borderId="230" xfId="0" applyFont="1" applyBorder="1" applyAlignment="1">
      <alignment shrinkToFit="1"/>
    </xf>
    <xf numFmtId="0" fontId="0" fillId="0" borderId="231" xfId="0" applyBorder="1"/>
    <xf numFmtId="38" fontId="12" fillId="0" borderId="230" xfId="1" applyFont="1" applyBorder="1" applyAlignment="1"/>
    <xf numFmtId="38" fontId="12" fillId="0" borderId="233" xfId="1" applyFont="1" applyBorder="1" applyAlignment="1"/>
    <xf numFmtId="38" fontId="12" fillId="0" borderId="234" xfId="1" applyFont="1" applyBorder="1" applyAlignment="1"/>
    <xf numFmtId="49" fontId="12" fillId="0" borderId="235" xfId="0" applyNumberFormat="1" applyFont="1" applyBorder="1"/>
    <xf numFmtId="0" fontId="12" fillId="0" borderId="236" xfId="0" applyFont="1" applyBorder="1" applyAlignment="1">
      <alignment vertical="center" shrinkToFit="1"/>
    </xf>
    <xf numFmtId="0" fontId="12" fillId="0" borderId="227" xfId="0" applyFont="1" applyBorder="1" applyAlignment="1">
      <alignment shrinkToFit="1"/>
    </xf>
    <xf numFmtId="0" fontId="12" fillId="0" borderId="229" xfId="0" applyFont="1" applyBorder="1" applyAlignment="1">
      <alignment shrinkToFit="1"/>
    </xf>
    <xf numFmtId="38" fontId="12" fillId="0" borderId="237" xfId="1" applyFont="1" applyBorder="1" applyAlignment="1"/>
    <xf numFmtId="38" fontId="12" fillId="3" borderId="232" xfId="1" applyFont="1" applyFill="1" applyBorder="1" applyAlignment="1">
      <alignment vertical="center" shrinkToFit="1"/>
    </xf>
    <xf numFmtId="0" fontId="0" fillId="0" borderId="230" xfId="0" applyBorder="1"/>
    <xf numFmtId="38" fontId="12" fillId="0" borderId="238" xfId="1" applyFont="1" applyBorder="1" applyAlignment="1"/>
    <xf numFmtId="49" fontId="12" fillId="0" borderId="105" xfId="0" applyNumberFormat="1" applyFont="1" applyBorder="1"/>
    <xf numFmtId="0" fontId="12" fillId="0" borderId="2" xfId="0" applyFont="1" applyBorder="1" applyAlignment="1">
      <alignment shrinkToFit="1"/>
    </xf>
    <xf numFmtId="38" fontId="12" fillId="0" borderId="239" xfId="1" applyFont="1" applyBorder="1" applyAlignment="1"/>
    <xf numFmtId="38" fontId="12" fillId="3" borderId="240" xfId="1" applyFont="1" applyFill="1" applyBorder="1" applyAlignment="1">
      <alignment vertical="center" shrinkToFit="1"/>
    </xf>
    <xf numFmtId="49" fontId="12" fillId="0" borderId="231" xfId="0" applyNumberFormat="1" applyFont="1" applyBorder="1"/>
    <xf numFmtId="0" fontId="12" fillId="0" borderId="231" xfId="0" applyFont="1" applyBorder="1"/>
    <xf numFmtId="49" fontId="12" fillId="0" borderId="242" xfId="0" applyNumberFormat="1" applyFont="1" applyBorder="1"/>
    <xf numFmtId="0" fontId="12" fillId="0" borderId="242" xfId="0" applyFont="1" applyBorder="1" applyAlignment="1">
      <alignment shrinkToFit="1"/>
    </xf>
    <xf numFmtId="38" fontId="12" fillId="0" borderId="242" xfId="1" applyFont="1" applyBorder="1" applyAlignment="1"/>
    <xf numFmtId="38" fontId="12" fillId="0" borderId="241" xfId="1" applyFont="1" applyBorder="1" applyAlignment="1"/>
    <xf numFmtId="0" fontId="0" fillId="0" borderId="0" xfId="0" applyBorder="1"/>
    <xf numFmtId="49" fontId="12" fillId="0" borderId="243" xfId="0" applyNumberFormat="1" applyFont="1" applyBorder="1"/>
    <xf numFmtId="49" fontId="12" fillId="0" borderId="2" xfId="0" applyNumberFormat="1" applyFont="1" applyBorder="1"/>
    <xf numFmtId="49" fontId="12" fillId="0" borderId="130" xfId="0" applyNumberFormat="1" applyFont="1" applyBorder="1"/>
    <xf numFmtId="38" fontId="12" fillId="0" borderId="130" xfId="1" applyFont="1" applyBorder="1" applyAlignment="1"/>
    <xf numFmtId="49" fontId="12" fillId="0" borderId="244" xfId="0" applyNumberFormat="1" applyFont="1" applyBorder="1"/>
    <xf numFmtId="0" fontId="12" fillId="0" borderId="244" xfId="0" applyFont="1" applyBorder="1" applyAlignment="1">
      <alignment shrinkToFit="1"/>
    </xf>
    <xf numFmtId="38" fontId="12" fillId="0" borderId="244" xfId="1" applyFont="1" applyBorder="1" applyAlignment="1"/>
    <xf numFmtId="49" fontId="12" fillId="0" borderId="245" xfId="0" applyNumberFormat="1" applyFont="1" applyBorder="1"/>
    <xf numFmtId="0" fontId="12" fillId="0" borderId="245" xfId="0" applyFont="1" applyBorder="1" applyAlignment="1">
      <alignment shrinkToFit="1"/>
    </xf>
    <xf numFmtId="38" fontId="12" fillId="0" borderId="245" xfId="1" applyFont="1" applyBorder="1" applyAlignment="1"/>
    <xf numFmtId="49" fontId="12" fillId="0" borderId="20" xfId="0" applyNumberFormat="1" applyFont="1" applyBorder="1"/>
    <xf numFmtId="0" fontId="12" fillId="0" borderId="20" xfId="0" applyFont="1" applyBorder="1" applyAlignment="1">
      <alignment shrinkToFit="1"/>
    </xf>
    <xf numFmtId="38" fontId="12" fillId="0" borderId="20" xfId="1" applyFont="1" applyBorder="1" applyAlignment="1"/>
    <xf numFmtId="49" fontId="12" fillId="0" borderId="246" xfId="0" applyNumberFormat="1" applyFont="1" applyBorder="1"/>
    <xf numFmtId="0" fontId="12" fillId="0" borderId="246" xfId="0" applyFont="1" applyBorder="1"/>
    <xf numFmtId="49" fontId="12" fillId="0" borderId="247" xfId="0" applyNumberFormat="1" applyFont="1" applyBorder="1"/>
    <xf numFmtId="0" fontId="12" fillId="0" borderId="247" xfId="0" applyFont="1" applyBorder="1" applyAlignment="1">
      <alignment shrinkToFit="1"/>
    </xf>
    <xf numFmtId="38" fontId="12" fillId="0" borderId="247" xfId="1" applyFont="1" applyBorder="1" applyAlignment="1"/>
    <xf numFmtId="49" fontId="12" fillId="0" borderId="112" xfId="0" applyNumberFormat="1" applyFont="1" applyBorder="1"/>
    <xf numFmtId="0" fontId="12" fillId="0" borderId="243" xfId="0" applyFont="1" applyBorder="1" applyAlignment="1">
      <alignment shrinkToFit="1"/>
    </xf>
    <xf numFmtId="49" fontId="12" fillId="0" borderId="248" xfId="0" applyNumberFormat="1" applyFont="1" applyBorder="1"/>
    <xf numFmtId="0" fontId="12" fillId="0" borderId="1" xfId="0" applyFont="1" applyBorder="1" applyAlignment="1">
      <alignment shrinkToFit="1"/>
    </xf>
    <xf numFmtId="38" fontId="12" fillId="0" borderId="249" xfId="1" applyFont="1" applyBorder="1" applyAlignment="1"/>
    <xf numFmtId="0" fontId="12" fillId="0" borderId="250" xfId="0" applyFont="1" applyBorder="1" applyAlignment="1">
      <alignment vertical="center" shrinkToFit="1"/>
    </xf>
    <xf numFmtId="38" fontId="12" fillId="3" borderId="251" xfId="1" applyFont="1" applyFill="1" applyBorder="1" applyAlignment="1">
      <alignment vertical="center" shrinkToFit="1"/>
    </xf>
    <xf numFmtId="38" fontId="12" fillId="3" borderId="248" xfId="1" applyFont="1" applyFill="1" applyBorder="1" applyAlignment="1">
      <alignment vertical="center" shrinkToFit="1"/>
    </xf>
    <xf numFmtId="0" fontId="9" fillId="0" borderId="0" xfId="0" applyFont="1" applyFill="1" applyBorder="1"/>
    <xf numFmtId="49" fontId="15" fillId="0" borderId="247" xfId="0" applyNumberFormat="1" applyFont="1" applyBorder="1"/>
    <xf numFmtId="0" fontId="15" fillId="0" borderId="247" xfId="0" applyFont="1" applyBorder="1" applyAlignment="1">
      <alignment shrinkToFit="1"/>
    </xf>
    <xf numFmtId="38" fontId="15" fillId="0" borderId="247" xfId="1" applyFont="1" applyBorder="1" applyAlignment="1"/>
    <xf numFmtId="0" fontId="15" fillId="0" borderId="0" xfId="0" applyFont="1" applyBorder="1"/>
    <xf numFmtId="0" fontId="15" fillId="0" borderId="0" xfId="0" applyFont="1" applyBorder="1" applyAlignment="1">
      <alignment shrinkToFit="1"/>
    </xf>
    <xf numFmtId="49" fontId="15" fillId="0" borderId="112" xfId="0" applyNumberFormat="1" applyFont="1" applyBorder="1"/>
    <xf numFmtId="0" fontId="15" fillId="0" borderId="243" xfId="0" applyFont="1" applyBorder="1" applyAlignment="1">
      <alignment shrinkToFit="1"/>
    </xf>
    <xf numFmtId="49" fontId="15" fillId="0" borderId="248" xfId="0" applyNumberFormat="1" applyFont="1" applyBorder="1"/>
    <xf numFmtId="0" fontId="15" fillId="0" borderId="1" xfId="0" applyFont="1" applyBorder="1" applyAlignment="1">
      <alignment shrinkToFit="1"/>
    </xf>
    <xf numFmtId="38" fontId="15" fillId="0" borderId="249" xfId="1" applyFont="1" applyBorder="1" applyAlignment="1"/>
    <xf numFmtId="0" fontId="15" fillId="0" borderId="0" xfId="0" applyFont="1"/>
    <xf numFmtId="0" fontId="15" fillId="0" borderId="0" xfId="0" applyFont="1" applyAlignment="1">
      <alignment shrinkToFit="1"/>
    </xf>
    <xf numFmtId="0" fontId="15" fillId="0" borderId="250" xfId="0" applyFont="1" applyBorder="1" applyAlignment="1">
      <alignment vertical="center" shrinkToFit="1"/>
    </xf>
    <xf numFmtId="0" fontId="15" fillId="0" borderId="112" xfId="0" applyFont="1" applyBorder="1" applyAlignment="1">
      <alignment shrinkToFit="1"/>
    </xf>
    <xf numFmtId="38" fontId="15" fillId="3" borderId="251" xfId="1" applyFont="1" applyFill="1" applyBorder="1" applyAlignment="1">
      <alignment vertical="center" shrinkToFit="1"/>
    </xf>
    <xf numFmtId="38" fontId="15" fillId="3" borderId="248" xfId="1" applyFont="1" applyFill="1" applyBorder="1" applyAlignment="1">
      <alignment vertical="center" shrinkToFit="1"/>
    </xf>
    <xf numFmtId="0" fontId="0" fillId="0" borderId="0" xfId="0" applyFont="1" applyAlignment="1">
      <alignment vertical="center"/>
    </xf>
    <xf numFmtId="0" fontId="15" fillId="0" borderId="107" xfId="0" applyFont="1" applyBorder="1" applyAlignment="1">
      <alignment shrinkToFit="1"/>
    </xf>
    <xf numFmtId="0" fontId="0" fillId="0" borderId="0" xfId="0" applyFont="1" applyAlignment="1">
      <alignment vertical="center" wrapText="1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/>
    <xf numFmtId="0" fontId="12" fillId="0" borderId="16" xfId="0" applyFont="1" applyBorder="1" applyAlignment="1">
      <alignment shrinkToFit="1"/>
    </xf>
    <xf numFmtId="38" fontId="12" fillId="0" borderId="2" xfId="1" applyFont="1" applyBorder="1" applyAlignment="1"/>
    <xf numFmtId="0" fontId="12" fillId="0" borderId="2" xfId="0" applyFont="1" applyBorder="1"/>
    <xf numFmtId="0" fontId="12" fillId="0" borderId="3" xfId="0" applyFont="1" applyBorder="1" applyAlignment="1">
      <alignment shrinkToFit="1"/>
    </xf>
    <xf numFmtId="38" fontId="12" fillId="0" borderId="3" xfId="1" applyFont="1" applyBorder="1" applyAlignment="1"/>
    <xf numFmtId="0" fontId="15" fillId="0" borderId="2" xfId="0" applyFont="1" applyBorder="1" applyAlignment="1">
      <alignment shrinkToFit="1"/>
    </xf>
    <xf numFmtId="0" fontId="15" fillId="0" borderId="2" xfId="0" applyFont="1" applyBorder="1" applyAlignment="1"/>
    <xf numFmtId="0" fontId="0" fillId="0" borderId="252" xfId="0" applyBorder="1"/>
    <xf numFmtId="0" fontId="15" fillId="0" borderId="3" xfId="0" applyFont="1" applyBorder="1"/>
    <xf numFmtId="0" fontId="15" fillId="0" borderId="253" xfId="0" applyFont="1" applyBorder="1"/>
    <xf numFmtId="0" fontId="15" fillId="0" borderId="254" xfId="0" applyFont="1" applyBorder="1"/>
    <xf numFmtId="0" fontId="15" fillId="0" borderId="255" xfId="0" applyFont="1" applyBorder="1"/>
    <xf numFmtId="0" fontId="15" fillId="0" borderId="256" xfId="0" applyFont="1" applyBorder="1"/>
    <xf numFmtId="0" fontId="15" fillId="0" borderId="2" xfId="0" applyFont="1" applyBorder="1"/>
    <xf numFmtId="0" fontId="15" fillId="0" borderId="257" xfId="0" applyFont="1" applyBorder="1"/>
    <xf numFmtId="0" fontId="15" fillId="0" borderId="258" xfId="0" applyFont="1" applyBorder="1"/>
    <xf numFmtId="0" fontId="15" fillId="0" borderId="252" xfId="0" applyFont="1" applyBorder="1"/>
    <xf numFmtId="0" fontId="15" fillId="0" borderId="259" xfId="0" applyFont="1" applyBorder="1"/>
    <xf numFmtId="0" fontId="0" fillId="0" borderId="260" xfId="0" applyBorder="1"/>
    <xf numFmtId="49" fontId="12" fillId="0" borderId="261" xfId="0" applyNumberFormat="1" applyFont="1" applyBorder="1"/>
    <xf numFmtId="49" fontId="12" fillId="0" borderId="262" xfId="0" applyNumberFormat="1" applyFont="1" applyBorder="1"/>
    <xf numFmtId="49" fontId="12" fillId="0" borderId="263" xfId="0" applyNumberFormat="1" applyFont="1" applyBorder="1"/>
    <xf numFmtId="49" fontId="12" fillId="0" borderId="264" xfId="0" applyNumberFormat="1" applyFont="1" applyBorder="1"/>
    <xf numFmtId="49" fontId="12" fillId="0" borderId="265" xfId="0" applyNumberFormat="1" applyFont="1" applyBorder="1"/>
    <xf numFmtId="0" fontId="15" fillId="0" borderId="3" xfId="0" applyFont="1" applyBorder="1" applyAlignment="1">
      <alignment shrinkToFit="1"/>
    </xf>
    <xf numFmtId="177" fontId="0" fillId="0" borderId="266" xfId="1" applyNumberFormat="1" applyFont="1" applyBorder="1">
      <alignment vertical="center"/>
    </xf>
    <xf numFmtId="38" fontId="4" fillId="3" borderId="251" xfId="1" applyFont="1" applyFill="1" applyBorder="1" applyAlignment="1">
      <alignment vertical="center" shrinkToFit="1"/>
    </xf>
    <xf numFmtId="177" fontId="0" fillId="0" borderId="1" xfId="1" applyNumberFormat="1" applyFont="1" applyBorder="1" applyAlignment="1">
      <alignment vertical="center"/>
    </xf>
    <xf numFmtId="0" fontId="12" fillId="0" borderId="267" xfId="0" applyFont="1" applyBorder="1" applyAlignment="1">
      <alignment horizontal="center" vertical="center" shrinkToFit="1"/>
    </xf>
    <xf numFmtId="0" fontId="0" fillId="0" borderId="268" xfId="0" applyBorder="1"/>
    <xf numFmtId="0" fontId="0" fillId="0" borderId="20" xfId="0" applyBorder="1"/>
    <xf numFmtId="0" fontId="0" fillId="0" borderId="3" xfId="0" applyBorder="1"/>
    <xf numFmtId="38" fontId="15" fillId="0" borderId="269" xfId="1" applyFont="1" applyBorder="1" applyAlignment="1"/>
    <xf numFmtId="0" fontId="0" fillId="0" borderId="3" xfId="0" applyFont="1" applyBorder="1" applyAlignment="1">
      <alignment shrinkToFit="1"/>
    </xf>
    <xf numFmtId="0" fontId="0" fillId="0" borderId="2" xfId="0" applyFont="1" applyBorder="1" applyAlignment="1">
      <alignment shrinkToFit="1"/>
    </xf>
    <xf numFmtId="0" fontId="0" fillId="0" borderId="247" xfId="0" applyFont="1" applyBorder="1" applyAlignment="1">
      <alignment shrinkToFit="1"/>
    </xf>
    <xf numFmtId="0" fontId="0" fillId="0" borderId="2" xfId="0" applyFont="1" applyBorder="1"/>
    <xf numFmtId="0" fontId="0" fillId="0" borderId="270" xfId="0" applyBorder="1"/>
    <xf numFmtId="0" fontId="15" fillId="0" borderId="226" xfId="0" applyFont="1" applyBorder="1" applyAlignment="1">
      <alignment shrinkToFit="1"/>
    </xf>
    <xf numFmtId="0" fontId="15" fillId="0" borderId="16" xfId="0" applyFont="1" applyBorder="1" applyAlignment="1">
      <alignment shrinkToFit="1"/>
    </xf>
    <xf numFmtId="38" fontId="15" fillId="0" borderId="2" xfId="1" applyFont="1" applyBorder="1" applyAlignment="1"/>
    <xf numFmtId="38" fontId="15" fillId="0" borderId="226" xfId="1" applyFont="1" applyBorder="1" applyAlignment="1"/>
    <xf numFmtId="38" fontId="15" fillId="0" borderId="243" xfId="1" applyFont="1" applyBorder="1" applyAlignment="1"/>
    <xf numFmtId="0" fontId="15" fillId="0" borderId="271" xfId="0" applyFont="1" applyBorder="1" applyAlignment="1">
      <alignment shrinkToFit="1"/>
    </xf>
    <xf numFmtId="49" fontId="15" fillId="0" borderId="243" xfId="0" applyNumberFormat="1" applyFont="1" applyBorder="1"/>
    <xf numFmtId="0" fontId="15" fillId="0" borderId="272" xfId="0" applyFont="1" applyBorder="1" applyAlignment="1">
      <alignment vertical="center" shrinkToFit="1"/>
    </xf>
    <xf numFmtId="177" fontId="0" fillId="0" borderId="112" xfId="1" applyNumberFormat="1" applyFont="1" applyBorder="1" applyAlignment="1">
      <alignment vertical="center"/>
    </xf>
    <xf numFmtId="38" fontId="4" fillId="3" borderId="272" xfId="1" applyFont="1" applyFill="1" applyBorder="1" applyAlignment="1">
      <alignment vertical="center" shrinkToFit="1"/>
    </xf>
    <xf numFmtId="38" fontId="15" fillId="3" borderId="272" xfId="1" applyFont="1" applyFill="1" applyBorder="1" applyAlignment="1">
      <alignment vertical="center" shrinkToFit="1"/>
    </xf>
    <xf numFmtId="0" fontId="12" fillId="0" borderId="243" xfId="0" applyFont="1" applyBorder="1"/>
    <xf numFmtId="0" fontId="0" fillId="0" borderId="273" xfId="0" applyFont="1" applyBorder="1"/>
    <xf numFmtId="0" fontId="15" fillId="0" borderId="274" xfId="0" applyFont="1" applyFill="1" applyBorder="1" applyAlignment="1">
      <alignment shrinkToFit="1"/>
    </xf>
    <xf numFmtId="0" fontId="15" fillId="0" borderId="17" xfId="0" applyFont="1" applyBorder="1"/>
    <xf numFmtId="0" fontId="15" fillId="0" borderId="137" xfId="0" applyFont="1" applyBorder="1" applyAlignment="1">
      <alignment shrinkToFit="1"/>
    </xf>
    <xf numFmtId="38" fontId="15" fillId="0" borderId="16" xfId="1" applyFont="1" applyBorder="1" applyAlignment="1"/>
    <xf numFmtId="38" fontId="15" fillId="0" borderId="112" xfId="1" applyFont="1" applyBorder="1" applyAlignment="1"/>
    <xf numFmtId="38" fontId="0" fillId="0" borderId="273" xfId="1" applyFont="1" applyBorder="1" applyAlignment="1">
      <alignment vertical="center" wrapText="1"/>
    </xf>
    <xf numFmtId="38" fontId="0" fillId="0" borderId="249" xfId="1" applyFont="1" applyBorder="1" applyAlignment="1">
      <alignment vertical="center" wrapText="1"/>
    </xf>
    <xf numFmtId="38" fontId="0" fillId="0" borderId="1" xfId="1" applyFont="1" applyBorder="1" applyAlignment="1"/>
    <xf numFmtId="38" fontId="0" fillId="0" borderId="112" xfId="1" applyFont="1" applyBorder="1" applyAlignment="1"/>
    <xf numFmtId="49" fontId="12" fillId="0" borderId="276" xfId="0" applyNumberFormat="1" applyFont="1" applyBorder="1"/>
    <xf numFmtId="49" fontId="12" fillId="0" borderId="275" xfId="0" applyNumberFormat="1" applyFont="1" applyBorder="1"/>
    <xf numFmtId="49" fontId="12" fillId="0" borderId="277" xfId="0" applyNumberFormat="1" applyFont="1" applyBorder="1"/>
    <xf numFmtId="0" fontId="12" fillId="0" borderId="278" xfId="0" applyFont="1" applyBorder="1"/>
    <xf numFmtId="38" fontId="15" fillId="0" borderId="279" xfId="1" applyFont="1" applyBorder="1" applyAlignment="1"/>
    <xf numFmtId="0" fontId="12" fillId="0" borderId="280" xfId="0" applyFont="1" applyBorder="1"/>
    <xf numFmtId="38" fontId="15" fillId="0" borderId="281" xfId="1" applyFont="1" applyBorder="1" applyAlignment="1"/>
    <xf numFmtId="38" fontId="15" fillId="0" borderId="252" xfId="1" applyFont="1" applyBorder="1" applyAlignment="1"/>
    <xf numFmtId="0" fontId="12" fillId="0" borderId="112" xfId="0" applyFont="1" applyBorder="1"/>
    <xf numFmtId="0" fontId="0" fillId="0" borderId="1" xfId="0" applyFont="1" applyBorder="1"/>
    <xf numFmtId="0" fontId="15" fillId="0" borderId="227" xfId="0" applyFont="1" applyFill="1" applyBorder="1" applyAlignment="1">
      <alignment shrinkToFit="1"/>
    </xf>
    <xf numFmtId="0" fontId="0" fillId="0" borderId="249" xfId="0" applyFont="1" applyBorder="1" applyAlignment="1">
      <alignment vertical="center"/>
    </xf>
    <xf numFmtId="177" fontId="0" fillId="0" borderId="112" xfId="1" applyNumberFormat="1" applyFont="1" applyBorder="1" applyAlignment="1">
      <alignment horizontal="right"/>
    </xf>
    <xf numFmtId="38" fontId="4" fillId="3" borderId="272" xfId="1" applyFont="1" applyFill="1" applyBorder="1" applyAlignment="1">
      <alignment horizontal="right" shrinkToFit="1"/>
    </xf>
    <xf numFmtId="38" fontId="15" fillId="3" borderId="272" xfId="1" applyFont="1" applyFill="1" applyBorder="1" applyAlignment="1">
      <alignment horizontal="right" shrinkToFit="1"/>
    </xf>
    <xf numFmtId="38" fontId="12" fillId="0" borderId="87" xfId="1" applyFont="1" applyBorder="1" applyAlignment="1">
      <alignment horizontal="center" vertical="center"/>
    </xf>
    <xf numFmtId="38" fontId="0" fillId="0" borderId="2" xfId="1" applyFont="1" applyBorder="1" applyAlignment="1"/>
    <xf numFmtId="38" fontId="0" fillId="0" borderId="16" xfId="1" applyFont="1" applyBorder="1" applyAlignment="1"/>
    <xf numFmtId="38" fontId="12" fillId="0" borderId="0" xfId="1" applyFont="1" applyAlignment="1"/>
    <xf numFmtId="0" fontId="12" fillId="0" borderId="279" xfId="0" applyFont="1" applyBorder="1"/>
    <xf numFmtId="0" fontId="12" fillId="0" borderId="0" xfId="0" applyFont="1" applyAlignment="1">
      <alignment horizontal="right"/>
    </xf>
    <xf numFmtId="0" fontId="4" fillId="0" borderId="2" xfId="0" applyFont="1" applyBorder="1"/>
    <xf numFmtId="38" fontId="0" fillId="0" borderId="1" xfId="1" applyFont="1" applyBorder="1" applyAlignment="1">
      <alignment vertical="center"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0" fillId="0" borderId="243" xfId="0" applyBorder="1"/>
    <xf numFmtId="38" fontId="4" fillId="0" borderId="247" xfId="1" applyFont="1" applyBorder="1" applyAlignment="1"/>
    <xf numFmtId="38" fontId="4" fillId="0" borderId="281" xfId="1" applyFont="1" applyBorder="1" applyAlignment="1"/>
    <xf numFmtId="38" fontId="4" fillId="0" borderId="279" xfId="1" applyFont="1" applyBorder="1" applyAlignment="1"/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229" xfId="0" applyFont="1" applyBorder="1" applyAlignment="1">
      <alignment wrapText="1"/>
    </xf>
    <xf numFmtId="0" fontId="15" fillId="0" borderId="17" xfId="0" applyFont="1" applyBorder="1" applyAlignment="1">
      <alignment wrapText="1"/>
    </xf>
    <xf numFmtId="0" fontId="15" fillId="0" borderId="229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37" xfId="0" applyFont="1" applyBorder="1" applyAlignment="1">
      <alignment horizontal="left"/>
    </xf>
    <xf numFmtId="0" fontId="13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shrinkToFit="1"/>
    </xf>
    <xf numFmtId="0" fontId="6" fillId="0" borderId="17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00000000-0005-0000-0000-000001000000}"/>
    <cellStyle name="桁区切り 3" xfId="5" xr:uid="{00000000-0005-0000-0000-000002000000}"/>
    <cellStyle name="標準" xfId="0" builtinId="0"/>
    <cellStyle name="標準 2" xfId="2" xr:uid="{00000000-0005-0000-0000-000004000000}"/>
    <cellStyle name="標準 3" xfId="4" xr:uid="{00000000-0005-0000-0000-000005000000}"/>
  </cellStyles>
  <dxfs count="105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233362</xdr:colOff>
      <xdr:row>1</xdr:row>
      <xdr:rowOff>306030</xdr:rowOff>
    </xdr:from>
    <xdr:to>
      <xdr:col>2</xdr:col>
      <xdr:colOff>595312</xdr:colOff>
      <xdr:row>3</xdr:row>
      <xdr:rowOff>1230</xdr:rowOff>
    </xdr:to>
    <xdr:pic>
      <xdr:nvPicPr>
        <xdr:cNvPr id="2" name="Picture 1" descr="http://i.yimg.jp/yui/jp/icn/flg/cnt/ioc/aus38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4962" y="9727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</xdr:row>
      <xdr:rowOff>306645</xdr:rowOff>
    </xdr:from>
    <xdr:to>
      <xdr:col>2</xdr:col>
      <xdr:colOff>595312</xdr:colOff>
      <xdr:row>4</xdr:row>
      <xdr:rowOff>1845</xdr:rowOff>
    </xdr:to>
    <xdr:pic>
      <xdr:nvPicPr>
        <xdr:cNvPr id="3" name="Picture 2" descr="http://i.yimg.jp/yui/jp/icn/flg/cnt/ioc/kor38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4962" y="13067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</xdr:row>
      <xdr:rowOff>307260</xdr:rowOff>
    </xdr:from>
    <xdr:to>
      <xdr:col>2</xdr:col>
      <xdr:colOff>595312</xdr:colOff>
      <xdr:row>5</xdr:row>
      <xdr:rowOff>2460</xdr:rowOff>
    </xdr:to>
    <xdr:pic>
      <xdr:nvPicPr>
        <xdr:cNvPr id="4" name="Picture 3" descr="http://i.yimg.jp/yui/jp/icn/flg/cnt/ioc/iri38.gif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" y="16407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9</xdr:row>
      <xdr:rowOff>310950</xdr:rowOff>
    </xdr:from>
    <xdr:to>
      <xdr:col>2</xdr:col>
      <xdr:colOff>595312</xdr:colOff>
      <xdr:row>11</xdr:row>
      <xdr:rowOff>6150</xdr:rowOff>
    </xdr:to>
    <xdr:pic>
      <xdr:nvPicPr>
        <xdr:cNvPr id="5" name="Picture 9" descr="http://i.yimg.jp/yui/jp/icn/flg/cnt/ioc/ita38.gif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4962" y="36447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10</xdr:row>
      <xdr:rowOff>311565</xdr:rowOff>
    </xdr:from>
    <xdr:to>
      <xdr:col>2</xdr:col>
      <xdr:colOff>595312</xdr:colOff>
      <xdr:row>12</xdr:row>
      <xdr:rowOff>6765</xdr:rowOff>
    </xdr:to>
    <xdr:pic>
      <xdr:nvPicPr>
        <xdr:cNvPr id="6" name="Picture 10" descr="http://i.yimg.jp/yui/jp/icn/flg/cnt/ioc/eng38.gif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4962" y="39786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11</xdr:row>
      <xdr:rowOff>312180</xdr:rowOff>
    </xdr:from>
    <xdr:to>
      <xdr:col>2</xdr:col>
      <xdr:colOff>595312</xdr:colOff>
      <xdr:row>13</xdr:row>
      <xdr:rowOff>7380</xdr:rowOff>
    </xdr:to>
    <xdr:pic>
      <xdr:nvPicPr>
        <xdr:cNvPr id="7" name="Picture 11" descr="http://i.yimg.jp/yui/jp/icn/flg/cnt/ioc/ned38.gif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4962" y="43126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12</xdr:row>
      <xdr:rowOff>312795</xdr:rowOff>
    </xdr:from>
    <xdr:to>
      <xdr:col>2</xdr:col>
      <xdr:colOff>595312</xdr:colOff>
      <xdr:row>14</xdr:row>
      <xdr:rowOff>7995</xdr:rowOff>
    </xdr:to>
    <xdr:pic>
      <xdr:nvPicPr>
        <xdr:cNvPr id="8" name="Picture 12" descr="http://i.yimg.jp/yui/jp/icn/flg/cnt/ioc/gre38.gif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4962" y="46466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13</xdr:row>
      <xdr:rowOff>313410</xdr:rowOff>
    </xdr:from>
    <xdr:to>
      <xdr:col>2</xdr:col>
      <xdr:colOff>595312</xdr:colOff>
      <xdr:row>15</xdr:row>
      <xdr:rowOff>8610</xdr:rowOff>
    </xdr:to>
    <xdr:pic>
      <xdr:nvPicPr>
        <xdr:cNvPr id="9" name="Picture 13" descr="http://i.yimg.jp/yui/jp/icn/flg/cnt/ioc/sui38.gif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4962" y="49806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14</xdr:row>
      <xdr:rowOff>314025</xdr:rowOff>
    </xdr:from>
    <xdr:to>
      <xdr:col>2</xdr:col>
      <xdr:colOff>595312</xdr:colOff>
      <xdr:row>16</xdr:row>
      <xdr:rowOff>9225</xdr:rowOff>
    </xdr:to>
    <xdr:pic>
      <xdr:nvPicPr>
        <xdr:cNvPr id="10" name="Picture 14" descr="http://i.yimg.jp/yui/jp/icn/flg/cnt/ioc/esp38.gif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4962" y="53146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15</xdr:row>
      <xdr:rowOff>314640</xdr:rowOff>
    </xdr:from>
    <xdr:to>
      <xdr:col>2</xdr:col>
      <xdr:colOff>595312</xdr:colOff>
      <xdr:row>17</xdr:row>
      <xdr:rowOff>9840</xdr:rowOff>
    </xdr:to>
    <xdr:pic>
      <xdr:nvPicPr>
        <xdr:cNvPr id="11" name="Picture 15" descr="http://i.yimg.jp/yui/jp/icn/flg/cnt/ioc/bel38.gif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4962" y="56486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16</xdr:row>
      <xdr:rowOff>315255</xdr:rowOff>
    </xdr:from>
    <xdr:to>
      <xdr:col>2</xdr:col>
      <xdr:colOff>595312</xdr:colOff>
      <xdr:row>18</xdr:row>
      <xdr:rowOff>10455</xdr:rowOff>
    </xdr:to>
    <xdr:pic>
      <xdr:nvPicPr>
        <xdr:cNvPr id="12" name="Picture 16" descr="http://i.yimg.jp/yui/jp/icn/flg/cnt/ioc/bih38.gif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04962" y="59826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17</xdr:row>
      <xdr:rowOff>315870</xdr:rowOff>
    </xdr:from>
    <xdr:to>
      <xdr:col>2</xdr:col>
      <xdr:colOff>595312</xdr:colOff>
      <xdr:row>19</xdr:row>
      <xdr:rowOff>11070</xdr:rowOff>
    </xdr:to>
    <xdr:pic>
      <xdr:nvPicPr>
        <xdr:cNvPr id="13" name="Picture 17" descr="http://i.yimg.jp/yui/jp/icn/flg/cnt/ioc/cro38.gif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04962" y="63166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18</xdr:row>
      <xdr:rowOff>316485</xdr:rowOff>
    </xdr:from>
    <xdr:to>
      <xdr:col>2</xdr:col>
      <xdr:colOff>595312</xdr:colOff>
      <xdr:row>20</xdr:row>
      <xdr:rowOff>11685</xdr:rowOff>
    </xdr:to>
    <xdr:pic>
      <xdr:nvPicPr>
        <xdr:cNvPr id="14" name="Picture 18" descr="http://i.yimg.jp/yui/jp/icn/flg/cnt/ioc/rus38.gif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4962" y="66506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19</xdr:row>
      <xdr:rowOff>317100</xdr:rowOff>
    </xdr:from>
    <xdr:to>
      <xdr:col>2</xdr:col>
      <xdr:colOff>595312</xdr:colOff>
      <xdr:row>21</xdr:row>
      <xdr:rowOff>12300</xdr:rowOff>
    </xdr:to>
    <xdr:pic>
      <xdr:nvPicPr>
        <xdr:cNvPr id="15" name="Picture 19" descr="http://i.yimg.jp/yui/jp/icn/flg/cnt/ioc/ger38.gif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04962" y="69846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20</xdr:row>
      <xdr:rowOff>317715</xdr:rowOff>
    </xdr:from>
    <xdr:to>
      <xdr:col>2</xdr:col>
      <xdr:colOff>595312</xdr:colOff>
      <xdr:row>22</xdr:row>
      <xdr:rowOff>12915</xdr:rowOff>
    </xdr:to>
    <xdr:pic>
      <xdr:nvPicPr>
        <xdr:cNvPr id="16" name="Picture 20" descr="http://i.yimg.jp/yui/jp/icn/flg/cnt/ioc/fra38.gif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4962" y="73185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21</xdr:row>
      <xdr:rowOff>318330</xdr:rowOff>
    </xdr:from>
    <xdr:to>
      <xdr:col>2</xdr:col>
      <xdr:colOff>595312</xdr:colOff>
      <xdr:row>23</xdr:row>
      <xdr:rowOff>13530</xdr:rowOff>
    </xdr:to>
    <xdr:pic>
      <xdr:nvPicPr>
        <xdr:cNvPr id="17" name="Picture 21" descr="http://i.yimg.jp/yui/jp/icn/flg/cnt/ioc/por38.gif"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04962" y="76525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22</xdr:row>
      <xdr:rowOff>318945</xdr:rowOff>
    </xdr:from>
    <xdr:to>
      <xdr:col>2</xdr:col>
      <xdr:colOff>595312</xdr:colOff>
      <xdr:row>24</xdr:row>
      <xdr:rowOff>14145</xdr:rowOff>
    </xdr:to>
    <xdr:pic>
      <xdr:nvPicPr>
        <xdr:cNvPr id="18" name="Picture 22" descr="http://i.yimg.jp/yui/jp/icn/flg/cnt/ioc/arg38.gif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4962" y="79865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23</xdr:row>
      <xdr:rowOff>319560</xdr:rowOff>
    </xdr:from>
    <xdr:to>
      <xdr:col>2</xdr:col>
      <xdr:colOff>595312</xdr:colOff>
      <xdr:row>25</xdr:row>
      <xdr:rowOff>14760</xdr:rowOff>
    </xdr:to>
    <xdr:pic>
      <xdr:nvPicPr>
        <xdr:cNvPr id="19" name="Picture 23" descr="http://i.yimg.jp/yui/jp/icn/flg/cnt/ioc/uru38.gif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4962" y="83205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24</xdr:row>
      <xdr:rowOff>320175</xdr:rowOff>
    </xdr:from>
    <xdr:to>
      <xdr:col>2</xdr:col>
      <xdr:colOff>595312</xdr:colOff>
      <xdr:row>26</xdr:row>
      <xdr:rowOff>15375</xdr:rowOff>
    </xdr:to>
    <xdr:pic>
      <xdr:nvPicPr>
        <xdr:cNvPr id="20" name="Picture 24" descr="http://i.yimg.jp/yui/jp/icn/flg/cnt/ioc/chi38.gif">
          <a:extLst>
            <a:ext uri="{FF2B5EF4-FFF2-40B4-BE49-F238E27FC236}">
              <a16:creationId xmlns:a16="http://schemas.microsoft.com/office/drawing/2014/main" id="{00000000-0008-0000-4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04962" y="86545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25</xdr:row>
      <xdr:rowOff>320790</xdr:rowOff>
    </xdr:from>
    <xdr:to>
      <xdr:col>2</xdr:col>
      <xdr:colOff>595312</xdr:colOff>
      <xdr:row>27</xdr:row>
      <xdr:rowOff>15990</xdr:rowOff>
    </xdr:to>
    <xdr:pic>
      <xdr:nvPicPr>
        <xdr:cNvPr id="21" name="Picture 25" descr="http://i.yimg.jp/yui/jp/icn/flg/cnt/ioc/col38.gif"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4962" y="89885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26</xdr:row>
      <xdr:rowOff>321405</xdr:rowOff>
    </xdr:from>
    <xdr:to>
      <xdr:col>2</xdr:col>
      <xdr:colOff>595312</xdr:colOff>
      <xdr:row>28</xdr:row>
      <xdr:rowOff>16605</xdr:rowOff>
    </xdr:to>
    <xdr:pic>
      <xdr:nvPicPr>
        <xdr:cNvPr id="22" name="Picture 26" descr="http://i.yimg.jp/yui/jp/icn/flg/cnt/ioc/ecu38.gif">
          <a:extLst>
            <a:ext uri="{FF2B5EF4-FFF2-40B4-BE49-F238E27FC236}">
              <a16:creationId xmlns:a16="http://schemas.microsoft.com/office/drawing/2014/main" id="{00000000-0008-0000-4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4962" y="93225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27</xdr:row>
      <xdr:rowOff>322020</xdr:rowOff>
    </xdr:from>
    <xdr:to>
      <xdr:col>2</xdr:col>
      <xdr:colOff>595312</xdr:colOff>
      <xdr:row>29</xdr:row>
      <xdr:rowOff>17220</xdr:rowOff>
    </xdr:to>
    <xdr:pic>
      <xdr:nvPicPr>
        <xdr:cNvPr id="23" name="Picture 27" descr="http://i.yimg.jp/yui/jp/icn/flg/cnt/ioc/usa38.gif">
          <a:extLst>
            <a:ext uri="{FF2B5EF4-FFF2-40B4-BE49-F238E27FC236}">
              <a16:creationId xmlns:a16="http://schemas.microsoft.com/office/drawing/2014/main" id="{00000000-0008-0000-4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04962" y="96565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28</xdr:row>
      <xdr:rowOff>322635</xdr:rowOff>
    </xdr:from>
    <xdr:to>
      <xdr:col>2</xdr:col>
      <xdr:colOff>595312</xdr:colOff>
      <xdr:row>30</xdr:row>
      <xdr:rowOff>17835</xdr:rowOff>
    </xdr:to>
    <xdr:pic>
      <xdr:nvPicPr>
        <xdr:cNvPr id="24" name="Picture 28" descr="http://i.yimg.jp/yui/jp/icn/flg/cnt/ioc/hon38.gif">
          <a:extLst>
            <a:ext uri="{FF2B5EF4-FFF2-40B4-BE49-F238E27FC236}">
              <a16:creationId xmlns:a16="http://schemas.microsoft.com/office/drawing/2014/main" id="{00000000-0008-0000-4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4962" y="99905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29</xdr:row>
      <xdr:rowOff>323250</xdr:rowOff>
    </xdr:from>
    <xdr:to>
      <xdr:col>2</xdr:col>
      <xdr:colOff>595312</xdr:colOff>
      <xdr:row>31</xdr:row>
      <xdr:rowOff>18450</xdr:rowOff>
    </xdr:to>
    <xdr:pic>
      <xdr:nvPicPr>
        <xdr:cNvPr id="25" name="Picture 29" descr="http://i.yimg.jp/yui/jp/icn/flg/cnt/ioc/mex38.gif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04962" y="103245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30</xdr:row>
      <xdr:rowOff>323850</xdr:rowOff>
    </xdr:from>
    <xdr:to>
      <xdr:col>2</xdr:col>
      <xdr:colOff>595312</xdr:colOff>
      <xdr:row>32</xdr:row>
      <xdr:rowOff>19050</xdr:rowOff>
    </xdr:to>
    <xdr:pic>
      <xdr:nvPicPr>
        <xdr:cNvPr id="26" name="Picture 30" descr="http://i.yimg.jp/yui/jp/icn/flg/cnt/ioc/crc38.gif"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04962" y="10658475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4</xdr:row>
      <xdr:rowOff>307875</xdr:rowOff>
    </xdr:from>
    <xdr:to>
      <xdr:col>2</xdr:col>
      <xdr:colOff>595312</xdr:colOff>
      <xdr:row>6</xdr:row>
      <xdr:rowOff>3075</xdr:rowOff>
    </xdr:to>
    <xdr:pic>
      <xdr:nvPicPr>
        <xdr:cNvPr id="27" name="Picture 4" descr="http://i.yimg.jp/yui/jp/icn/flg/cnt/ioc/alg38.gif">
          <a:extLst>
            <a:ext uri="{FF2B5EF4-FFF2-40B4-BE49-F238E27FC236}">
              <a16:creationId xmlns:a16="http://schemas.microsoft.com/office/drawing/2014/main" id="{00000000-0008-0000-4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04962" y="19747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5</xdr:row>
      <xdr:rowOff>308490</xdr:rowOff>
    </xdr:from>
    <xdr:to>
      <xdr:col>2</xdr:col>
      <xdr:colOff>595312</xdr:colOff>
      <xdr:row>7</xdr:row>
      <xdr:rowOff>3690</xdr:rowOff>
    </xdr:to>
    <xdr:pic>
      <xdr:nvPicPr>
        <xdr:cNvPr id="28" name="Picture 5" descr="http://i.yimg.jp/yui/jp/icn/flg/cnt/ioc/gha38.gif">
          <a:extLst>
            <a:ext uri="{FF2B5EF4-FFF2-40B4-BE49-F238E27FC236}">
              <a16:creationId xmlns:a16="http://schemas.microsoft.com/office/drawing/2014/main" id="{00000000-0008-0000-4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04962" y="23087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6</xdr:row>
      <xdr:rowOff>309105</xdr:rowOff>
    </xdr:from>
    <xdr:to>
      <xdr:col>2</xdr:col>
      <xdr:colOff>595312</xdr:colOff>
      <xdr:row>8</xdr:row>
      <xdr:rowOff>4305</xdr:rowOff>
    </xdr:to>
    <xdr:pic>
      <xdr:nvPicPr>
        <xdr:cNvPr id="29" name="Picture 6" descr="http://i.yimg.jp/yui/jp/icn/flg/cnt/ioc/cmr38.gif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04962" y="26427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7</xdr:row>
      <xdr:rowOff>309720</xdr:rowOff>
    </xdr:from>
    <xdr:to>
      <xdr:col>2</xdr:col>
      <xdr:colOff>595312</xdr:colOff>
      <xdr:row>9</xdr:row>
      <xdr:rowOff>4920</xdr:rowOff>
    </xdr:to>
    <xdr:pic>
      <xdr:nvPicPr>
        <xdr:cNvPr id="30" name="Picture 7" descr="http://i.yimg.jp/yui/jp/icn/flg/cnt/ioc/civ38.gif">
          <a:extLst>
            <a:ext uri="{FF2B5EF4-FFF2-40B4-BE49-F238E27FC236}">
              <a16:creationId xmlns:a16="http://schemas.microsoft.com/office/drawing/2014/main" id="{00000000-0008-0000-4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04962" y="29767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8</xdr:row>
      <xdr:rowOff>310335</xdr:rowOff>
    </xdr:from>
    <xdr:to>
      <xdr:col>2</xdr:col>
      <xdr:colOff>595312</xdr:colOff>
      <xdr:row>10</xdr:row>
      <xdr:rowOff>5535</xdr:rowOff>
    </xdr:to>
    <xdr:pic>
      <xdr:nvPicPr>
        <xdr:cNvPr id="31" name="Picture 8" descr="http://i.yimg.jp/yui/jp/icn/flg/cnt/ioc/ngr38.gif">
          <a:extLst>
            <a:ext uri="{FF2B5EF4-FFF2-40B4-BE49-F238E27FC236}">
              <a16:creationId xmlns:a16="http://schemas.microsoft.com/office/drawing/2014/main" id="{00000000-0008-0000-4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04962" y="33107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0</xdr:rowOff>
    </xdr:from>
    <xdr:to>
      <xdr:col>2</xdr:col>
      <xdr:colOff>595312</xdr:colOff>
      <xdr:row>1</xdr:row>
      <xdr:rowOff>28575</xdr:rowOff>
    </xdr:to>
    <xdr:pic>
      <xdr:nvPicPr>
        <xdr:cNvPr id="32" name="Picture 35" descr="http://i.yimg.jp/yui/jp/icn/flg/cnt/ioc/bra38.gif">
          <a:extLst>
            <a:ext uri="{FF2B5EF4-FFF2-40B4-BE49-F238E27FC236}">
              <a16:creationId xmlns:a16="http://schemas.microsoft.com/office/drawing/2014/main" id="{00000000-0008-0000-4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04962" y="3048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305415</xdr:rowOff>
    </xdr:from>
    <xdr:to>
      <xdr:col>2</xdr:col>
      <xdr:colOff>595312</xdr:colOff>
      <xdr:row>2</xdr:row>
      <xdr:rowOff>615</xdr:rowOff>
    </xdr:to>
    <xdr:pic>
      <xdr:nvPicPr>
        <xdr:cNvPr id="33" name="Picture 36" descr="http://i.yimg.jp/yui/jp/icn/flg/cnt/ioc/jpn38.gif">
          <a:extLst>
            <a:ext uri="{FF2B5EF4-FFF2-40B4-BE49-F238E27FC236}">
              <a16:creationId xmlns:a16="http://schemas.microsoft.com/office/drawing/2014/main" id="{00000000-0008-0000-4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04962" y="638790"/>
          <a:ext cx="361950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9A3AB-AF90-4BAC-801B-20CE5BEEC58C}">
  <sheetPr>
    <pageSetUpPr fitToPage="1"/>
  </sheetPr>
  <dimension ref="A1:R180"/>
  <sheetViews>
    <sheetView tabSelected="1" view="pageBreakPreview" zoomScaleNormal="100" zoomScaleSheetLayoutView="10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1785</v>
      </c>
      <c r="D2" s="284">
        <v>1725</v>
      </c>
      <c r="E2" s="284">
        <v>3510</v>
      </c>
      <c r="F2" s="151"/>
      <c r="G2" s="522" t="s">
        <v>751</v>
      </c>
      <c r="H2" s="284" t="s">
        <v>273</v>
      </c>
      <c r="I2" s="284">
        <v>2</v>
      </c>
      <c r="J2" s="284">
        <v>3</v>
      </c>
      <c r="K2" s="284">
        <v>5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829</v>
      </c>
      <c r="D3" s="284">
        <v>757</v>
      </c>
      <c r="E3" s="284">
        <v>1586</v>
      </c>
      <c r="F3" s="151"/>
      <c r="G3" s="523" t="s">
        <v>752</v>
      </c>
      <c r="H3" s="284" t="s">
        <v>290</v>
      </c>
      <c r="I3" s="284">
        <v>5</v>
      </c>
      <c r="J3" s="284" t="s">
        <v>0</v>
      </c>
      <c r="K3" s="284">
        <v>5</v>
      </c>
      <c r="M3" s="284" t="s">
        <v>662</v>
      </c>
    </row>
    <row r="4" spans="1:17" ht="15.75" customHeight="1" x14ac:dyDescent="0.15">
      <c r="A4" s="147" t="s">
        <v>391</v>
      </c>
      <c r="B4" s="284" t="s">
        <v>744</v>
      </c>
      <c r="C4" s="284">
        <v>421</v>
      </c>
      <c r="D4" s="284">
        <v>438</v>
      </c>
      <c r="E4" s="284">
        <v>859</v>
      </c>
      <c r="F4" s="151"/>
      <c r="G4" s="523" t="s">
        <v>754</v>
      </c>
      <c r="H4" s="284" t="s">
        <v>293</v>
      </c>
      <c r="I4" s="284">
        <v>2</v>
      </c>
      <c r="J4" s="284">
        <v>3</v>
      </c>
      <c r="K4" s="284">
        <v>5</v>
      </c>
      <c r="M4" s="284" t="s">
        <v>535</v>
      </c>
    </row>
    <row r="5" spans="1:17" ht="15.75" customHeight="1" x14ac:dyDescent="0.15">
      <c r="A5" s="153" t="s">
        <v>392</v>
      </c>
      <c r="B5" s="284" t="s">
        <v>308</v>
      </c>
      <c r="C5" s="284">
        <v>479</v>
      </c>
      <c r="D5" s="284">
        <v>365</v>
      </c>
      <c r="E5" s="284">
        <v>844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345</v>
      </c>
      <c r="D6" s="284">
        <v>185</v>
      </c>
      <c r="E6" s="284">
        <v>530</v>
      </c>
      <c r="F6" s="151"/>
      <c r="G6" s="523" t="s">
        <v>469</v>
      </c>
      <c r="H6" s="284" t="s">
        <v>323</v>
      </c>
      <c r="I6" s="284">
        <v>3</v>
      </c>
      <c r="J6" s="284">
        <v>2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167</v>
      </c>
      <c r="D7" s="284">
        <v>339</v>
      </c>
      <c r="E7" s="284">
        <v>506</v>
      </c>
      <c r="F7" s="151"/>
      <c r="G7" s="523" t="s">
        <v>470</v>
      </c>
      <c r="H7" s="284" t="s">
        <v>349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292</v>
      </c>
      <c r="D8" s="284">
        <v>181</v>
      </c>
      <c r="E8" s="284">
        <v>473</v>
      </c>
      <c r="F8" s="151"/>
      <c r="G8" s="523" t="s">
        <v>471</v>
      </c>
      <c r="H8" s="284" t="s">
        <v>355</v>
      </c>
      <c r="I8" s="284">
        <v>3</v>
      </c>
      <c r="J8" s="284">
        <v>2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221</v>
      </c>
      <c r="D9" s="284">
        <v>183</v>
      </c>
      <c r="E9" s="284">
        <v>404</v>
      </c>
      <c r="F9" s="151"/>
      <c r="G9" s="523" t="s">
        <v>472</v>
      </c>
      <c r="H9" s="284" t="s">
        <v>365</v>
      </c>
      <c r="I9" s="284">
        <v>2</v>
      </c>
      <c r="J9" s="284">
        <v>3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101</v>
      </c>
      <c r="D10" s="284">
        <v>196</v>
      </c>
      <c r="E10" s="284">
        <v>297</v>
      </c>
      <c r="F10" s="151"/>
      <c r="G10" s="523" t="s">
        <v>473</v>
      </c>
      <c r="H10" s="284" t="s">
        <v>369</v>
      </c>
      <c r="I10" s="284">
        <v>2</v>
      </c>
      <c r="J10" s="284">
        <v>3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372</v>
      </c>
      <c r="C11" s="284">
        <v>182</v>
      </c>
      <c r="D11" s="284">
        <v>87</v>
      </c>
      <c r="E11" s="284">
        <v>269</v>
      </c>
      <c r="F11" s="233"/>
      <c r="G11" s="523" t="s">
        <v>474</v>
      </c>
      <c r="H11" s="284" t="s">
        <v>380</v>
      </c>
      <c r="I11" s="284">
        <v>4</v>
      </c>
      <c r="J11" s="284">
        <v>1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51</v>
      </c>
      <c r="D12" s="284">
        <v>203</v>
      </c>
      <c r="E12" s="284">
        <v>254</v>
      </c>
      <c r="F12" s="151"/>
      <c r="G12" s="523" t="s">
        <v>475</v>
      </c>
      <c r="H12" s="284" t="s">
        <v>386</v>
      </c>
      <c r="I12" s="284">
        <v>2</v>
      </c>
      <c r="J12" s="284">
        <v>3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328</v>
      </c>
      <c r="C13" s="284">
        <v>110</v>
      </c>
      <c r="D13" s="284">
        <v>120</v>
      </c>
      <c r="E13" s="284">
        <v>230</v>
      </c>
      <c r="F13" s="151"/>
      <c r="G13" s="523" t="s">
        <v>476</v>
      </c>
      <c r="H13" s="284" t="s">
        <v>287</v>
      </c>
      <c r="I13" s="284">
        <v>4</v>
      </c>
      <c r="J13" s="284" t="s">
        <v>0</v>
      </c>
      <c r="K13" s="284">
        <v>4</v>
      </c>
      <c r="M13" s="284" t="s">
        <v>673</v>
      </c>
    </row>
    <row r="14" spans="1:17" ht="15.75" customHeight="1" x14ac:dyDescent="0.15">
      <c r="A14" s="147" t="s">
        <v>401</v>
      </c>
      <c r="B14" s="284" t="s">
        <v>334</v>
      </c>
      <c r="C14" s="284">
        <v>120</v>
      </c>
      <c r="D14" s="284">
        <v>97</v>
      </c>
      <c r="E14" s="284">
        <v>217</v>
      </c>
      <c r="F14" s="151"/>
      <c r="G14" s="523" t="s">
        <v>477</v>
      </c>
      <c r="H14" s="284" t="s">
        <v>300</v>
      </c>
      <c r="I14" s="284">
        <v>3</v>
      </c>
      <c r="J14" s="284">
        <v>1</v>
      </c>
      <c r="K14" s="284">
        <v>4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101</v>
      </c>
      <c r="D15" s="284">
        <v>77</v>
      </c>
      <c r="E15" s="284">
        <v>178</v>
      </c>
      <c r="F15" s="151"/>
      <c r="G15" s="523" t="s">
        <v>478</v>
      </c>
      <c r="H15" s="284" t="s">
        <v>312</v>
      </c>
      <c r="I15" s="284">
        <v>2</v>
      </c>
      <c r="J15" s="284">
        <v>2</v>
      </c>
      <c r="K15" s="284">
        <v>4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114</v>
      </c>
      <c r="D16" s="284">
        <v>62</v>
      </c>
      <c r="E16" s="284">
        <v>176</v>
      </c>
      <c r="F16" s="151"/>
      <c r="G16" s="523" t="s">
        <v>479</v>
      </c>
      <c r="H16" s="454" t="s">
        <v>324</v>
      </c>
      <c r="I16" s="284">
        <v>2</v>
      </c>
      <c r="J16" s="284">
        <v>2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83</v>
      </c>
      <c r="E17" s="284">
        <v>154</v>
      </c>
      <c r="F17" s="151"/>
      <c r="G17" s="523" t="s">
        <v>480</v>
      </c>
      <c r="H17" s="284" t="s">
        <v>326</v>
      </c>
      <c r="I17" s="284">
        <v>2</v>
      </c>
      <c r="J17" s="284">
        <v>2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270</v>
      </c>
      <c r="C18" s="284">
        <v>67</v>
      </c>
      <c r="D18" s="284">
        <v>75</v>
      </c>
      <c r="E18" s="284">
        <v>142</v>
      </c>
      <c r="F18" s="151"/>
      <c r="G18" s="523" t="s">
        <v>481</v>
      </c>
      <c r="H18" s="284" t="s">
        <v>346</v>
      </c>
      <c r="I18" s="284">
        <v>3</v>
      </c>
      <c r="J18" s="284">
        <v>1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49</v>
      </c>
      <c r="D19" s="284">
        <v>77</v>
      </c>
      <c r="E19" s="284">
        <v>126</v>
      </c>
      <c r="F19" s="151"/>
      <c r="G19" s="523" t="s">
        <v>482</v>
      </c>
      <c r="H19" s="284" t="s">
        <v>376</v>
      </c>
      <c r="I19" s="284">
        <v>1</v>
      </c>
      <c r="J19" s="284">
        <v>3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261</v>
      </c>
      <c r="C20" s="284">
        <v>65</v>
      </c>
      <c r="D20" s="284">
        <v>46</v>
      </c>
      <c r="E20" s="284">
        <v>111</v>
      </c>
      <c r="F20" s="151"/>
      <c r="G20" s="523" t="s">
        <v>483</v>
      </c>
      <c r="H20" s="284" t="s">
        <v>378</v>
      </c>
      <c r="I20" s="284">
        <v>2</v>
      </c>
      <c r="J20" s="284">
        <v>2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370</v>
      </c>
      <c r="C21" s="284">
        <v>52</v>
      </c>
      <c r="D21" s="284">
        <v>49</v>
      </c>
      <c r="E21" s="284">
        <v>101</v>
      </c>
      <c r="F21" s="233"/>
      <c r="G21" s="523" t="s">
        <v>484</v>
      </c>
      <c r="H21" s="284" t="s">
        <v>532</v>
      </c>
      <c r="I21" s="284">
        <v>3</v>
      </c>
      <c r="J21" s="284">
        <v>1</v>
      </c>
      <c r="K21" s="284">
        <v>4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296</v>
      </c>
      <c r="C22" s="284">
        <v>69</v>
      </c>
      <c r="D22" s="284">
        <v>29</v>
      </c>
      <c r="E22" s="284">
        <v>98</v>
      </c>
      <c r="F22" s="151"/>
      <c r="G22" s="523" t="s">
        <v>485</v>
      </c>
      <c r="H22" s="284" t="s">
        <v>722</v>
      </c>
      <c r="I22" s="284">
        <v>3</v>
      </c>
      <c r="J22" s="284">
        <v>1</v>
      </c>
      <c r="K22" s="284">
        <v>4</v>
      </c>
      <c r="M22" s="284" t="s">
        <v>685</v>
      </c>
    </row>
    <row r="23" spans="1:13" ht="15.75" customHeight="1" x14ac:dyDescent="0.15">
      <c r="A23" s="153" t="s">
        <v>410</v>
      </c>
      <c r="B23" s="284" t="s">
        <v>274</v>
      </c>
      <c r="C23" s="284">
        <v>59</v>
      </c>
      <c r="D23" s="284">
        <v>21</v>
      </c>
      <c r="E23" s="284">
        <v>80</v>
      </c>
      <c r="F23" s="151"/>
      <c r="G23" s="523" t="s">
        <v>486</v>
      </c>
      <c r="H23" s="454" t="s">
        <v>265</v>
      </c>
      <c r="I23" s="284">
        <v>3</v>
      </c>
      <c r="J23" s="284" t="s">
        <v>0</v>
      </c>
      <c r="K23" s="284">
        <v>3</v>
      </c>
      <c r="M23" s="284" t="s">
        <v>686</v>
      </c>
    </row>
    <row r="24" spans="1:13" ht="15.75" customHeight="1" x14ac:dyDescent="0.15">
      <c r="A24" s="147" t="s">
        <v>411</v>
      </c>
      <c r="B24" s="284" t="s">
        <v>325</v>
      </c>
      <c r="C24" s="284">
        <v>39</v>
      </c>
      <c r="D24" s="284">
        <v>37</v>
      </c>
      <c r="E24" s="284">
        <v>76</v>
      </c>
      <c r="F24" s="151"/>
      <c r="G24" s="523" t="s">
        <v>487</v>
      </c>
      <c r="H24" s="284" t="s">
        <v>665</v>
      </c>
      <c r="I24" s="284">
        <v>2</v>
      </c>
      <c r="J24" s="284">
        <v>1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374</v>
      </c>
      <c r="C25" s="284">
        <v>24</v>
      </c>
      <c r="D25" s="284">
        <v>52</v>
      </c>
      <c r="E25" s="284">
        <v>76</v>
      </c>
      <c r="F25" s="151"/>
      <c r="G25" s="523" t="s">
        <v>488</v>
      </c>
      <c r="H25" s="284" t="s">
        <v>668</v>
      </c>
      <c r="I25" s="284">
        <v>2</v>
      </c>
      <c r="J25" s="284">
        <v>1</v>
      </c>
      <c r="K25" s="284">
        <v>3</v>
      </c>
      <c r="M25" s="284" t="s">
        <v>330</v>
      </c>
    </row>
    <row r="26" spans="1:13" ht="15.75" customHeight="1" x14ac:dyDescent="0.15">
      <c r="A26" s="147" t="s">
        <v>413</v>
      </c>
      <c r="B26" s="284" t="s">
        <v>339</v>
      </c>
      <c r="C26" s="284">
        <v>48</v>
      </c>
      <c r="D26" s="284">
        <v>25</v>
      </c>
      <c r="E26" s="284">
        <v>73</v>
      </c>
      <c r="F26" s="151"/>
      <c r="G26" s="523" t="s">
        <v>489</v>
      </c>
      <c r="H26" s="284" t="s">
        <v>283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53</v>
      </c>
      <c r="D27" s="284">
        <v>20</v>
      </c>
      <c r="E27" s="284">
        <v>73</v>
      </c>
      <c r="F27" s="151"/>
      <c r="G27" s="523" t="s">
        <v>490</v>
      </c>
      <c r="H27" s="284" t="s">
        <v>284</v>
      </c>
      <c r="I27" s="284">
        <v>1</v>
      </c>
      <c r="J27" s="284">
        <v>2</v>
      </c>
      <c r="K27" s="284">
        <v>3</v>
      </c>
      <c r="M27" s="284" t="s">
        <v>692</v>
      </c>
    </row>
    <row r="28" spans="1:13" ht="15.75" customHeight="1" x14ac:dyDescent="0.15">
      <c r="A28" s="147" t="s">
        <v>415</v>
      </c>
      <c r="B28" s="284" t="s">
        <v>375</v>
      </c>
      <c r="C28" s="284">
        <v>41</v>
      </c>
      <c r="D28" s="284">
        <v>31</v>
      </c>
      <c r="E28" s="284">
        <v>72</v>
      </c>
      <c r="F28" s="151"/>
      <c r="G28" s="523" t="s">
        <v>491</v>
      </c>
      <c r="H28" s="284" t="s">
        <v>301</v>
      </c>
      <c r="I28" s="284">
        <v>2</v>
      </c>
      <c r="J28" s="284">
        <v>1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276</v>
      </c>
      <c r="C29" s="284">
        <v>41</v>
      </c>
      <c r="D29" s="284">
        <v>29</v>
      </c>
      <c r="E29" s="284">
        <v>70</v>
      </c>
      <c r="F29" s="151"/>
      <c r="G29" s="523" t="s">
        <v>492</v>
      </c>
      <c r="H29" s="284" t="s">
        <v>305</v>
      </c>
      <c r="I29" s="284">
        <v>2</v>
      </c>
      <c r="J29" s="284">
        <v>1</v>
      </c>
      <c r="K29" s="284">
        <v>3</v>
      </c>
      <c r="M29" s="284" t="s">
        <v>694</v>
      </c>
    </row>
    <row r="30" spans="1:13" ht="15.75" customHeight="1" x14ac:dyDescent="0.15">
      <c r="A30" s="147" t="s">
        <v>417</v>
      </c>
      <c r="B30" s="284" t="s">
        <v>320</v>
      </c>
      <c r="C30" s="284">
        <v>23</v>
      </c>
      <c r="D30" s="284">
        <v>40</v>
      </c>
      <c r="E30" s="284">
        <v>63</v>
      </c>
      <c r="F30" s="151"/>
      <c r="G30" s="523" t="s">
        <v>493</v>
      </c>
      <c r="H30" s="284" t="s">
        <v>698</v>
      </c>
      <c r="I30" s="284" t="s">
        <v>0</v>
      </c>
      <c r="J30" s="284">
        <v>3</v>
      </c>
      <c r="K30" s="284">
        <v>3</v>
      </c>
      <c r="M30" s="284" t="s">
        <v>338</v>
      </c>
    </row>
    <row r="31" spans="1:13" ht="15.75" customHeight="1" x14ac:dyDescent="0.15">
      <c r="A31" s="153" t="s">
        <v>418</v>
      </c>
      <c r="B31" s="284" t="s">
        <v>298</v>
      </c>
      <c r="C31" s="284">
        <v>31</v>
      </c>
      <c r="D31" s="284">
        <v>22</v>
      </c>
      <c r="E31" s="284">
        <v>53</v>
      </c>
      <c r="F31" s="233"/>
      <c r="G31" s="523" t="s">
        <v>494</v>
      </c>
      <c r="H31" s="284" t="s">
        <v>379</v>
      </c>
      <c r="I31" s="284">
        <v>1</v>
      </c>
      <c r="J31" s="284">
        <v>2</v>
      </c>
      <c r="K31" s="284">
        <v>3</v>
      </c>
      <c r="L31" s="204"/>
      <c r="M31" s="284" t="s">
        <v>695</v>
      </c>
    </row>
    <row r="32" spans="1:13" ht="15.75" customHeight="1" x14ac:dyDescent="0.15">
      <c r="A32" s="147" t="s">
        <v>419</v>
      </c>
      <c r="B32" s="284" t="s">
        <v>299</v>
      </c>
      <c r="C32" s="284">
        <v>28</v>
      </c>
      <c r="D32" s="284">
        <v>21</v>
      </c>
      <c r="E32" s="284">
        <v>49</v>
      </c>
      <c r="F32" s="151"/>
      <c r="G32" s="523" t="s">
        <v>495</v>
      </c>
      <c r="H32" s="284" t="s">
        <v>381</v>
      </c>
      <c r="I32" s="284">
        <v>2</v>
      </c>
      <c r="J32" s="284">
        <v>1</v>
      </c>
      <c r="K32" s="284">
        <v>3</v>
      </c>
      <c r="M32" s="284" t="s">
        <v>697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718</v>
      </c>
      <c r="I33" s="284">
        <v>1</v>
      </c>
      <c r="J33" s="284">
        <v>2</v>
      </c>
      <c r="K33" s="284">
        <v>3</v>
      </c>
      <c r="M33" s="284" t="s">
        <v>699</v>
      </c>
    </row>
    <row r="34" spans="1:13" ht="15.75" customHeight="1" x14ac:dyDescent="0.15">
      <c r="A34" s="147" t="s">
        <v>421</v>
      </c>
      <c r="B34" s="284" t="s">
        <v>319</v>
      </c>
      <c r="C34" s="284">
        <v>17</v>
      </c>
      <c r="D34" s="284">
        <v>20</v>
      </c>
      <c r="E34" s="284">
        <v>37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264</v>
      </c>
      <c r="C35" s="284">
        <v>25</v>
      </c>
      <c r="D35" s="284">
        <v>11</v>
      </c>
      <c r="E35" s="284">
        <v>36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M35" s="284" t="s">
        <v>704</v>
      </c>
    </row>
    <row r="36" spans="1:13" ht="15.75" customHeight="1" x14ac:dyDescent="0.15">
      <c r="A36" s="147" t="s">
        <v>423</v>
      </c>
      <c r="B36" s="284" t="s">
        <v>364</v>
      </c>
      <c r="C36" s="284">
        <v>16</v>
      </c>
      <c r="D36" s="284">
        <v>13</v>
      </c>
      <c r="E36" s="284">
        <v>29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17</v>
      </c>
      <c r="D37" s="284">
        <v>8</v>
      </c>
      <c r="E37" s="284">
        <v>25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M37" s="284" t="s">
        <v>706</v>
      </c>
    </row>
    <row r="38" spans="1:13" ht="15.75" customHeight="1" x14ac:dyDescent="0.15">
      <c r="A38" s="147" t="s">
        <v>425</v>
      </c>
      <c r="B38" s="284" t="s">
        <v>275</v>
      </c>
      <c r="C38" s="284">
        <v>11</v>
      </c>
      <c r="D38" s="284">
        <v>13</v>
      </c>
      <c r="E38" s="284">
        <v>24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M38" s="284" t="s">
        <v>707</v>
      </c>
    </row>
    <row r="39" spans="1:13" ht="15.75" customHeight="1" x14ac:dyDescent="0.15">
      <c r="A39" s="153" t="s">
        <v>426</v>
      </c>
      <c r="B39" s="284" t="s">
        <v>281</v>
      </c>
      <c r="C39" s="284">
        <v>13</v>
      </c>
      <c r="D39" s="284">
        <v>9</v>
      </c>
      <c r="E39" s="284">
        <v>22</v>
      </c>
      <c r="F39" s="151"/>
      <c r="G39" s="523" t="s">
        <v>502</v>
      </c>
      <c r="H39" s="284" t="s">
        <v>701</v>
      </c>
      <c r="I39" s="284">
        <v>2</v>
      </c>
      <c r="J39" s="284" t="s">
        <v>0</v>
      </c>
      <c r="K39" s="284">
        <v>2</v>
      </c>
      <c r="M39" s="454" t="s">
        <v>708</v>
      </c>
    </row>
    <row r="40" spans="1:13" ht="15.75" customHeight="1" x14ac:dyDescent="0.15">
      <c r="A40" s="147" t="s">
        <v>427</v>
      </c>
      <c r="B40" s="284" t="s">
        <v>327</v>
      </c>
      <c r="C40" s="284">
        <v>12</v>
      </c>
      <c r="D40" s="284">
        <v>10</v>
      </c>
      <c r="E40" s="284">
        <v>22</v>
      </c>
      <c r="F40" s="151"/>
      <c r="G40" s="523" t="s">
        <v>503</v>
      </c>
      <c r="H40" s="284" t="s">
        <v>710</v>
      </c>
      <c r="I40" s="284">
        <v>2</v>
      </c>
      <c r="J40" s="284" t="s">
        <v>0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348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368</v>
      </c>
      <c r="I41" s="284">
        <v>1</v>
      </c>
      <c r="J41" s="284">
        <v>1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353</v>
      </c>
      <c r="C42" s="284">
        <v>13</v>
      </c>
      <c r="D42" s="284">
        <v>5</v>
      </c>
      <c r="E42" s="284">
        <v>18</v>
      </c>
      <c r="F42" s="151"/>
      <c r="G42" s="523" t="s">
        <v>505</v>
      </c>
      <c r="H42" s="284" t="s">
        <v>383</v>
      </c>
      <c r="I42" s="284">
        <v>1</v>
      </c>
      <c r="J42" s="284">
        <v>1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363</v>
      </c>
      <c r="C43" s="284">
        <v>9</v>
      </c>
      <c r="D43" s="284">
        <v>9</v>
      </c>
      <c r="E43" s="284">
        <v>18</v>
      </c>
      <c r="F43" s="151"/>
      <c r="G43" s="523" t="s">
        <v>506</v>
      </c>
      <c r="H43" s="284" t="s">
        <v>387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291</v>
      </c>
      <c r="C44" s="284">
        <v>14</v>
      </c>
      <c r="D44" s="284">
        <v>3</v>
      </c>
      <c r="E44" s="284">
        <v>17</v>
      </c>
      <c r="F44" s="151"/>
      <c r="G44" s="523" t="s">
        <v>507</v>
      </c>
      <c r="H44" s="284" t="s">
        <v>759</v>
      </c>
      <c r="I44" s="284">
        <v>2</v>
      </c>
      <c r="J44" s="284" t="s">
        <v>0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314</v>
      </c>
      <c r="C45" s="284">
        <v>10</v>
      </c>
      <c r="D45" s="284">
        <v>7</v>
      </c>
      <c r="E45" s="284">
        <v>17</v>
      </c>
      <c r="F45" s="151"/>
      <c r="G45" s="523" t="s">
        <v>508</v>
      </c>
      <c r="H45" s="284" t="s">
        <v>666</v>
      </c>
      <c r="I45" s="284" t="s">
        <v>0</v>
      </c>
      <c r="J45" s="284">
        <v>1</v>
      </c>
      <c r="K45" s="284">
        <v>1</v>
      </c>
      <c r="M45" s="284" t="s">
        <v>713</v>
      </c>
    </row>
    <row r="46" spans="1:13" ht="15.75" customHeight="1" x14ac:dyDescent="0.15">
      <c r="A46" s="147" t="s">
        <v>433</v>
      </c>
      <c r="B46" s="284" t="s">
        <v>683</v>
      </c>
      <c r="C46" s="284">
        <v>5</v>
      </c>
      <c r="D46" s="284">
        <v>11</v>
      </c>
      <c r="E46" s="284">
        <v>16</v>
      </c>
      <c r="F46" s="151"/>
      <c r="G46" s="523" t="s">
        <v>509</v>
      </c>
      <c r="H46" s="284" t="s">
        <v>671</v>
      </c>
      <c r="I46" s="284">
        <v>1</v>
      </c>
      <c r="J46" s="284" t="s">
        <v>0</v>
      </c>
      <c r="K46" s="284">
        <v>1</v>
      </c>
      <c r="M46" s="284" t="s">
        <v>714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6</v>
      </c>
      <c r="E47" s="284">
        <v>13</v>
      </c>
      <c r="F47" s="151"/>
      <c r="G47" s="523" t="s">
        <v>510</v>
      </c>
      <c r="H47" s="284" t="s">
        <v>672</v>
      </c>
      <c r="I47" s="284">
        <v>1</v>
      </c>
      <c r="J47" s="284" t="s">
        <v>0</v>
      </c>
      <c r="K47" s="284">
        <v>1</v>
      </c>
      <c r="M47" s="284" t="s">
        <v>715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282</v>
      </c>
      <c r="I48" s="284" t="s">
        <v>0</v>
      </c>
      <c r="J48" s="284">
        <v>1</v>
      </c>
      <c r="K48" s="284">
        <v>1</v>
      </c>
      <c r="M48" s="284" t="s">
        <v>717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286</v>
      </c>
      <c r="I49" s="284">
        <v>1</v>
      </c>
      <c r="J49" s="284" t="s">
        <v>0</v>
      </c>
      <c r="K49" s="284">
        <v>1</v>
      </c>
      <c r="M49" s="284" t="s">
        <v>385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288</v>
      </c>
      <c r="I50" s="284" t="s">
        <v>0</v>
      </c>
      <c r="J50" s="284">
        <v>1</v>
      </c>
      <c r="K50" s="284">
        <v>1</v>
      </c>
      <c r="M50" s="284" t="s">
        <v>720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292</v>
      </c>
      <c r="I51" s="284" t="s">
        <v>0</v>
      </c>
      <c r="J51" s="284">
        <v>1</v>
      </c>
      <c r="K51" s="284">
        <v>1</v>
      </c>
      <c r="L51" s="204"/>
      <c r="M51" s="284" t="s">
        <v>723</v>
      </c>
    </row>
    <row r="52" spans="1:13" ht="15.75" customHeight="1" x14ac:dyDescent="0.15">
      <c r="A52" s="147" t="s">
        <v>439</v>
      </c>
      <c r="B52" s="284" t="s">
        <v>278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294</v>
      </c>
      <c r="I52" s="284">
        <v>1</v>
      </c>
      <c r="J52" s="284" t="s">
        <v>0</v>
      </c>
      <c r="K52" s="284">
        <v>1</v>
      </c>
      <c r="M52" s="284"/>
    </row>
    <row r="53" spans="1:13" ht="15.75" customHeight="1" x14ac:dyDescent="0.15">
      <c r="A53" s="153" t="s">
        <v>440</v>
      </c>
      <c r="B53" s="284" t="s">
        <v>262</v>
      </c>
      <c r="C53" s="284">
        <v>6</v>
      </c>
      <c r="D53" s="284">
        <v>3</v>
      </c>
      <c r="E53" s="284">
        <v>9</v>
      </c>
      <c r="F53" s="151"/>
      <c r="G53" s="523" t="s">
        <v>516</v>
      </c>
      <c r="H53" s="284" t="s">
        <v>297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263</v>
      </c>
      <c r="C54" s="284">
        <v>4</v>
      </c>
      <c r="D54" s="284">
        <v>5</v>
      </c>
      <c r="E54" s="284">
        <v>9</v>
      </c>
      <c r="F54" s="151"/>
      <c r="G54" s="523" t="s">
        <v>517</v>
      </c>
      <c r="H54" s="284" t="s">
        <v>303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302</v>
      </c>
      <c r="C55" s="284">
        <v>7</v>
      </c>
      <c r="D55" s="284">
        <v>2</v>
      </c>
      <c r="E55" s="284">
        <v>9</v>
      </c>
      <c r="F55" s="151"/>
      <c r="G55" s="523" t="s">
        <v>518</v>
      </c>
      <c r="H55" s="284" t="s">
        <v>307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311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315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313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680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335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684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344</v>
      </c>
      <c r="C59" s="284">
        <v>5</v>
      </c>
      <c r="D59" s="284">
        <v>4</v>
      </c>
      <c r="E59" s="284">
        <v>9</v>
      </c>
      <c r="F59" s="151"/>
      <c r="G59" s="523" t="s">
        <v>625</v>
      </c>
      <c r="H59" s="454" t="s">
        <v>536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358</v>
      </c>
      <c r="C60" s="284">
        <v>3</v>
      </c>
      <c r="D60" s="284">
        <v>6</v>
      </c>
      <c r="E60" s="284">
        <v>9</v>
      </c>
      <c r="F60" s="151"/>
      <c r="G60" s="523" t="s">
        <v>626</v>
      </c>
      <c r="H60" s="284" t="s">
        <v>322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285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687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454" t="s">
        <v>329</v>
      </c>
      <c r="C62" s="284">
        <v>2</v>
      </c>
      <c r="D62" s="284">
        <v>6</v>
      </c>
      <c r="E62" s="284">
        <v>8</v>
      </c>
      <c r="F62" s="151"/>
      <c r="G62" s="523" t="s">
        <v>636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388</v>
      </c>
      <c r="C63" s="284">
        <v>7</v>
      </c>
      <c r="D63" s="284">
        <v>1</v>
      </c>
      <c r="E63" s="284">
        <v>8</v>
      </c>
      <c r="F63" s="151"/>
      <c r="G63" s="523" t="s">
        <v>637</v>
      </c>
      <c r="H63" s="284" t="s">
        <v>696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295</v>
      </c>
      <c r="C64" s="284">
        <v>4</v>
      </c>
      <c r="D64" s="284">
        <v>3</v>
      </c>
      <c r="E64" s="284">
        <v>7</v>
      </c>
      <c r="F64" s="151"/>
      <c r="G64" s="523" t="s">
        <v>638</v>
      </c>
      <c r="H64" s="284" t="s">
        <v>345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745</v>
      </c>
      <c r="C65" s="284">
        <v>2</v>
      </c>
      <c r="D65" s="284">
        <v>5</v>
      </c>
      <c r="E65" s="284">
        <v>7</v>
      </c>
      <c r="F65" s="151"/>
      <c r="G65" s="523" t="s">
        <v>647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332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352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337</v>
      </c>
      <c r="C67" s="284">
        <v>1</v>
      </c>
      <c r="D67" s="284">
        <v>6</v>
      </c>
      <c r="E67" s="284">
        <v>7</v>
      </c>
      <c r="F67" s="151"/>
      <c r="G67" s="523" t="s">
        <v>651</v>
      </c>
      <c r="H67" s="284" t="s">
        <v>702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351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703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356</v>
      </c>
      <c r="C69" s="284">
        <v>5</v>
      </c>
      <c r="D69" s="284">
        <v>2</v>
      </c>
      <c r="E69" s="284">
        <v>7</v>
      </c>
      <c r="F69" s="151"/>
      <c r="G69" s="523" t="s">
        <v>740</v>
      </c>
      <c r="H69" s="419" t="s">
        <v>359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357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492" t="s">
        <v>716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366</v>
      </c>
      <c r="C71" s="284">
        <v>3</v>
      </c>
      <c r="D71" s="284">
        <v>4</v>
      </c>
      <c r="E71" s="284">
        <v>7</v>
      </c>
      <c r="F71" s="151"/>
      <c r="G71" s="523" t="s">
        <v>742</v>
      </c>
      <c r="H71" s="419" t="s">
        <v>719</v>
      </c>
      <c r="I71" s="419" t="s">
        <v>0</v>
      </c>
      <c r="J71" s="419">
        <v>1</v>
      </c>
      <c r="K71" s="419">
        <v>1</v>
      </c>
      <c r="L71" s="608"/>
      <c r="M71" s="609"/>
    </row>
    <row r="72" spans="1:18" ht="16.5" customHeight="1" x14ac:dyDescent="0.15">
      <c r="A72" s="147" t="s">
        <v>458</v>
      </c>
      <c r="B72" s="284" t="s">
        <v>367</v>
      </c>
      <c r="C72" s="284">
        <v>5</v>
      </c>
      <c r="D72" s="284">
        <v>2</v>
      </c>
      <c r="E72" s="284">
        <v>7</v>
      </c>
      <c r="F72" s="151"/>
      <c r="G72" s="523" t="s">
        <v>753</v>
      </c>
      <c r="H72" s="419" t="s">
        <v>721</v>
      </c>
      <c r="I72" s="284">
        <v>1</v>
      </c>
      <c r="J72" s="284" t="s">
        <v>0</v>
      </c>
      <c r="K72" s="419">
        <v>1</v>
      </c>
      <c r="L72" s="608"/>
      <c r="M72" s="609"/>
    </row>
    <row r="73" spans="1:18" ht="16.5" customHeight="1" x14ac:dyDescent="0.15">
      <c r="A73" s="153" t="s">
        <v>459</v>
      </c>
      <c r="B73" s="284" t="s">
        <v>384</v>
      </c>
      <c r="C73" s="284">
        <v>4</v>
      </c>
      <c r="D73" s="284">
        <v>3</v>
      </c>
      <c r="E73" s="284">
        <v>7</v>
      </c>
      <c r="F73" s="151"/>
      <c r="G73" s="523"/>
      <c r="H73" s="419"/>
      <c r="I73" s="610"/>
      <c r="J73" s="534"/>
      <c r="K73" s="419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266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53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306</v>
      </c>
      <c r="C75" s="284">
        <v>3</v>
      </c>
      <c r="D75" s="284">
        <v>3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361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611">
        <v>0</v>
      </c>
      <c r="J76" s="612">
        <v>0</v>
      </c>
      <c r="K76" s="613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267</v>
      </c>
      <c r="C77" s="284">
        <v>4</v>
      </c>
      <c r="D77" s="284">
        <v>1</v>
      </c>
      <c r="E77" s="284">
        <v>5</v>
      </c>
      <c r="F77" s="151"/>
      <c r="G77" s="548"/>
      <c r="H77" s="546" t="s">
        <v>136</v>
      </c>
      <c r="I77" s="284">
        <v>4</v>
      </c>
      <c r="J77" s="284">
        <v>2</v>
      </c>
      <c r="K77" s="284">
        <v>6</v>
      </c>
      <c r="L77" s="616"/>
      <c r="M77" s="617"/>
    </row>
    <row r="78" spans="1:18" ht="16.5" customHeight="1" x14ac:dyDescent="0.15">
      <c r="A78" s="147" t="s">
        <v>464</v>
      </c>
      <c r="B78" s="284" t="s">
        <v>269</v>
      </c>
      <c r="C78" s="284">
        <v>2</v>
      </c>
      <c r="D78" s="284">
        <v>3</v>
      </c>
      <c r="E78" s="284">
        <v>5</v>
      </c>
      <c r="G78" s="498"/>
      <c r="H78" s="556" t="s">
        <v>260</v>
      </c>
      <c r="I78" s="559">
        <f>SUM(C2:C78,I2:I77)</f>
        <v>6520</v>
      </c>
      <c r="J78" s="585">
        <f>SUM(D2:D78,J2:J77)</f>
        <v>6026</v>
      </c>
      <c r="K78" s="559">
        <f>SUM(E2:E78,K2:K77)</f>
        <v>12546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123103</v>
      </c>
      <c r="J79" s="562">
        <v>119300</v>
      </c>
      <c r="K79" s="561">
        <f>I79+J79</f>
        <v>242403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52" priority="6"/>
  </conditionalFormatting>
  <conditionalFormatting sqref="M2:M68">
    <cfRule type="duplicateValues" dxfId="1051" priority="7"/>
  </conditionalFormatting>
  <conditionalFormatting sqref="M2:M68">
    <cfRule type="duplicateValues" dxfId="1050" priority="8"/>
  </conditionalFormatting>
  <conditionalFormatting sqref="H62:H64">
    <cfRule type="duplicateValues" dxfId="1049" priority="5"/>
  </conditionalFormatting>
  <conditionalFormatting sqref="H67">
    <cfRule type="duplicateValues" dxfId="1048" priority="4"/>
  </conditionalFormatting>
  <conditionalFormatting sqref="H76:H79 H65:H66 H6:H61">
    <cfRule type="duplicateValues" dxfId="1047" priority="9"/>
  </conditionalFormatting>
  <conditionalFormatting sqref="H74">
    <cfRule type="duplicateValues" dxfId="1046" priority="3"/>
  </conditionalFormatting>
  <conditionalFormatting sqref="B2:B70 B73:B77">
    <cfRule type="duplicateValues" dxfId="1045" priority="10"/>
  </conditionalFormatting>
  <conditionalFormatting sqref="H72">
    <cfRule type="duplicateValues" dxfId="1044" priority="1"/>
  </conditionalFormatting>
  <conditionalFormatting sqref="B71:B72">
    <cfRule type="duplicateValues" dxfId="104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207A0-DDB3-4B03-A213-C25A313A8242}">
  <sheetPr>
    <pageSetUpPr fitToPage="1"/>
  </sheetPr>
  <dimension ref="A1:R180"/>
  <sheetViews>
    <sheetView view="pageBreakPreview" zoomScale="85" zoomScaleNormal="100" zoomScaleSheetLayoutView="85" workbookViewId="0">
      <selection activeCell="R6" sqref="R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1756</v>
      </c>
      <c r="D2" s="284">
        <v>1747</v>
      </c>
      <c r="E2" s="284">
        <v>3503</v>
      </c>
      <c r="F2" s="151"/>
      <c r="G2" s="522" t="s">
        <v>751</v>
      </c>
      <c r="H2" s="284" t="s">
        <v>134</v>
      </c>
      <c r="I2" s="284">
        <v>1</v>
      </c>
      <c r="J2" s="284">
        <v>5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826</v>
      </c>
      <c r="D3" s="284">
        <v>704</v>
      </c>
      <c r="E3" s="284">
        <v>1530</v>
      </c>
      <c r="F3" s="151"/>
      <c r="G3" s="523" t="s">
        <v>752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434</v>
      </c>
      <c r="D4" s="284">
        <v>438</v>
      </c>
      <c r="E4" s="284">
        <v>872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449</v>
      </c>
      <c r="D5" s="284">
        <v>345</v>
      </c>
      <c r="E5" s="284">
        <v>794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167</v>
      </c>
      <c r="D6" s="284">
        <v>327</v>
      </c>
      <c r="E6" s="284">
        <v>494</v>
      </c>
      <c r="F6" s="151"/>
      <c r="G6" s="523" t="s">
        <v>469</v>
      </c>
      <c r="H6" s="284" t="s">
        <v>159</v>
      </c>
      <c r="I6" s="284">
        <v>2</v>
      </c>
      <c r="J6" s="284">
        <v>3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287</v>
      </c>
      <c r="D7" s="284">
        <v>167</v>
      </c>
      <c r="E7" s="284">
        <v>454</v>
      </c>
      <c r="F7" s="151"/>
      <c r="G7" s="523" t="s">
        <v>470</v>
      </c>
      <c r="H7" s="284" t="s">
        <v>168</v>
      </c>
      <c r="I7" s="284">
        <v>1</v>
      </c>
      <c r="J7" s="284">
        <v>4</v>
      </c>
      <c r="K7" s="284">
        <v>5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224</v>
      </c>
      <c r="D8" s="284">
        <v>194</v>
      </c>
      <c r="E8" s="284">
        <v>418</v>
      </c>
      <c r="F8" s="151"/>
      <c r="G8" s="523" t="s">
        <v>471</v>
      </c>
      <c r="H8" s="284" t="s">
        <v>125</v>
      </c>
      <c r="I8" s="284">
        <v>1</v>
      </c>
      <c r="J8" s="284">
        <v>4</v>
      </c>
      <c r="K8" s="284">
        <v>5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255</v>
      </c>
      <c r="D9" s="284">
        <v>153</v>
      </c>
      <c r="E9" s="284">
        <v>408</v>
      </c>
      <c r="F9" s="151"/>
      <c r="G9" s="523" t="s">
        <v>472</v>
      </c>
      <c r="H9" s="284" t="s">
        <v>174</v>
      </c>
      <c r="I9" s="284" t="s">
        <v>0</v>
      </c>
      <c r="J9" s="284">
        <v>4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99</v>
      </c>
      <c r="D10" s="284">
        <v>211</v>
      </c>
      <c r="E10" s="284">
        <v>310</v>
      </c>
      <c r="F10" s="151"/>
      <c r="G10" s="523" t="s">
        <v>473</v>
      </c>
      <c r="H10" s="284" t="s">
        <v>188</v>
      </c>
      <c r="I10" s="284" t="s">
        <v>0</v>
      </c>
      <c r="J10" s="284">
        <v>4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57</v>
      </c>
      <c r="D11" s="284">
        <v>206</v>
      </c>
      <c r="E11" s="284">
        <v>263</v>
      </c>
      <c r="F11" s="233"/>
      <c r="G11" s="523" t="s">
        <v>474</v>
      </c>
      <c r="H11" s="284" t="s">
        <v>151</v>
      </c>
      <c r="I11" s="284">
        <v>4</v>
      </c>
      <c r="J11" s="284" t="s">
        <v>0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163</v>
      </c>
      <c r="D12" s="284">
        <v>87</v>
      </c>
      <c r="E12" s="284">
        <v>250</v>
      </c>
      <c r="F12" s="151"/>
      <c r="G12" s="523" t="s">
        <v>475</v>
      </c>
      <c r="H12" s="284" t="s">
        <v>118</v>
      </c>
      <c r="I12" s="284">
        <v>4</v>
      </c>
      <c r="J12" s="284" t="s">
        <v>0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99</v>
      </c>
      <c r="D13" s="284">
        <v>119</v>
      </c>
      <c r="E13" s="284">
        <v>218</v>
      </c>
      <c r="F13" s="151"/>
      <c r="G13" s="523" t="s">
        <v>476</v>
      </c>
      <c r="H13" s="284" t="s">
        <v>11</v>
      </c>
      <c r="I13" s="284">
        <v>3</v>
      </c>
      <c r="J13" s="284">
        <v>1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116</v>
      </c>
      <c r="D14" s="284">
        <v>87</v>
      </c>
      <c r="E14" s="284">
        <v>203</v>
      </c>
      <c r="F14" s="151"/>
      <c r="G14" s="523" t="s">
        <v>477</v>
      </c>
      <c r="H14" s="284" t="s">
        <v>142</v>
      </c>
      <c r="I14" s="284">
        <v>3</v>
      </c>
      <c r="J14" s="284">
        <v>1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106</v>
      </c>
      <c r="D15" s="284">
        <v>72</v>
      </c>
      <c r="E15" s="284">
        <v>178</v>
      </c>
      <c r="F15" s="151"/>
      <c r="G15" s="523" t="s">
        <v>478</v>
      </c>
      <c r="H15" s="284" t="s">
        <v>175</v>
      </c>
      <c r="I15" s="284">
        <v>3</v>
      </c>
      <c r="J15" s="284">
        <v>1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81</v>
      </c>
      <c r="C16" s="284">
        <v>100</v>
      </c>
      <c r="D16" s="284">
        <v>54</v>
      </c>
      <c r="E16" s="284">
        <v>154</v>
      </c>
      <c r="F16" s="151"/>
      <c r="G16" s="523" t="s">
        <v>479</v>
      </c>
      <c r="H16" s="454" t="s">
        <v>176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137</v>
      </c>
      <c r="C17" s="284">
        <v>82</v>
      </c>
      <c r="D17" s="284">
        <v>69</v>
      </c>
      <c r="E17" s="284">
        <v>151</v>
      </c>
      <c r="F17" s="151"/>
      <c r="G17" s="523" t="s">
        <v>480</v>
      </c>
      <c r="H17" s="284" t="s">
        <v>192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71</v>
      </c>
      <c r="D18" s="284">
        <v>77</v>
      </c>
      <c r="E18" s="284">
        <v>148</v>
      </c>
      <c r="F18" s="151"/>
      <c r="G18" s="523" t="s">
        <v>481</v>
      </c>
      <c r="H18" s="284" t="s">
        <v>130</v>
      </c>
      <c r="I18" s="284">
        <v>3</v>
      </c>
      <c r="J18" s="284">
        <v>1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56</v>
      </c>
      <c r="D19" s="284">
        <v>87</v>
      </c>
      <c r="E19" s="284">
        <v>143</v>
      </c>
      <c r="F19" s="151"/>
      <c r="G19" s="523" t="s">
        <v>482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86</v>
      </c>
      <c r="C20" s="284">
        <v>87</v>
      </c>
      <c r="D20" s="284">
        <v>28</v>
      </c>
      <c r="E20" s="284">
        <v>115</v>
      </c>
      <c r="F20" s="151"/>
      <c r="G20" s="523" t="s">
        <v>483</v>
      </c>
      <c r="H20" s="284" t="s">
        <v>201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84</v>
      </c>
      <c r="C21" s="284">
        <v>53</v>
      </c>
      <c r="D21" s="284">
        <v>59</v>
      </c>
      <c r="E21" s="284">
        <v>112</v>
      </c>
      <c r="F21" s="233"/>
      <c r="G21" s="523" t="s">
        <v>484</v>
      </c>
      <c r="H21" s="284" t="s">
        <v>160</v>
      </c>
      <c r="I21" s="284">
        <v>2</v>
      </c>
      <c r="J21" s="284">
        <v>2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54</v>
      </c>
      <c r="D22" s="284">
        <v>49</v>
      </c>
      <c r="E22" s="284">
        <v>103</v>
      </c>
      <c r="F22" s="151"/>
      <c r="G22" s="523" t="s">
        <v>485</v>
      </c>
      <c r="H22" s="284" t="s">
        <v>33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90</v>
      </c>
      <c r="C23" s="284">
        <v>56</v>
      </c>
      <c r="D23" s="284">
        <v>39</v>
      </c>
      <c r="E23" s="284">
        <v>95</v>
      </c>
      <c r="F23" s="151"/>
      <c r="G23" s="523" t="s">
        <v>486</v>
      </c>
      <c r="H23" s="454" t="s">
        <v>196</v>
      </c>
      <c r="I23" s="284">
        <v>2</v>
      </c>
      <c r="J23" s="284">
        <v>2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91</v>
      </c>
      <c r="C24" s="284">
        <v>62</v>
      </c>
      <c r="D24" s="284">
        <v>24</v>
      </c>
      <c r="E24" s="284">
        <v>86</v>
      </c>
      <c r="F24" s="151"/>
      <c r="G24" s="523" t="s">
        <v>487</v>
      </c>
      <c r="H24" s="284" t="s">
        <v>59</v>
      </c>
      <c r="I24" s="284">
        <v>2</v>
      </c>
      <c r="J24" s="284">
        <v>2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97</v>
      </c>
      <c r="C25" s="284">
        <v>24</v>
      </c>
      <c r="D25" s="284">
        <v>59</v>
      </c>
      <c r="E25" s="284">
        <v>83</v>
      </c>
      <c r="F25" s="151"/>
      <c r="G25" s="523" t="s">
        <v>488</v>
      </c>
      <c r="H25" s="284" t="s">
        <v>152</v>
      </c>
      <c r="I25" s="284">
        <v>1</v>
      </c>
      <c r="J25" s="284">
        <v>3</v>
      </c>
      <c r="K25" s="284">
        <v>4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56</v>
      </c>
      <c r="D26" s="284">
        <v>17</v>
      </c>
      <c r="E26" s="284">
        <v>73</v>
      </c>
      <c r="F26" s="151"/>
      <c r="G26" s="523" t="s">
        <v>489</v>
      </c>
      <c r="H26" s="284" t="s">
        <v>608</v>
      </c>
      <c r="I26" s="284" t="s">
        <v>0</v>
      </c>
      <c r="J26" s="284">
        <v>3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43</v>
      </c>
      <c r="D27" s="284">
        <v>29</v>
      </c>
      <c r="E27" s="284">
        <v>72</v>
      </c>
      <c r="F27" s="151"/>
      <c r="G27" s="523" t="s">
        <v>490</v>
      </c>
      <c r="H27" s="284" t="s">
        <v>171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39</v>
      </c>
      <c r="D28" s="284">
        <v>31</v>
      </c>
      <c r="E28" s="284">
        <v>70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36</v>
      </c>
      <c r="D29" s="284">
        <v>33</v>
      </c>
      <c r="E29" s="284">
        <v>69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100</v>
      </c>
      <c r="C30" s="284">
        <v>38</v>
      </c>
      <c r="D30" s="284">
        <v>20</v>
      </c>
      <c r="E30" s="284">
        <v>58</v>
      </c>
      <c r="F30" s="151"/>
      <c r="G30" s="523" t="s">
        <v>493</v>
      </c>
      <c r="H30" s="284" t="s">
        <v>127</v>
      </c>
      <c r="I30" s="284">
        <v>3</v>
      </c>
      <c r="J30" s="284" t="s">
        <v>0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101</v>
      </c>
      <c r="C31" s="284">
        <v>14</v>
      </c>
      <c r="D31" s="284">
        <v>43</v>
      </c>
      <c r="E31" s="284">
        <v>57</v>
      </c>
      <c r="F31" s="233"/>
      <c r="G31" s="523" t="s">
        <v>494</v>
      </c>
      <c r="H31" s="284" t="s">
        <v>44</v>
      </c>
      <c r="I31" s="284">
        <v>3</v>
      </c>
      <c r="J31" s="284" t="s">
        <v>0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113</v>
      </c>
      <c r="C32" s="284">
        <v>30</v>
      </c>
      <c r="D32" s="284">
        <v>20</v>
      </c>
      <c r="E32" s="284">
        <v>50</v>
      </c>
      <c r="F32" s="151"/>
      <c r="G32" s="523" t="s">
        <v>495</v>
      </c>
      <c r="H32" s="284" t="s">
        <v>169</v>
      </c>
      <c r="I32" s="284">
        <v>2</v>
      </c>
      <c r="J32" s="284">
        <v>1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88</v>
      </c>
      <c r="C33" s="284">
        <v>23</v>
      </c>
      <c r="D33" s="284">
        <v>24</v>
      </c>
      <c r="E33" s="284">
        <v>47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10</v>
      </c>
      <c r="E34" s="284">
        <v>34</v>
      </c>
      <c r="F34" s="151"/>
      <c r="G34" s="523" t="s">
        <v>497</v>
      </c>
      <c r="H34" s="284" t="s">
        <v>167</v>
      </c>
      <c r="I34" s="284">
        <v>2</v>
      </c>
      <c r="J34" s="284">
        <v>1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99</v>
      </c>
      <c r="C35" s="284">
        <v>23</v>
      </c>
      <c r="D35" s="284">
        <v>1</v>
      </c>
      <c r="E35" s="284">
        <v>24</v>
      </c>
      <c r="F35" s="151"/>
      <c r="G35" s="523" t="s">
        <v>498</v>
      </c>
      <c r="H35" s="284" t="s">
        <v>156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16</v>
      </c>
      <c r="D36" s="284">
        <v>8</v>
      </c>
      <c r="E36" s="284">
        <v>24</v>
      </c>
      <c r="F36" s="151"/>
      <c r="G36" s="523" t="s">
        <v>499</v>
      </c>
      <c r="H36" s="284" t="s">
        <v>182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92</v>
      </c>
      <c r="C37" s="284">
        <v>15</v>
      </c>
      <c r="D37" s="284">
        <v>9</v>
      </c>
      <c r="E37" s="284">
        <v>24</v>
      </c>
      <c r="F37" s="151"/>
      <c r="G37" s="523" t="s">
        <v>500</v>
      </c>
      <c r="H37" s="284" t="s">
        <v>194</v>
      </c>
      <c r="I37" s="284">
        <v>1</v>
      </c>
      <c r="J37" s="284">
        <v>2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108</v>
      </c>
      <c r="C38" s="284">
        <v>15</v>
      </c>
      <c r="D38" s="284">
        <v>8</v>
      </c>
      <c r="E38" s="284">
        <v>23</v>
      </c>
      <c r="F38" s="151"/>
      <c r="G38" s="523" t="s">
        <v>501</v>
      </c>
      <c r="H38" s="284" t="s">
        <v>60</v>
      </c>
      <c r="I38" s="284">
        <v>1</v>
      </c>
      <c r="J38" s="284">
        <v>2</v>
      </c>
      <c r="K38" s="284">
        <v>3</v>
      </c>
      <c r="M38" s="284" t="s">
        <v>51</v>
      </c>
    </row>
    <row r="39" spans="1:13" ht="15.75" customHeight="1" x14ac:dyDescent="0.15">
      <c r="A39" s="153" t="s">
        <v>426</v>
      </c>
      <c r="B39" s="284" t="s">
        <v>131</v>
      </c>
      <c r="C39" s="284">
        <v>10</v>
      </c>
      <c r="D39" s="284">
        <v>13</v>
      </c>
      <c r="E39" s="284">
        <v>23</v>
      </c>
      <c r="F39" s="151"/>
      <c r="G39" s="523" t="s">
        <v>502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103</v>
      </c>
      <c r="C40" s="284">
        <v>15</v>
      </c>
      <c r="D40" s="284">
        <v>6</v>
      </c>
      <c r="E40" s="284">
        <v>21</v>
      </c>
      <c r="F40" s="151"/>
      <c r="G40" s="523" t="s">
        <v>503</v>
      </c>
      <c r="H40" s="284" t="s">
        <v>200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112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111</v>
      </c>
      <c r="C42" s="284">
        <v>6</v>
      </c>
      <c r="D42" s="284">
        <v>15</v>
      </c>
      <c r="E42" s="284">
        <v>21</v>
      </c>
      <c r="F42" s="151"/>
      <c r="G42" s="523" t="s">
        <v>505</v>
      </c>
      <c r="H42" s="284" t="s">
        <v>173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158</v>
      </c>
      <c r="I43" s="284">
        <v>2</v>
      </c>
      <c r="J43" s="284" t="s">
        <v>0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105</v>
      </c>
      <c r="C44" s="284">
        <v>12</v>
      </c>
      <c r="D44" s="284">
        <v>7</v>
      </c>
      <c r="E44" s="284">
        <v>19</v>
      </c>
      <c r="F44" s="151"/>
      <c r="G44" s="523" t="s">
        <v>507</v>
      </c>
      <c r="H44" s="284" t="s">
        <v>121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96</v>
      </c>
      <c r="C45" s="284">
        <v>9</v>
      </c>
      <c r="D45" s="284">
        <v>8</v>
      </c>
      <c r="E45" s="284">
        <v>17</v>
      </c>
      <c r="F45" s="151"/>
      <c r="G45" s="523" t="s">
        <v>508</v>
      </c>
      <c r="H45" s="284" t="s">
        <v>161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180</v>
      </c>
      <c r="C46" s="284">
        <v>6</v>
      </c>
      <c r="D46" s="284">
        <v>11</v>
      </c>
      <c r="E46" s="284">
        <v>17</v>
      </c>
      <c r="F46" s="151"/>
      <c r="G46" s="523" t="s">
        <v>509</v>
      </c>
      <c r="H46" s="284" t="s">
        <v>191</v>
      </c>
      <c r="I46" s="284">
        <v>2</v>
      </c>
      <c r="J46" s="284" t="s">
        <v>0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116</v>
      </c>
      <c r="C47" s="284">
        <v>11</v>
      </c>
      <c r="D47" s="284">
        <v>4</v>
      </c>
      <c r="E47" s="284">
        <v>15</v>
      </c>
      <c r="F47" s="151"/>
      <c r="G47" s="523" t="s">
        <v>510</v>
      </c>
      <c r="H47" s="284" t="s">
        <v>54</v>
      </c>
      <c r="I47" s="284">
        <v>2</v>
      </c>
      <c r="J47" s="284" t="s">
        <v>0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114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177</v>
      </c>
      <c r="I48" s="284">
        <v>1</v>
      </c>
      <c r="J48" s="284">
        <v>1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145</v>
      </c>
      <c r="I49" s="284">
        <v>1</v>
      </c>
      <c r="J49" s="284">
        <v>1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138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179</v>
      </c>
      <c r="I50" s="284">
        <v>1</v>
      </c>
      <c r="J50" s="284">
        <v>1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115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27</v>
      </c>
      <c r="I51" s="284">
        <v>1</v>
      </c>
      <c r="J51" s="284">
        <v>1</v>
      </c>
      <c r="K51" s="284">
        <v>2</v>
      </c>
      <c r="L51" s="204"/>
      <c r="M51" s="284" t="s">
        <v>66</v>
      </c>
    </row>
    <row r="52" spans="1:13" ht="15.75" customHeight="1" x14ac:dyDescent="0.15">
      <c r="A52" s="147" t="s">
        <v>439</v>
      </c>
      <c r="B52" s="284" t="s">
        <v>102</v>
      </c>
      <c r="C52" s="284">
        <v>5</v>
      </c>
      <c r="D52" s="284">
        <v>5</v>
      </c>
      <c r="E52" s="284">
        <v>10</v>
      </c>
      <c r="F52" s="151"/>
      <c r="G52" s="523" t="s">
        <v>515</v>
      </c>
      <c r="H52" s="284" t="s">
        <v>40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199</v>
      </c>
      <c r="I53" s="284">
        <v>1</v>
      </c>
      <c r="J53" s="284">
        <v>1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185</v>
      </c>
      <c r="C54" s="284">
        <v>2</v>
      </c>
      <c r="D54" s="284">
        <v>8</v>
      </c>
      <c r="E54" s="284">
        <v>10</v>
      </c>
      <c r="F54" s="151"/>
      <c r="G54" s="523" t="s">
        <v>517</v>
      </c>
      <c r="H54" s="284" t="s">
        <v>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119</v>
      </c>
      <c r="C55" s="284">
        <v>8</v>
      </c>
      <c r="D55" s="284">
        <v>1</v>
      </c>
      <c r="E55" s="284">
        <v>9</v>
      </c>
      <c r="F55" s="151"/>
      <c r="G55" s="523" t="s">
        <v>518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149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18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157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124</v>
      </c>
      <c r="C58" s="284">
        <v>5</v>
      </c>
      <c r="D58" s="284">
        <v>4</v>
      </c>
      <c r="E58" s="284">
        <v>9</v>
      </c>
      <c r="F58" s="151"/>
      <c r="G58" s="523" t="s">
        <v>615</v>
      </c>
      <c r="H58" s="454" t="s">
        <v>148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195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181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133</v>
      </c>
      <c r="C60" s="284">
        <v>1</v>
      </c>
      <c r="D60" s="284">
        <v>8</v>
      </c>
      <c r="E60" s="284">
        <v>9</v>
      </c>
      <c r="F60" s="151"/>
      <c r="G60" s="523" t="s">
        <v>626</v>
      </c>
      <c r="H60" s="284" t="s">
        <v>162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135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141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50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107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198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144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117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172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110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178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284">
        <v>3</v>
      </c>
      <c r="D67" s="284">
        <v>5</v>
      </c>
      <c r="E67" s="284">
        <v>8</v>
      </c>
      <c r="F67" s="151"/>
      <c r="G67" s="523" t="s">
        <v>651</v>
      </c>
      <c r="H67" s="284" t="s">
        <v>32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183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61</v>
      </c>
      <c r="C69" s="284">
        <v>5</v>
      </c>
      <c r="D69" s="284">
        <v>2</v>
      </c>
      <c r="E69" s="284">
        <v>7</v>
      </c>
      <c r="F69" s="151"/>
      <c r="G69" s="523" t="s">
        <v>740</v>
      </c>
      <c r="H69" s="419" t="s">
        <v>184</v>
      </c>
      <c r="I69" s="284">
        <v>1</v>
      </c>
      <c r="J69" s="284" t="s">
        <v>0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139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165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186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0"/>
      <c r="M71" s="591"/>
    </row>
    <row r="72" spans="1:18" ht="16.5" customHeight="1" x14ac:dyDescent="0.15">
      <c r="A72" s="147" t="s">
        <v>458</v>
      </c>
      <c r="B72" s="284" t="s">
        <v>122</v>
      </c>
      <c r="C72" s="284">
        <v>3</v>
      </c>
      <c r="D72" s="284">
        <v>4</v>
      </c>
      <c r="E72" s="284">
        <v>7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0"/>
      <c r="M72" s="591"/>
    </row>
    <row r="73" spans="1:18" ht="16.5" customHeight="1" x14ac:dyDescent="0.15">
      <c r="A73" s="153" t="s">
        <v>459</v>
      </c>
      <c r="B73" s="284" t="s">
        <v>109</v>
      </c>
      <c r="C73" s="284">
        <v>2</v>
      </c>
      <c r="D73" s="284">
        <v>5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155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163</v>
      </c>
      <c r="C75" s="284">
        <v>5</v>
      </c>
      <c r="D75" s="284">
        <v>1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143</v>
      </c>
      <c r="C76" s="284">
        <v>4</v>
      </c>
      <c r="D76" s="284">
        <v>2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140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575">
        <v>4</v>
      </c>
      <c r="J77" s="576">
        <v>3</v>
      </c>
      <c r="K77" s="577">
        <v>7</v>
      </c>
      <c r="L77" s="616"/>
      <c r="M77" s="617"/>
    </row>
    <row r="78" spans="1:18" ht="16.5" customHeight="1" x14ac:dyDescent="0.15">
      <c r="A78" s="147" t="s">
        <v>464</v>
      </c>
      <c r="B78" s="269" t="s">
        <v>106</v>
      </c>
      <c r="C78" s="269">
        <v>2</v>
      </c>
      <c r="D78" s="269">
        <v>4</v>
      </c>
      <c r="E78" s="269">
        <v>6</v>
      </c>
      <c r="G78" s="498"/>
      <c r="H78" s="556" t="s">
        <v>260</v>
      </c>
      <c r="I78" s="559">
        <f>SUM(C2:C78,I2:I77)</f>
        <v>6407</v>
      </c>
      <c r="J78" s="585">
        <f>SUM(D2:D78,J2:J77)</f>
        <v>5931</v>
      </c>
      <c r="K78" s="559">
        <f>SUM(E2:E78,K2:K77)</f>
        <v>12338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129146</v>
      </c>
      <c r="J79" s="562">
        <v>124733</v>
      </c>
      <c r="K79" s="561">
        <v>253879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62" priority="6"/>
  </conditionalFormatting>
  <conditionalFormatting sqref="M2:M68">
    <cfRule type="duplicateValues" dxfId="961" priority="7"/>
  </conditionalFormatting>
  <conditionalFormatting sqref="M2:M68">
    <cfRule type="duplicateValues" dxfId="960" priority="8"/>
  </conditionalFormatting>
  <conditionalFormatting sqref="H62:H64">
    <cfRule type="duplicateValues" dxfId="959" priority="5"/>
  </conditionalFormatting>
  <conditionalFormatting sqref="H67">
    <cfRule type="duplicateValues" dxfId="958" priority="4"/>
  </conditionalFormatting>
  <conditionalFormatting sqref="H76:H79 H65:H66 H6:H61">
    <cfRule type="duplicateValues" dxfId="957" priority="9"/>
  </conditionalFormatting>
  <conditionalFormatting sqref="H74">
    <cfRule type="duplicateValues" dxfId="956" priority="3"/>
  </conditionalFormatting>
  <conditionalFormatting sqref="B2:B70 B73:B77">
    <cfRule type="duplicateValues" dxfId="955" priority="10"/>
  </conditionalFormatting>
  <conditionalFormatting sqref="H72">
    <cfRule type="duplicateValues" dxfId="954" priority="1"/>
  </conditionalFormatting>
  <conditionalFormatting sqref="B71:B72">
    <cfRule type="duplicateValues" dxfId="95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1392</v>
      </c>
      <c r="D2" s="149">
        <v>1530</v>
      </c>
      <c r="E2" s="150">
        <v>2922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426</v>
      </c>
      <c r="D3" s="155">
        <v>481</v>
      </c>
      <c r="E3" s="150">
        <v>907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4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236</v>
      </c>
      <c r="E4" s="150">
        <v>332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198</v>
      </c>
    </row>
    <row r="5" spans="1:13" ht="15.75" customHeight="1" x14ac:dyDescent="0.15">
      <c r="A5" s="153" t="s">
        <v>392</v>
      </c>
      <c r="B5" s="170" t="s">
        <v>76</v>
      </c>
      <c r="C5" s="155">
        <v>184</v>
      </c>
      <c r="D5" s="155">
        <v>114</v>
      </c>
      <c r="E5" s="150">
        <v>298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63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96</v>
      </c>
      <c r="E6" s="150">
        <v>277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56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107</v>
      </c>
      <c r="E7" s="150">
        <v>256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162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186</v>
      </c>
      <c r="E8" s="150">
        <v>249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73</v>
      </c>
      <c r="C9" s="155">
        <v>130</v>
      </c>
      <c r="D9" s="155">
        <v>99</v>
      </c>
      <c r="E9" s="150">
        <v>229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24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43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71</v>
      </c>
      <c r="E11" s="192">
        <v>211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25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59</v>
      </c>
      <c r="E12" s="150">
        <v>171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71</v>
      </c>
      <c r="E13" s="150">
        <v>151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28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50</v>
      </c>
      <c r="E14" s="150">
        <v>133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62</v>
      </c>
    </row>
    <row r="15" spans="1:13" ht="15.75" customHeight="1" x14ac:dyDescent="0.15">
      <c r="A15" s="153" t="s">
        <v>402</v>
      </c>
      <c r="B15" s="170" t="s">
        <v>82</v>
      </c>
      <c r="C15" s="155">
        <v>46</v>
      </c>
      <c r="D15" s="155">
        <v>69</v>
      </c>
      <c r="E15" s="150">
        <v>115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66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39</v>
      </c>
      <c r="E16" s="150">
        <v>101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18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36</v>
      </c>
      <c r="E17" s="150">
        <v>96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15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48</v>
      </c>
      <c r="E18" s="150">
        <v>74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47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31</v>
      </c>
      <c r="E19" s="150">
        <v>66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190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44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19</v>
      </c>
    </row>
    <row r="22" spans="1:13" ht="15.75" customHeight="1" x14ac:dyDescent="0.15">
      <c r="A22" s="147" t="s">
        <v>409</v>
      </c>
      <c r="B22" s="236" t="s">
        <v>86</v>
      </c>
      <c r="C22" s="149">
        <v>49</v>
      </c>
      <c r="D22" s="149">
        <v>12</v>
      </c>
      <c r="E22" s="150">
        <v>61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48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46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21</v>
      </c>
      <c r="E24" s="150">
        <v>42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49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169</v>
      </c>
      <c r="I25" s="185" t="s">
        <v>0</v>
      </c>
      <c r="J25" s="185">
        <v>2</v>
      </c>
      <c r="K25" s="156">
        <v>2</v>
      </c>
      <c r="M25" s="243" t="s">
        <v>64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147</v>
      </c>
      <c r="I26" s="155" t="s">
        <v>0</v>
      </c>
      <c r="J26" s="155">
        <v>2</v>
      </c>
      <c r="K26" s="156">
        <v>2</v>
      </c>
      <c r="M26" s="243" t="s">
        <v>53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52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51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45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145</v>
      </c>
      <c r="I30" s="155">
        <v>1</v>
      </c>
      <c r="J30" s="155">
        <v>1</v>
      </c>
      <c r="K30" s="156">
        <v>2</v>
      </c>
      <c r="M30" s="243" t="s">
        <v>50</v>
      </c>
    </row>
    <row r="31" spans="1:13" ht="15.75" customHeight="1" x14ac:dyDescent="0.15">
      <c r="A31" s="158" t="s">
        <v>418</v>
      </c>
      <c r="B31" s="237" t="s">
        <v>105</v>
      </c>
      <c r="C31" s="160">
        <v>11</v>
      </c>
      <c r="D31" s="160">
        <v>16</v>
      </c>
      <c r="E31" s="192">
        <v>27</v>
      </c>
      <c r="F31" s="233"/>
      <c r="G31" s="193" t="s">
        <v>487</v>
      </c>
      <c r="H31" s="170" t="s">
        <v>178</v>
      </c>
      <c r="I31" s="185">
        <v>2</v>
      </c>
      <c r="J31" s="185" t="s">
        <v>0</v>
      </c>
      <c r="K31" s="156">
        <v>2</v>
      </c>
      <c r="L31" s="204"/>
      <c r="M31" s="244" t="s">
        <v>13</v>
      </c>
    </row>
    <row r="32" spans="1:13" ht="15.75" customHeight="1" x14ac:dyDescent="0.15">
      <c r="A32" s="147" t="s">
        <v>419</v>
      </c>
      <c r="B32" s="236" t="s">
        <v>100</v>
      </c>
      <c r="C32" s="149">
        <v>22</v>
      </c>
      <c r="D32" s="149">
        <v>5</v>
      </c>
      <c r="E32" s="150">
        <v>27</v>
      </c>
      <c r="F32" s="151"/>
      <c r="G32" s="147" t="s">
        <v>488</v>
      </c>
      <c r="H32" s="237" t="s">
        <v>179</v>
      </c>
      <c r="I32" s="191">
        <v>1</v>
      </c>
      <c r="J32" s="191">
        <v>1</v>
      </c>
      <c r="K32" s="232">
        <v>2</v>
      </c>
      <c r="M32" s="245" t="s">
        <v>55</v>
      </c>
    </row>
    <row r="33" spans="1:13" ht="15.75" customHeight="1" x14ac:dyDescent="0.15">
      <c r="A33" s="153" t="s">
        <v>420</v>
      </c>
      <c r="B33" s="170" t="s">
        <v>96</v>
      </c>
      <c r="C33" s="155">
        <v>10</v>
      </c>
      <c r="D33" s="155">
        <v>17</v>
      </c>
      <c r="E33" s="150">
        <v>27</v>
      </c>
      <c r="F33" s="151"/>
      <c r="G33" s="147" t="s">
        <v>489</v>
      </c>
      <c r="H33" s="236" t="s">
        <v>181</v>
      </c>
      <c r="I33" s="149">
        <v>1</v>
      </c>
      <c r="J33" s="149">
        <v>1</v>
      </c>
      <c r="K33" s="150">
        <v>2</v>
      </c>
      <c r="M33" s="243" t="s">
        <v>193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170" t="s">
        <v>33</v>
      </c>
      <c r="I34" s="155">
        <v>1</v>
      </c>
      <c r="J34" s="155">
        <v>1</v>
      </c>
      <c r="K34" s="156">
        <v>2</v>
      </c>
      <c r="M34" s="243" t="s">
        <v>20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189</v>
      </c>
      <c r="I35" s="155">
        <v>2</v>
      </c>
      <c r="J35" s="155" t="s">
        <v>0</v>
      </c>
      <c r="K35" s="156">
        <v>2</v>
      </c>
      <c r="M35" s="243" t="s">
        <v>54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12</v>
      </c>
      <c r="E36" s="150">
        <v>20</v>
      </c>
      <c r="F36" s="151"/>
      <c r="G36" s="147" t="s">
        <v>492</v>
      </c>
      <c r="H36" s="170" t="s">
        <v>60</v>
      </c>
      <c r="I36" s="155">
        <v>1</v>
      </c>
      <c r="J36" s="155">
        <v>1</v>
      </c>
      <c r="K36" s="156">
        <v>2</v>
      </c>
      <c r="M36" s="243" t="s">
        <v>194</v>
      </c>
    </row>
    <row r="37" spans="1:13" ht="15.75" customHeight="1" x14ac:dyDescent="0.15">
      <c r="A37" s="153" t="s">
        <v>424</v>
      </c>
      <c r="B37" s="170" t="s">
        <v>103</v>
      </c>
      <c r="C37" s="155">
        <v>10</v>
      </c>
      <c r="D37" s="155">
        <v>10</v>
      </c>
      <c r="E37" s="150">
        <v>20</v>
      </c>
      <c r="F37" s="151"/>
      <c r="G37" s="147" t="s">
        <v>493</v>
      </c>
      <c r="H37" s="170" t="s">
        <v>167</v>
      </c>
      <c r="I37" s="155">
        <v>2</v>
      </c>
      <c r="J37" s="155" t="s">
        <v>0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168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199</v>
      </c>
      <c r="I39" s="155">
        <v>1</v>
      </c>
      <c r="J39" s="155">
        <v>1</v>
      </c>
      <c r="K39" s="156">
        <v>2</v>
      </c>
      <c r="M39" s="243" t="s">
        <v>57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147" t="s">
        <v>496</v>
      </c>
      <c r="H40" s="170" t="s">
        <v>67</v>
      </c>
      <c r="I40" s="155">
        <v>2</v>
      </c>
      <c r="J40" s="155" t="s">
        <v>0</v>
      </c>
      <c r="K40" s="156">
        <v>2</v>
      </c>
      <c r="M40" s="243" t="s">
        <v>41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9</v>
      </c>
      <c r="E41" s="192">
        <v>17</v>
      </c>
      <c r="F41" s="233"/>
      <c r="G41" s="193" t="s">
        <v>497</v>
      </c>
      <c r="H41" s="238" t="s">
        <v>155</v>
      </c>
      <c r="I41" s="191" t="s">
        <v>0</v>
      </c>
      <c r="J41" s="191">
        <v>1</v>
      </c>
      <c r="K41" s="232">
        <v>1</v>
      </c>
      <c r="L41" s="204"/>
      <c r="M41" s="246" t="s">
        <v>58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</v>
      </c>
      <c r="I42" s="149">
        <v>1</v>
      </c>
      <c r="J42" s="149" t="s">
        <v>0</v>
      </c>
      <c r="K42" s="150">
        <v>1</v>
      </c>
      <c r="M42" s="247" t="s">
        <v>9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7</v>
      </c>
      <c r="E43" s="150">
        <v>14</v>
      </c>
      <c r="F43" s="151"/>
      <c r="G43" s="147" t="s">
        <v>499</v>
      </c>
      <c r="H43" s="170" t="s">
        <v>171</v>
      </c>
      <c r="I43" s="155">
        <v>1</v>
      </c>
      <c r="J43" s="155" t="s">
        <v>0</v>
      </c>
      <c r="K43" s="156">
        <v>1</v>
      </c>
      <c r="M43" s="243" t="s">
        <v>42</v>
      </c>
    </row>
    <row r="44" spans="1:13" ht="15.75" customHeight="1" x14ac:dyDescent="0.15">
      <c r="A44" s="153" t="s">
        <v>431</v>
      </c>
      <c r="B44" s="170" t="s">
        <v>112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201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11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172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10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36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211</v>
      </c>
    </row>
    <row r="52" spans="1:14" ht="15.75" customHeight="1" x14ac:dyDescent="0.15">
      <c r="A52" s="147" t="s">
        <v>439</v>
      </c>
      <c r="B52" s="236" t="s">
        <v>122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182</v>
      </c>
    </row>
    <row r="53" spans="1:14" ht="15.75" customHeight="1" x14ac:dyDescent="0.15">
      <c r="A53" s="153" t="s">
        <v>440</v>
      </c>
      <c r="B53" s="170" t="s">
        <v>116</v>
      </c>
      <c r="C53" s="155">
        <v>9</v>
      </c>
      <c r="D53" s="155">
        <v>1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184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37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35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183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34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29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30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180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31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32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21</v>
      </c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3</v>
      </c>
      <c r="D65" s="155">
        <v>4</v>
      </c>
      <c r="E65" s="150">
        <v>7</v>
      </c>
      <c r="F65" s="151"/>
      <c r="G65" s="260"/>
      <c r="H65" s="170"/>
      <c r="I65" s="155" t="s">
        <v>0</v>
      </c>
      <c r="J65" s="155"/>
      <c r="K65" s="156"/>
      <c r="M65" s="243" t="s">
        <v>12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6"/>
      <c r="H66" s="170" t="s">
        <v>255</v>
      </c>
      <c r="I66" s="227">
        <v>1</v>
      </c>
      <c r="J66" s="227">
        <v>8</v>
      </c>
      <c r="K66" s="156">
        <v>9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 t="s">
        <v>0</v>
      </c>
      <c r="D67" s="155">
        <v>6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1</v>
      </c>
      <c r="E68" s="150">
        <v>6</v>
      </c>
      <c r="F68" s="151"/>
      <c r="G68" s="228"/>
      <c r="H68" s="252" t="s">
        <v>260</v>
      </c>
      <c r="I68" s="231">
        <f>SUM(C2:C71,I2:I67)</f>
        <v>4005</v>
      </c>
      <c r="J68" s="231">
        <f t="shared" ref="J68:K68" si="0">SUM(D2:D71,J2:J67)</f>
        <v>3986</v>
      </c>
      <c r="K68" s="231">
        <f t="shared" si="0"/>
        <v>7991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195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109724</v>
      </c>
      <c r="J69" s="179">
        <v>106035</v>
      </c>
      <c r="K69" s="235">
        <f>SUM(I69,J69)</f>
        <v>215759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61"/>
      <c r="J71" s="261"/>
      <c r="K71" s="261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64" priority="7"/>
  </conditionalFormatting>
  <conditionalFormatting sqref="B2:B71">
    <cfRule type="duplicateValues" dxfId="63" priority="8"/>
  </conditionalFormatting>
  <conditionalFormatting sqref="B2:B71">
    <cfRule type="duplicateValues" dxfId="62" priority="9"/>
  </conditionalFormatting>
  <conditionalFormatting sqref="M2:M71">
    <cfRule type="duplicateValues" dxfId="61" priority="4"/>
  </conditionalFormatting>
  <conditionalFormatting sqref="M2:M71">
    <cfRule type="duplicateValues" dxfId="60" priority="5"/>
  </conditionalFormatting>
  <conditionalFormatting sqref="M2:M71">
    <cfRule type="duplicateValues" dxfId="59" priority="6"/>
  </conditionalFormatting>
  <conditionalFormatting sqref="G65">
    <cfRule type="duplicateValues" dxfId="58" priority="1"/>
  </conditionalFormatting>
  <conditionalFormatting sqref="G65">
    <cfRule type="duplicateValues" dxfId="57" priority="2"/>
  </conditionalFormatting>
  <conditionalFormatting sqref="G65">
    <cfRule type="duplicateValues" dxfId="56" priority="3"/>
  </conditionalFormatting>
  <conditionalFormatting sqref="H2:H71">
    <cfRule type="duplicateValues" dxfId="55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1382</v>
      </c>
      <c r="D2" s="149">
        <v>1508</v>
      </c>
      <c r="E2" s="150">
        <v>2890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488</v>
      </c>
      <c r="E3" s="150">
        <v>918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172</v>
      </c>
      <c r="D5" s="155">
        <v>112</v>
      </c>
      <c r="E5" s="150">
        <v>284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182</v>
      </c>
      <c r="D6" s="155">
        <v>96</v>
      </c>
      <c r="E6" s="150">
        <v>278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65</v>
      </c>
      <c r="D7" s="155">
        <v>187</v>
      </c>
      <c r="E7" s="150">
        <v>252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78</v>
      </c>
      <c r="C8" s="155">
        <v>143</v>
      </c>
      <c r="D8" s="155">
        <v>105</v>
      </c>
      <c r="E8" s="150">
        <v>248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47</v>
      </c>
      <c r="D9" s="155">
        <v>188</v>
      </c>
      <c r="E9" s="150">
        <v>235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129</v>
      </c>
      <c r="D10" s="155">
        <v>95</v>
      </c>
      <c r="E10" s="150">
        <v>224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69</v>
      </c>
      <c r="E11" s="192">
        <v>206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107</v>
      </c>
      <c r="D12" s="149">
        <v>56</v>
      </c>
      <c r="E12" s="150">
        <v>163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66</v>
      </c>
      <c r="E13" s="150">
        <v>145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57</v>
      </c>
      <c r="E14" s="150">
        <v>144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45</v>
      </c>
      <c r="D15" s="155">
        <v>65</v>
      </c>
      <c r="E15" s="150">
        <v>110</v>
      </c>
      <c r="F15" s="151"/>
      <c r="G15" s="147" t="s">
        <v>471</v>
      </c>
      <c r="H15" s="170" t="s">
        <v>199</v>
      </c>
      <c r="I15" s="155">
        <v>2</v>
      </c>
      <c r="J15" s="155">
        <v>2</v>
      </c>
      <c r="K15" s="156">
        <v>4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61</v>
      </c>
      <c r="D16" s="155">
        <v>38</v>
      </c>
      <c r="E16" s="150">
        <v>99</v>
      </c>
      <c r="F16" s="151"/>
      <c r="G16" s="147" t="s">
        <v>472</v>
      </c>
      <c r="H16" s="170" t="s">
        <v>160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36</v>
      </c>
      <c r="E17" s="150">
        <v>97</v>
      </c>
      <c r="F17" s="151"/>
      <c r="G17" s="147" t="s">
        <v>473</v>
      </c>
      <c r="H17" s="170" t="s">
        <v>150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177</v>
      </c>
      <c r="I18" s="155">
        <v>1</v>
      </c>
      <c r="J18" s="155">
        <v>2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v>68</v>
      </c>
      <c r="F19" s="151"/>
      <c r="G19" s="147" t="s">
        <v>475</v>
      </c>
      <c r="H19" s="170" t="s">
        <v>132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86</v>
      </c>
      <c r="C22" s="149">
        <v>50</v>
      </c>
      <c r="D22" s="149">
        <v>11</v>
      </c>
      <c r="E22" s="150">
        <v>61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22</v>
      </c>
      <c r="D24" s="155">
        <v>21</v>
      </c>
      <c r="E24" s="150">
        <v>43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608</v>
      </c>
      <c r="I25" s="185">
        <v>2</v>
      </c>
      <c r="J25" s="185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169</v>
      </c>
      <c r="I26" s="155" t="s">
        <v>0</v>
      </c>
      <c r="J26" s="15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15</v>
      </c>
      <c r="E27" s="150">
        <v>39</v>
      </c>
      <c r="F27" s="151"/>
      <c r="G27" s="147" t="s">
        <v>483</v>
      </c>
      <c r="H27" s="170" t="s">
        <v>171</v>
      </c>
      <c r="I27" s="155">
        <v>2</v>
      </c>
      <c r="J27" s="155" t="s">
        <v>0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147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28</v>
      </c>
      <c r="D29" s="155">
        <v>5</v>
      </c>
      <c r="E29" s="150">
        <v>33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127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23</v>
      </c>
      <c r="D31" s="160">
        <v>5</v>
      </c>
      <c r="E31" s="192">
        <v>28</v>
      </c>
      <c r="F31" s="233"/>
      <c r="G31" s="193" t="s">
        <v>487</v>
      </c>
      <c r="H31" s="170" t="s">
        <v>159</v>
      </c>
      <c r="I31" s="185">
        <v>1</v>
      </c>
      <c r="J31" s="185">
        <v>1</v>
      </c>
      <c r="K31" s="156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7" t="s">
        <v>145</v>
      </c>
      <c r="I32" s="191">
        <v>1</v>
      </c>
      <c r="J32" s="191">
        <v>1</v>
      </c>
      <c r="K32" s="232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36" t="s">
        <v>178</v>
      </c>
      <c r="I33" s="149">
        <v>2</v>
      </c>
      <c r="J33" s="149" t="s">
        <v>0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15</v>
      </c>
      <c r="D34" s="155">
        <v>11</v>
      </c>
      <c r="E34" s="150">
        <v>26</v>
      </c>
      <c r="F34" s="151"/>
      <c r="G34" s="147" t="s">
        <v>490</v>
      </c>
      <c r="H34" s="170" t="s">
        <v>179</v>
      </c>
      <c r="I34" s="155">
        <v>1</v>
      </c>
      <c r="J34" s="155">
        <v>1</v>
      </c>
      <c r="K34" s="15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16</v>
      </c>
      <c r="E35" s="150">
        <v>26</v>
      </c>
      <c r="F35" s="151"/>
      <c r="G35" s="147" t="s">
        <v>491</v>
      </c>
      <c r="H35" s="170" t="s">
        <v>181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33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12</v>
      </c>
      <c r="E37" s="150">
        <v>20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5</v>
      </c>
      <c r="E40" s="150">
        <v>16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5</v>
      </c>
      <c r="E41" s="192">
        <v>15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133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106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124</v>
      </c>
      <c r="C50" s="155">
        <v>7</v>
      </c>
      <c r="D50" s="155">
        <v>5</v>
      </c>
      <c r="E50" s="150">
        <v>12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3</v>
      </c>
      <c r="E51" s="192">
        <v>11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125</v>
      </c>
      <c r="C52" s="149">
        <v>5</v>
      </c>
      <c r="D52" s="149">
        <v>6</v>
      </c>
      <c r="E52" s="150">
        <v>11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92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128</v>
      </c>
      <c r="C58" s="155">
        <v>6</v>
      </c>
      <c r="D58" s="155">
        <v>3</v>
      </c>
      <c r="E58" s="150">
        <v>9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60"/>
      <c r="H65" s="170"/>
      <c r="I65" s="155" t="s">
        <v>0</v>
      </c>
      <c r="J65" s="155"/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226"/>
      <c r="H66" s="170" t="s">
        <v>255</v>
      </c>
      <c r="I66" s="227">
        <v>1</v>
      </c>
      <c r="J66" s="227">
        <v>4</v>
      </c>
      <c r="K66" s="156">
        <v>5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SUM(C2:C71,I2:I63,I66,I67)</f>
        <v>3995</v>
      </c>
      <c r="J68" s="231">
        <f>SUM(D2:D71,J2:J63,J66,J67)</f>
        <v>3956</v>
      </c>
      <c r="K68" s="234">
        <f>SUM(E2:E71,K2:K63,K66,K67)</f>
        <v>7951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109620</v>
      </c>
      <c r="J69" s="179">
        <v>105963</v>
      </c>
      <c r="K69" s="235">
        <f>SUM(I69,J69)</f>
        <v>215583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58"/>
      <c r="J71" s="258"/>
      <c r="K71" s="25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54" priority="10"/>
  </conditionalFormatting>
  <conditionalFormatting sqref="B2:B71">
    <cfRule type="duplicateValues" dxfId="53" priority="11"/>
  </conditionalFormatting>
  <conditionalFormatting sqref="B2:B71">
    <cfRule type="duplicateValues" dxfId="52" priority="12"/>
  </conditionalFormatting>
  <conditionalFormatting sqref="M2:M71">
    <cfRule type="duplicateValues" dxfId="51" priority="4"/>
  </conditionalFormatting>
  <conditionalFormatting sqref="M2:M71">
    <cfRule type="duplicateValues" dxfId="50" priority="5"/>
  </conditionalFormatting>
  <conditionalFormatting sqref="M2:M71">
    <cfRule type="duplicateValues" dxfId="49" priority="6"/>
  </conditionalFormatting>
  <conditionalFormatting sqref="G65">
    <cfRule type="duplicateValues" dxfId="48" priority="1"/>
  </conditionalFormatting>
  <conditionalFormatting sqref="G65">
    <cfRule type="duplicateValues" dxfId="47" priority="2"/>
  </conditionalFormatting>
  <conditionalFormatting sqref="G65">
    <cfRule type="duplicateValues" dxfId="46" priority="3"/>
  </conditionalFormatting>
  <conditionalFormatting sqref="H2:H71">
    <cfRule type="duplicateValues" dxfId="45" priority="18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1378</v>
      </c>
      <c r="D2" s="149">
        <v>1504</v>
      </c>
      <c r="E2" s="150">
        <v>2882</v>
      </c>
      <c r="F2" s="151"/>
      <c r="G2" s="147" t="s">
        <v>458</v>
      </c>
      <c r="H2" s="236" t="s">
        <v>148</v>
      </c>
      <c r="I2" s="155" t="s">
        <v>0</v>
      </c>
      <c r="J2" s="155">
        <v>5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487</v>
      </c>
      <c r="E3" s="150">
        <v>917</v>
      </c>
      <c r="F3" s="151"/>
      <c r="G3" s="147" t="s">
        <v>459</v>
      </c>
      <c r="H3" s="170" t="s">
        <v>121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144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175</v>
      </c>
      <c r="D5" s="155">
        <v>108</v>
      </c>
      <c r="E5" s="150">
        <v>283</v>
      </c>
      <c r="F5" s="151"/>
      <c r="G5" s="147" t="s">
        <v>461</v>
      </c>
      <c r="H5" s="170" t="s">
        <v>151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93</v>
      </c>
      <c r="E6" s="150">
        <v>274</v>
      </c>
      <c r="F6" s="151"/>
      <c r="G6" s="147" t="s">
        <v>462</v>
      </c>
      <c r="H6" s="170" t="s">
        <v>129</v>
      </c>
      <c r="I6" s="155">
        <v>1</v>
      </c>
      <c r="J6" s="155">
        <v>4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64</v>
      </c>
      <c r="D7" s="155">
        <v>185</v>
      </c>
      <c r="E7" s="150">
        <v>249</v>
      </c>
      <c r="F7" s="151"/>
      <c r="G7" s="147" t="s">
        <v>463</v>
      </c>
      <c r="H7" s="170" t="s">
        <v>192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194</v>
      </c>
      <c r="E8" s="150">
        <v>242</v>
      </c>
      <c r="F8" s="151"/>
      <c r="G8" s="147" t="s">
        <v>464</v>
      </c>
      <c r="H8" s="170" t="s">
        <v>195</v>
      </c>
      <c r="I8" s="155">
        <v>3</v>
      </c>
      <c r="J8" s="155">
        <v>2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78</v>
      </c>
      <c r="C9" s="155">
        <v>138</v>
      </c>
      <c r="D9" s="155">
        <v>104</v>
      </c>
      <c r="E9" s="150">
        <v>242</v>
      </c>
      <c r="F9" s="151"/>
      <c r="G9" s="147" t="s">
        <v>465</v>
      </c>
      <c r="H9" s="170" t="s">
        <v>196</v>
      </c>
      <c r="I9" s="155">
        <v>3</v>
      </c>
      <c r="J9" s="155">
        <v>2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127</v>
      </c>
      <c r="D10" s="155">
        <v>95</v>
      </c>
      <c r="E10" s="150">
        <v>222</v>
      </c>
      <c r="F10" s="151"/>
      <c r="G10" s="147" t="s">
        <v>466</v>
      </c>
      <c r="H10" s="170" t="s">
        <v>141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65</v>
      </c>
      <c r="E11" s="192">
        <v>202</v>
      </c>
      <c r="F11" s="233"/>
      <c r="G11" s="193" t="s">
        <v>467</v>
      </c>
      <c r="H11" s="237" t="s">
        <v>126</v>
      </c>
      <c r="I11" s="191">
        <v>2</v>
      </c>
      <c r="J11" s="191">
        <v>2</v>
      </c>
      <c r="K11" s="232">
        <v>4</v>
      </c>
      <c r="L11" s="204"/>
      <c r="M11" s="244" t="s">
        <v>14</v>
      </c>
    </row>
    <row r="12" spans="1:13" ht="15.75" customHeight="1" x14ac:dyDescent="0.15">
      <c r="A12" s="147" t="s">
        <v>399</v>
      </c>
      <c r="B12" s="236" t="s">
        <v>80</v>
      </c>
      <c r="C12" s="149">
        <v>110</v>
      </c>
      <c r="D12" s="149">
        <v>58</v>
      </c>
      <c r="E12" s="150">
        <v>168</v>
      </c>
      <c r="F12" s="151"/>
      <c r="G12" s="147" t="s">
        <v>468</v>
      </c>
      <c r="H12" s="236" t="s">
        <v>170</v>
      </c>
      <c r="I12" s="149">
        <v>1</v>
      </c>
      <c r="J12" s="149">
        <v>3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56</v>
      </c>
      <c r="E13" s="150">
        <v>143</v>
      </c>
      <c r="F13" s="151"/>
      <c r="G13" s="147" t="s">
        <v>469</v>
      </c>
      <c r="H13" s="170" t="s">
        <v>149</v>
      </c>
      <c r="I13" s="155">
        <v>3</v>
      </c>
      <c r="J13" s="155">
        <v>1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63</v>
      </c>
      <c r="E14" s="150">
        <v>142</v>
      </c>
      <c r="F14" s="151"/>
      <c r="G14" s="147" t="s">
        <v>470</v>
      </c>
      <c r="H14" s="170" t="s">
        <v>23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v>109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60</v>
      </c>
      <c r="D16" s="155">
        <v>38</v>
      </c>
      <c r="E16" s="150">
        <v>98</v>
      </c>
      <c r="F16" s="151"/>
      <c r="G16" s="147" t="s">
        <v>472</v>
      </c>
      <c r="H16" s="170" t="s">
        <v>191</v>
      </c>
      <c r="I16" s="155">
        <v>4</v>
      </c>
      <c r="J16" s="155" t="s">
        <v>0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36</v>
      </c>
      <c r="E17" s="150">
        <v>98</v>
      </c>
      <c r="F17" s="151"/>
      <c r="G17" s="147" t="s">
        <v>473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199</v>
      </c>
      <c r="I18" s="155">
        <v>2</v>
      </c>
      <c r="J18" s="155">
        <v>2</v>
      </c>
      <c r="K18" s="156">
        <v>4</v>
      </c>
      <c r="M18" s="243" t="s">
        <v>21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34</v>
      </c>
      <c r="E19" s="150">
        <v>69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23</v>
      </c>
      <c r="E20" s="150">
        <v>66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12</v>
      </c>
      <c r="E21" s="192">
        <v>61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v>3</v>
      </c>
      <c r="L21" s="204"/>
      <c r="M21" s="244" t="s">
        <v>27</v>
      </c>
    </row>
    <row r="22" spans="1:13" ht="15.75" customHeight="1" x14ac:dyDescent="0.15">
      <c r="A22" s="147" t="s">
        <v>409</v>
      </c>
      <c r="B22" s="236" t="s">
        <v>87</v>
      </c>
      <c r="C22" s="149">
        <v>41</v>
      </c>
      <c r="D22" s="149">
        <v>20</v>
      </c>
      <c r="E22" s="150">
        <v>61</v>
      </c>
      <c r="F22" s="151"/>
      <c r="G22" s="147" t="s">
        <v>478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24</v>
      </c>
      <c r="E23" s="150">
        <v>55</v>
      </c>
      <c r="F23" s="151"/>
      <c r="G23" s="147" t="s">
        <v>479</v>
      </c>
      <c r="H23" s="170" t="s">
        <v>33</v>
      </c>
      <c r="I23" s="155">
        <v>2</v>
      </c>
      <c r="J23" s="155">
        <v>1</v>
      </c>
      <c r="K23" s="156">
        <v>3</v>
      </c>
      <c r="M23" s="243" t="s">
        <v>180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23</v>
      </c>
      <c r="E24" s="150">
        <v>44</v>
      </c>
      <c r="F24" s="151"/>
      <c r="G24" s="147" t="s">
        <v>480</v>
      </c>
      <c r="H24" s="170" t="s">
        <v>186</v>
      </c>
      <c r="I24" s="155">
        <v>2</v>
      </c>
      <c r="J24" s="155">
        <v>1</v>
      </c>
      <c r="K24" s="156">
        <v>3</v>
      </c>
      <c r="M24" s="243" t="s">
        <v>29</v>
      </c>
    </row>
    <row r="25" spans="1:13" ht="15.75" customHeight="1" x14ac:dyDescent="0.15">
      <c r="A25" s="153" t="s">
        <v>412</v>
      </c>
      <c r="B25" s="170" t="s">
        <v>98</v>
      </c>
      <c r="C25" s="155">
        <v>23</v>
      </c>
      <c r="D25" s="155">
        <v>19</v>
      </c>
      <c r="E25" s="150">
        <v>42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v>3</v>
      </c>
      <c r="M25" s="243" t="s">
        <v>30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14</v>
      </c>
      <c r="E26" s="150"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v>3</v>
      </c>
      <c r="M26" s="243" t="s">
        <v>31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152</v>
      </c>
      <c r="I27" s="155">
        <v>1</v>
      </c>
      <c r="J27" s="155">
        <v>2</v>
      </c>
      <c r="K27" s="156">
        <v>3</v>
      </c>
      <c r="M27" s="243" t="s">
        <v>32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6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182</v>
      </c>
    </row>
    <row r="29" spans="1:13" ht="15.75" customHeight="1" x14ac:dyDescent="0.15">
      <c r="A29" s="153" t="s">
        <v>416</v>
      </c>
      <c r="B29" s="170" t="s">
        <v>99</v>
      </c>
      <c r="C29" s="155">
        <v>27</v>
      </c>
      <c r="D29" s="155">
        <v>5</v>
      </c>
      <c r="E29" s="150">
        <v>32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183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v>2</v>
      </c>
      <c r="M30" s="243" t="s">
        <v>34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v>2</v>
      </c>
      <c r="L31" s="204"/>
      <c r="M31" s="244" t="s">
        <v>162</v>
      </c>
    </row>
    <row r="32" spans="1:13" ht="15.75" customHeight="1" x14ac:dyDescent="0.15">
      <c r="A32" s="147" t="s">
        <v>419</v>
      </c>
      <c r="B32" s="236" t="s">
        <v>100</v>
      </c>
      <c r="C32" s="149">
        <v>23</v>
      </c>
      <c r="D32" s="149">
        <v>6</v>
      </c>
      <c r="E32" s="150"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v>2</v>
      </c>
      <c r="M32" s="245" t="s">
        <v>184</v>
      </c>
    </row>
    <row r="33" spans="1:13" ht="15.75" customHeight="1" x14ac:dyDescent="0.15">
      <c r="A33" s="153" t="s">
        <v>420</v>
      </c>
      <c r="B33" s="170" t="s">
        <v>95</v>
      </c>
      <c r="C33" s="155">
        <v>15</v>
      </c>
      <c r="D33" s="155">
        <v>11</v>
      </c>
      <c r="E33" s="150">
        <v>26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v>2</v>
      </c>
      <c r="M33" s="243" t="s">
        <v>35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16</v>
      </c>
      <c r="E34" s="150">
        <v>26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v>2</v>
      </c>
      <c r="M34" s="243" t="s">
        <v>36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37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211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11</v>
      </c>
      <c r="E37" s="150"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41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5</v>
      </c>
      <c r="E40" s="150">
        <v>15</v>
      </c>
      <c r="F40" s="151"/>
      <c r="G40" s="147" t="s">
        <v>496</v>
      </c>
      <c r="H40" s="170" t="s">
        <v>168</v>
      </c>
      <c r="I40" s="185">
        <v>1</v>
      </c>
      <c r="J40" s="185">
        <v>1</v>
      </c>
      <c r="K40" s="156">
        <v>2</v>
      </c>
      <c r="M40" s="243" t="s">
        <v>188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4</v>
      </c>
      <c r="E41" s="192">
        <v>15</v>
      </c>
      <c r="F41" s="233"/>
      <c r="G41" s="193" t="s">
        <v>497</v>
      </c>
      <c r="H41" s="238" t="s">
        <v>154</v>
      </c>
      <c r="I41" s="191">
        <v>2</v>
      </c>
      <c r="J41" s="191" t="s">
        <v>0</v>
      </c>
      <c r="K41" s="232">
        <v>2</v>
      </c>
      <c r="L41" s="204"/>
      <c r="M41" s="246" t="s">
        <v>42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43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190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44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45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v>1</v>
      </c>
      <c r="M46" s="243" t="s">
        <v>46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174</v>
      </c>
      <c r="I47" s="155" t="s">
        <v>0</v>
      </c>
      <c r="J47" s="155">
        <v>1</v>
      </c>
      <c r="K47" s="156">
        <v>1</v>
      </c>
      <c r="M47" s="243" t="s">
        <v>47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158</v>
      </c>
      <c r="I48" s="155">
        <v>1</v>
      </c>
      <c r="J48" s="155" t="s">
        <v>0</v>
      </c>
      <c r="K48" s="156">
        <v>1</v>
      </c>
      <c r="M48" s="243" t="s">
        <v>48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175</v>
      </c>
      <c r="I49" s="185">
        <v>1</v>
      </c>
      <c r="J49" s="185" t="s">
        <v>0</v>
      </c>
      <c r="K49" s="156">
        <v>1</v>
      </c>
      <c r="M49" s="243" t="s">
        <v>49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22</v>
      </c>
      <c r="I50" s="191">
        <v>1</v>
      </c>
      <c r="J50" s="191" t="s">
        <v>0</v>
      </c>
      <c r="K50" s="156">
        <v>1</v>
      </c>
      <c r="M50" s="243" t="s">
        <v>51</v>
      </c>
    </row>
    <row r="51" spans="1:14" ht="15.75" customHeight="1" x14ac:dyDescent="0.15">
      <c r="A51" s="158" t="s">
        <v>438</v>
      </c>
      <c r="B51" s="237" t="s">
        <v>122</v>
      </c>
      <c r="C51" s="160">
        <v>6</v>
      </c>
      <c r="D51" s="160">
        <v>5</v>
      </c>
      <c r="E51" s="192">
        <v>11</v>
      </c>
      <c r="F51" s="233"/>
      <c r="G51" s="193" t="s">
        <v>507</v>
      </c>
      <c r="H51" s="237" t="s">
        <v>26</v>
      </c>
      <c r="I51" s="191">
        <v>1</v>
      </c>
      <c r="J51" s="191" t="s">
        <v>0</v>
      </c>
      <c r="K51" s="232">
        <v>1</v>
      </c>
      <c r="L51" s="204"/>
      <c r="M51" s="244" t="s">
        <v>52</v>
      </c>
    </row>
    <row r="52" spans="1:14" ht="15.75" customHeight="1" x14ac:dyDescent="0.15">
      <c r="A52" s="147" t="s">
        <v>439</v>
      </c>
      <c r="B52" s="236" t="s">
        <v>108</v>
      </c>
      <c r="C52" s="149">
        <v>7</v>
      </c>
      <c r="D52" s="149">
        <v>4</v>
      </c>
      <c r="E52" s="150">
        <v>11</v>
      </c>
      <c r="F52" s="151"/>
      <c r="G52" s="147" t="s">
        <v>508</v>
      </c>
      <c r="H52" s="236" t="s">
        <v>145</v>
      </c>
      <c r="I52" s="149" t="s">
        <v>0</v>
      </c>
      <c r="J52" s="149">
        <v>1</v>
      </c>
      <c r="K52" s="150">
        <v>1</v>
      </c>
      <c r="M52" s="245" t="s">
        <v>53</v>
      </c>
    </row>
    <row r="53" spans="1:14" ht="15.75" customHeight="1" x14ac:dyDescent="0.15">
      <c r="A53" s="153" t="s">
        <v>440</v>
      </c>
      <c r="B53" s="170" t="s">
        <v>128</v>
      </c>
      <c r="C53" s="155">
        <v>8</v>
      </c>
      <c r="D53" s="155">
        <v>3</v>
      </c>
      <c r="E53" s="150">
        <v>11</v>
      </c>
      <c r="F53" s="151"/>
      <c r="G53" s="147" t="s">
        <v>509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92</v>
      </c>
      <c r="C54" s="155">
        <v>6</v>
      </c>
      <c r="D54" s="155">
        <v>5</v>
      </c>
      <c r="E54" s="150">
        <v>11</v>
      </c>
      <c r="F54" s="151"/>
      <c r="G54" s="147" t="s">
        <v>510</v>
      </c>
      <c r="H54" s="170" t="s">
        <v>185</v>
      </c>
      <c r="I54" s="155" t="s">
        <v>0</v>
      </c>
      <c r="J54" s="155">
        <v>1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110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512</v>
      </c>
      <c r="H56" s="170" t="s">
        <v>38</v>
      </c>
      <c r="I56" s="155">
        <v>1</v>
      </c>
      <c r="J56" s="155" t="s">
        <v>0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v>9</v>
      </c>
      <c r="F57" s="151"/>
      <c r="G57" s="147" t="s">
        <v>513</v>
      </c>
      <c r="H57" s="170" t="s">
        <v>187</v>
      </c>
      <c r="I57" s="155" t="s">
        <v>0</v>
      </c>
      <c r="J57" s="155">
        <v>1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165</v>
      </c>
      <c r="I58" s="155" t="s">
        <v>0</v>
      </c>
      <c r="J58" s="155">
        <v>1</v>
      </c>
      <c r="K58" s="156">
        <v>1</v>
      </c>
      <c r="M58" s="243" t="s">
        <v>62</v>
      </c>
    </row>
    <row r="59" spans="1:14" ht="15.75" customHeight="1" x14ac:dyDescent="0.15">
      <c r="A59" s="153" t="s">
        <v>446</v>
      </c>
      <c r="B59" s="170" t="s">
        <v>125</v>
      </c>
      <c r="C59" s="155">
        <v>3</v>
      </c>
      <c r="D59" s="155">
        <v>6</v>
      </c>
      <c r="E59" s="150">
        <v>9</v>
      </c>
      <c r="F59" s="151"/>
      <c r="G59" s="147" t="s">
        <v>515</v>
      </c>
      <c r="H59" s="170" t="s">
        <v>50</v>
      </c>
      <c r="I59" s="185">
        <v>1</v>
      </c>
      <c r="J59" s="185" t="s">
        <v>0</v>
      </c>
      <c r="K59" s="156">
        <v>1</v>
      </c>
      <c r="M59" s="243" t="s">
        <v>198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193</v>
      </c>
      <c r="I60" s="230">
        <v>1</v>
      </c>
      <c r="J60" s="230" t="s">
        <v>0</v>
      </c>
      <c r="K60" s="15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23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166</v>
      </c>
      <c r="I62" s="149" t="s">
        <v>0</v>
      </c>
      <c r="J62" s="149">
        <v>1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193" t="s">
        <v>527</v>
      </c>
      <c r="H63" s="170" t="s">
        <v>59</v>
      </c>
      <c r="I63" s="185">
        <v>1</v>
      </c>
      <c r="J63" s="185" t="s">
        <v>0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v>7</v>
      </c>
      <c r="F64" s="151"/>
      <c r="G64" s="193" t="s">
        <v>528</v>
      </c>
      <c r="H64" s="170" t="s">
        <v>608</v>
      </c>
      <c r="I64" s="209" t="s">
        <v>0</v>
      </c>
      <c r="J64" s="209">
        <v>1</v>
      </c>
      <c r="K64" s="156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93" t="s">
        <v>615</v>
      </c>
      <c r="H65" s="170" t="s">
        <v>200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1</v>
      </c>
      <c r="E66" s="150">
        <v>6</v>
      </c>
      <c r="F66" s="151"/>
      <c r="G66" s="226"/>
      <c r="H66" s="170" t="s">
        <v>136</v>
      </c>
      <c r="I66" s="227">
        <v>4</v>
      </c>
      <c r="J66" s="227">
        <v>4</v>
      </c>
      <c r="K66" s="156">
        <f t="shared" ref="K66" si="0">SUM(I66:J66)</f>
        <v>8</v>
      </c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3</v>
      </c>
      <c r="D67" s="155">
        <v>3</v>
      </c>
      <c r="E67" s="150"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1">SUM(I67:J67)</f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61</v>
      </c>
      <c r="C68" s="155">
        <v>4</v>
      </c>
      <c r="D68" s="155">
        <v>2</v>
      </c>
      <c r="E68" s="150">
        <v>6</v>
      </c>
      <c r="F68" s="151"/>
      <c r="G68" s="228"/>
      <c r="H68" s="252" t="s">
        <v>260</v>
      </c>
      <c r="I68" s="231">
        <f>SUM(C2:C71,I2:I61,I66,I67)</f>
        <v>4005</v>
      </c>
      <c r="J68" s="231">
        <f>SUM(D2:D71,J2:J61,J66,J67)</f>
        <v>3939</v>
      </c>
      <c r="K68" s="234">
        <f>SUM(E2:E71,K2:K65,K66,K67)</f>
        <v>7948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109517</v>
      </c>
      <c r="J69" s="179">
        <v>105807</v>
      </c>
      <c r="K69" s="235">
        <f>SUM(I69,J69)</f>
        <v>215324</v>
      </c>
      <c r="L69" s="256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614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57"/>
      <c r="J71" s="257"/>
      <c r="K71" s="257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44" priority="7"/>
  </conditionalFormatting>
  <conditionalFormatting sqref="B2:B71">
    <cfRule type="duplicateValues" dxfId="43" priority="8"/>
  </conditionalFormatting>
  <conditionalFormatting sqref="B2:B71">
    <cfRule type="duplicateValues" dxfId="42" priority="9"/>
  </conditionalFormatting>
  <conditionalFormatting sqref="H2:H71">
    <cfRule type="duplicateValues" dxfId="41" priority="4"/>
  </conditionalFormatting>
  <conditionalFormatting sqref="H2:H71">
    <cfRule type="duplicateValues" dxfId="40" priority="5"/>
  </conditionalFormatting>
  <conditionalFormatting sqref="H2:H71">
    <cfRule type="duplicateValues" dxfId="39" priority="6"/>
  </conditionalFormatting>
  <conditionalFormatting sqref="M2:M71">
    <cfRule type="duplicateValues" dxfId="38" priority="1"/>
  </conditionalFormatting>
  <conditionalFormatting sqref="M2:M71">
    <cfRule type="duplicateValues" dxfId="37" priority="2"/>
  </conditionalFormatting>
  <conditionalFormatting sqref="M2:M71">
    <cfRule type="duplicateValues" dxfId="36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1376</v>
      </c>
      <c r="D2" s="149">
        <v>1517</v>
      </c>
      <c r="E2" s="150">
        <f>SUM(C2:D2)</f>
        <v>2893</v>
      </c>
      <c r="F2" s="151"/>
      <c r="G2" s="147" t="s">
        <v>458</v>
      </c>
      <c r="H2" s="236" t="s">
        <v>121</v>
      </c>
      <c r="I2" s="155">
        <v>3</v>
      </c>
      <c r="J2" s="155">
        <v>2</v>
      </c>
      <c r="K2" s="156">
        <f>SUM(I2:J2)</f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610</v>
      </c>
      <c r="C3" s="155">
        <v>424</v>
      </c>
      <c r="D3" s="155">
        <v>486</v>
      </c>
      <c r="E3" s="150">
        <f t="shared" ref="E3:E66" si="0">SUM(C3:D3)</f>
        <v>910</v>
      </c>
      <c r="F3" s="151"/>
      <c r="G3" s="147" t="s">
        <v>459</v>
      </c>
      <c r="H3" s="170" t="s">
        <v>611</v>
      </c>
      <c r="I3" s="155">
        <v>2</v>
      </c>
      <c r="J3" s="155">
        <v>3</v>
      </c>
      <c r="K3" s="156">
        <f t="shared" ref="K3:K66" si="1">SUM(I3:J3)</f>
        <v>5</v>
      </c>
      <c r="M3" s="243" t="s">
        <v>612</v>
      </c>
    </row>
    <row r="4" spans="1:13" ht="15.75" customHeight="1" x14ac:dyDescent="0.15">
      <c r="A4" s="153" t="s">
        <v>391</v>
      </c>
      <c r="B4" s="170" t="s">
        <v>70</v>
      </c>
      <c r="C4" s="155">
        <v>93</v>
      </c>
      <c r="D4" s="155">
        <v>234</v>
      </c>
      <c r="E4" s="150">
        <f t="shared" si="0"/>
        <v>327</v>
      </c>
      <c r="F4" s="151"/>
      <c r="G4" s="147" t="s">
        <v>460</v>
      </c>
      <c r="H4" s="170" t="s">
        <v>134</v>
      </c>
      <c r="I4" s="155">
        <v>2</v>
      </c>
      <c r="J4" s="155">
        <v>3</v>
      </c>
      <c r="K4" s="156">
        <f t="shared" si="1"/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182</v>
      </c>
      <c r="D5" s="155">
        <v>95</v>
      </c>
      <c r="E5" s="150">
        <f t="shared" si="0"/>
        <v>277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f t="shared" si="1"/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76</v>
      </c>
      <c r="C6" s="155">
        <v>157</v>
      </c>
      <c r="D6" s="155">
        <v>104</v>
      </c>
      <c r="E6" s="150">
        <f t="shared" si="0"/>
        <v>261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f t="shared" si="1"/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75</v>
      </c>
      <c r="C7" s="155">
        <v>63</v>
      </c>
      <c r="D7" s="155">
        <v>182</v>
      </c>
      <c r="E7" s="150">
        <f t="shared" si="0"/>
        <v>245</v>
      </c>
      <c r="F7" s="151"/>
      <c r="G7" s="147" t="s">
        <v>463</v>
      </c>
      <c r="H7" s="170" t="s">
        <v>118</v>
      </c>
      <c r="I7" s="155">
        <v>3</v>
      </c>
      <c r="J7" s="155">
        <v>2</v>
      </c>
      <c r="K7" s="156">
        <f t="shared" si="1"/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196</v>
      </c>
      <c r="E8" s="150">
        <f t="shared" si="0"/>
        <v>244</v>
      </c>
      <c r="F8" s="151"/>
      <c r="G8" s="147" t="s">
        <v>464</v>
      </c>
      <c r="H8" s="170" t="s">
        <v>170</v>
      </c>
      <c r="I8" s="155">
        <v>1</v>
      </c>
      <c r="J8" s="155">
        <v>3</v>
      </c>
      <c r="K8" s="156">
        <f t="shared" si="1"/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78</v>
      </c>
      <c r="C9" s="155">
        <v>129</v>
      </c>
      <c r="D9" s="155">
        <v>102</v>
      </c>
      <c r="E9" s="150">
        <f t="shared" si="0"/>
        <v>231</v>
      </c>
      <c r="F9" s="151"/>
      <c r="G9" s="147" t="s">
        <v>465</v>
      </c>
      <c r="H9" s="170" t="s">
        <v>149</v>
      </c>
      <c r="I9" s="155">
        <v>3</v>
      </c>
      <c r="J9" s="155">
        <v>1</v>
      </c>
      <c r="K9" s="156">
        <f t="shared" si="1"/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73</v>
      </c>
      <c r="C10" s="155">
        <v>120</v>
      </c>
      <c r="D10" s="155">
        <v>88</v>
      </c>
      <c r="E10" s="150">
        <f t="shared" si="0"/>
        <v>208</v>
      </c>
      <c r="F10" s="151"/>
      <c r="G10" s="147" t="s">
        <v>466</v>
      </c>
      <c r="H10" s="170" t="s">
        <v>23</v>
      </c>
      <c r="I10" s="185">
        <v>4</v>
      </c>
      <c r="J10" s="185" t="s">
        <v>0</v>
      </c>
      <c r="K10" s="156">
        <f t="shared" si="1"/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65</v>
      </c>
      <c r="E11" s="192">
        <f t="shared" si="0"/>
        <v>199</v>
      </c>
      <c r="F11" s="233"/>
      <c r="G11" s="193" t="s">
        <v>467</v>
      </c>
      <c r="H11" s="237" t="s">
        <v>132</v>
      </c>
      <c r="I11" s="191">
        <v>3</v>
      </c>
      <c r="J11" s="191">
        <v>1</v>
      </c>
      <c r="K11" s="232">
        <f t="shared" si="1"/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108</v>
      </c>
      <c r="D12" s="149">
        <v>55</v>
      </c>
      <c r="E12" s="150">
        <f t="shared" si="0"/>
        <v>163</v>
      </c>
      <c r="F12" s="151"/>
      <c r="G12" s="147" t="s">
        <v>468</v>
      </c>
      <c r="H12" s="236" t="s">
        <v>146</v>
      </c>
      <c r="I12" s="149">
        <v>4</v>
      </c>
      <c r="J12" s="149" t="s">
        <v>0</v>
      </c>
      <c r="K12" s="150">
        <f t="shared" si="1"/>
        <v>4</v>
      </c>
      <c r="M12" s="245" t="s">
        <v>14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62</v>
      </c>
      <c r="E13" s="150">
        <f t="shared" si="0"/>
        <v>140</v>
      </c>
      <c r="F13" s="151"/>
      <c r="G13" s="147" t="s">
        <v>469</v>
      </c>
      <c r="H13" s="170" t="s">
        <v>191</v>
      </c>
      <c r="I13" s="155">
        <v>4</v>
      </c>
      <c r="J13" s="155" t="s">
        <v>0</v>
      </c>
      <c r="K13" s="156">
        <f t="shared" si="1"/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54</v>
      </c>
      <c r="E14" s="150">
        <f t="shared" si="0"/>
        <v>136</v>
      </c>
      <c r="F14" s="151"/>
      <c r="G14" s="147" t="s">
        <v>470</v>
      </c>
      <c r="H14" s="170" t="s">
        <v>195</v>
      </c>
      <c r="I14" s="155">
        <v>2</v>
      </c>
      <c r="J14" s="155">
        <v>2</v>
      </c>
      <c r="K14" s="156">
        <f t="shared" si="1"/>
        <v>4</v>
      </c>
      <c r="M14" s="243" t="s">
        <v>16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f t="shared" si="0"/>
        <v>109</v>
      </c>
      <c r="F15" s="151"/>
      <c r="G15" s="147" t="s">
        <v>471</v>
      </c>
      <c r="H15" s="170" t="s">
        <v>197</v>
      </c>
      <c r="I15" s="155">
        <v>3</v>
      </c>
      <c r="J15" s="155">
        <v>1</v>
      </c>
      <c r="K15" s="156">
        <f t="shared" si="1"/>
        <v>4</v>
      </c>
      <c r="M15" s="243" t="s">
        <v>17</v>
      </c>
    </row>
    <row r="16" spans="1:13" ht="15.75" customHeight="1" x14ac:dyDescent="0.15">
      <c r="A16" s="153" t="s">
        <v>403</v>
      </c>
      <c r="B16" s="170" t="s">
        <v>81</v>
      </c>
      <c r="C16" s="155">
        <v>59</v>
      </c>
      <c r="D16" s="155">
        <v>36</v>
      </c>
      <c r="E16" s="150">
        <f t="shared" si="0"/>
        <v>95</v>
      </c>
      <c r="F16" s="151"/>
      <c r="G16" s="147" t="s">
        <v>472</v>
      </c>
      <c r="H16" s="170" t="s">
        <v>199</v>
      </c>
      <c r="I16" s="155">
        <v>2</v>
      </c>
      <c r="J16" s="155">
        <v>2</v>
      </c>
      <c r="K16" s="156">
        <f t="shared" si="1"/>
        <v>4</v>
      </c>
      <c r="M16" s="243" t="s">
        <v>18</v>
      </c>
    </row>
    <row r="17" spans="1:13" ht="15.75" customHeight="1" x14ac:dyDescent="0.15">
      <c r="A17" s="153" t="s">
        <v>404</v>
      </c>
      <c r="B17" s="170" t="s">
        <v>83</v>
      </c>
      <c r="C17" s="155">
        <v>57</v>
      </c>
      <c r="D17" s="155">
        <v>37</v>
      </c>
      <c r="E17" s="150">
        <f t="shared" si="0"/>
        <v>94</v>
      </c>
      <c r="F17" s="151"/>
      <c r="G17" s="147" t="s">
        <v>473</v>
      </c>
      <c r="H17" s="170" t="s">
        <v>169</v>
      </c>
      <c r="I17" s="155">
        <v>1</v>
      </c>
      <c r="J17" s="155">
        <v>2</v>
      </c>
      <c r="K17" s="156">
        <f t="shared" si="1"/>
        <v>3</v>
      </c>
      <c r="M17" s="243" t="s">
        <v>19</v>
      </c>
    </row>
    <row r="18" spans="1:13" ht="15.75" customHeight="1" x14ac:dyDescent="0.15">
      <c r="A18" s="153" t="s">
        <v>405</v>
      </c>
      <c r="B18" s="170" t="s">
        <v>84</v>
      </c>
      <c r="C18" s="155">
        <v>28</v>
      </c>
      <c r="D18" s="155">
        <v>49</v>
      </c>
      <c r="E18" s="150">
        <f t="shared" si="0"/>
        <v>77</v>
      </c>
      <c r="F18" s="151"/>
      <c r="G18" s="147" t="s">
        <v>474</v>
      </c>
      <c r="H18" s="170" t="s">
        <v>171</v>
      </c>
      <c r="I18" s="155">
        <v>3</v>
      </c>
      <c r="J18" s="155" t="s">
        <v>0</v>
      </c>
      <c r="K18" s="156">
        <f t="shared" si="1"/>
        <v>3</v>
      </c>
      <c r="M18" s="243" t="s">
        <v>20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f t="shared" si="0"/>
        <v>68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f t="shared" si="1"/>
        <v>3</v>
      </c>
      <c r="M19" s="243" t="s">
        <v>174</v>
      </c>
    </row>
    <row r="20" spans="1:13" ht="15.75" customHeight="1" x14ac:dyDescent="0.15">
      <c r="A20" s="153" t="s">
        <v>407</v>
      </c>
      <c r="B20" s="170" t="s">
        <v>85</v>
      </c>
      <c r="C20" s="155">
        <v>42</v>
      </c>
      <c r="D20" s="155">
        <v>22</v>
      </c>
      <c r="E20" s="150">
        <f t="shared" si="0"/>
        <v>64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f t="shared" si="1"/>
        <v>3</v>
      </c>
      <c r="M20" s="243" t="s">
        <v>158</v>
      </c>
    </row>
    <row r="21" spans="1:13" ht="15.75" customHeight="1" x14ac:dyDescent="0.15">
      <c r="A21" s="158" t="s">
        <v>408</v>
      </c>
      <c r="B21" s="237" t="s">
        <v>86</v>
      </c>
      <c r="C21" s="160">
        <v>51</v>
      </c>
      <c r="D21" s="160">
        <v>11</v>
      </c>
      <c r="E21" s="192">
        <f t="shared" si="0"/>
        <v>62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f t="shared" si="1"/>
        <v>3</v>
      </c>
      <c r="L21" s="204"/>
      <c r="M21" s="244" t="s">
        <v>21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20</v>
      </c>
      <c r="E22" s="150">
        <f t="shared" si="0"/>
        <v>62</v>
      </c>
      <c r="F22" s="151"/>
      <c r="G22" s="147" t="s">
        <v>478</v>
      </c>
      <c r="H22" s="236" t="s">
        <v>33</v>
      </c>
      <c r="I22" s="149">
        <v>2</v>
      </c>
      <c r="J22" s="149">
        <v>1</v>
      </c>
      <c r="K22" s="150">
        <f t="shared" si="1"/>
        <v>3</v>
      </c>
      <c r="M22" s="245" t="s">
        <v>24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22</v>
      </c>
      <c r="E23" s="150">
        <f t="shared" si="0"/>
        <v>51</v>
      </c>
      <c r="F23" s="151"/>
      <c r="G23" s="147" t="s">
        <v>479</v>
      </c>
      <c r="H23" s="170" t="s">
        <v>186</v>
      </c>
      <c r="I23" s="155">
        <v>2</v>
      </c>
      <c r="J23" s="155">
        <v>1</v>
      </c>
      <c r="K23" s="156">
        <f t="shared" si="1"/>
        <v>3</v>
      </c>
      <c r="M23" s="243" t="s">
        <v>25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24</v>
      </c>
      <c r="E24" s="150">
        <f t="shared" si="0"/>
        <v>45</v>
      </c>
      <c r="F24" s="151"/>
      <c r="G24" s="147" t="s">
        <v>480</v>
      </c>
      <c r="H24" s="170" t="s">
        <v>151</v>
      </c>
      <c r="I24" s="155">
        <v>3</v>
      </c>
      <c r="J24" s="155" t="s">
        <v>0</v>
      </c>
      <c r="K24" s="156">
        <f t="shared" si="1"/>
        <v>3</v>
      </c>
      <c r="M24" s="243" t="s">
        <v>27</v>
      </c>
    </row>
    <row r="25" spans="1:13" ht="15.75" customHeight="1" x14ac:dyDescent="0.15">
      <c r="A25" s="153" t="s">
        <v>412</v>
      </c>
      <c r="B25" s="170" t="s">
        <v>88</v>
      </c>
      <c r="C25" s="155">
        <v>27</v>
      </c>
      <c r="D25" s="155">
        <v>14</v>
      </c>
      <c r="E25" s="150">
        <f t="shared" si="0"/>
        <v>41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f t="shared" si="1"/>
        <v>3</v>
      </c>
      <c r="M25" s="243" t="s">
        <v>28</v>
      </c>
    </row>
    <row r="26" spans="1:13" ht="15.75" customHeight="1" x14ac:dyDescent="0.15">
      <c r="A26" s="153" t="s">
        <v>413</v>
      </c>
      <c r="B26" s="170" t="s">
        <v>98</v>
      </c>
      <c r="C26" s="155">
        <v>22</v>
      </c>
      <c r="D26" s="155">
        <v>19</v>
      </c>
      <c r="E26" s="150">
        <f t="shared" si="0"/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f t="shared" si="1"/>
        <v>3</v>
      </c>
      <c r="M26" s="243" t="s">
        <v>180</v>
      </c>
    </row>
    <row r="27" spans="1:13" ht="15.75" customHeight="1" x14ac:dyDescent="0.15">
      <c r="A27" s="153" t="s">
        <v>414</v>
      </c>
      <c r="B27" s="170" t="s">
        <v>91</v>
      </c>
      <c r="C27" s="155">
        <v>34</v>
      </c>
      <c r="D27" s="155">
        <v>6</v>
      </c>
      <c r="E27" s="150">
        <f t="shared" si="0"/>
        <v>40</v>
      </c>
      <c r="F27" s="151"/>
      <c r="G27" s="147" t="s">
        <v>483</v>
      </c>
      <c r="H27" s="170" t="s">
        <v>192</v>
      </c>
      <c r="I27" s="155">
        <v>2</v>
      </c>
      <c r="J27" s="155">
        <v>1</v>
      </c>
      <c r="K27" s="156">
        <f t="shared" si="1"/>
        <v>3</v>
      </c>
      <c r="M27" s="243" t="s">
        <v>29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14</v>
      </c>
      <c r="E28" s="150">
        <f t="shared" si="0"/>
        <v>39</v>
      </c>
      <c r="F28" s="151"/>
      <c r="G28" s="147" t="s">
        <v>484</v>
      </c>
      <c r="H28" s="170" t="s">
        <v>152</v>
      </c>
      <c r="I28" s="155">
        <v>1</v>
      </c>
      <c r="J28" s="155">
        <v>2</v>
      </c>
      <c r="K28" s="156">
        <f t="shared" si="1"/>
        <v>3</v>
      </c>
      <c r="M28" s="243" t="s">
        <v>30</v>
      </c>
    </row>
    <row r="29" spans="1:13" ht="15.75" customHeight="1" x14ac:dyDescent="0.15">
      <c r="A29" s="153" t="s">
        <v>416</v>
      </c>
      <c r="B29" s="170" t="s">
        <v>99</v>
      </c>
      <c r="C29" s="155">
        <v>26</v>
      </c>
      <c r="D29" s="155">
        <v>5</v>
      </c>
      <c r="E29" s="150">
        <f t="shared" si="0"/>
        <v>31</v>
      </c>
      <c r="F29" s="151"/>
      <c r="G29" s="147" t="s">
        <v>485</v>
      </c>
      <c r="H29" s="170" t="s">
        <v>141</v>
      </c>
      <c r="I29" s="155">
        <v>1</v>
      </c>
      <c r="J29" s="155">
        <v>1</v>
      </c>
      <c r="K29" s="156">
        <f t="shared" si="1"/>
        <v>2</v>
      </c>
      <c r="M29" s="243" t="s">
        <v>31</v>
      </c>
    </row>
    <row r="30" spans="1:13" ht="15.75" customHeight="1" x14ac:dyDescent="0.15">
      <c r="A30" s="153" t="s">
        <v>417</v>
      </c>
      <c r="B30" s="170" t="s">
        <v>100</v>
      </c>
      <c r="C30" s="155">
        <v>25</v>
      </c>
      <c r="D30" s="155">
        <v>6</v>
      </c>
      <c r="E30" s="150">
        <f t="shared" si="0"/>
        <v>31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f t="shared" si="1"/>
        <v>2</v>
      </c>
      <c r="M30" s="243" t="s">
        <v>32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f t="shared" si="0"/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f t="shared" si="1"/>
        <v>2</v>
      </c>
      <c r="L31" s="204"/>
      <c r="M31" s="244" t="s">
        <v>182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18</v>
      </c>
      <c r="E32" s="150">
        <f t="shared" si="0"/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f t="shared" si="1"/>
        <v>2</v>
      </c>
      <c r="M32" s="245" t="s">
        <v>183</v>
      </c>
    </row>
    <row r="33" spans="1:13" ht="15.75" customHeight="1" x14ac:dyDescent="0.15">
      <c r="A33" s="153" t="s">
        <v>420</v>
      </c>
      <c r="B33" s="170" t="s">
        <v>95</v>
      </c>
      <c r="C33" s="155">
        <v>14</v>
      </c>
      <c r="D33" s="155">
        <v>11</v>
      </c>
      <c r="E33" s="150">
        <f t="shared" si="0"/>
        <v>25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f t="shared" si="1"/>
        <v>2</v>
      </c>
      <c r="M33" s="243" t="s">
        <v>34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14</v>
      </c>
      <c r="E34" s="150">
        <f t="shared" si="0"/>
        <v>24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f t="shared" si="1"/>
        <v>2</v>
      </c>
      <c r="M34" s="243" t="s">
        <v>162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13</v>
      </c>
      <c r="E35" s="150">
        <f t="shared" si="0"/>
        <v>23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f t="shared" si="1"/>
        <v>2</v>
      </c>
      <c r="M35" s="243" t="s">
        <v>184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9</v>
      </c>
      <c r="E36" s="150">
        <f t="shared" si="0"/>
        <v>20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f t="shared" si="1"/>
        <v>2</v>
      </c>
      <c r="M36" s="243" t="s">
        <v>185</v>
      </c>
    </row>
    <row r="37" spans="1:13" ht="15.75" customHeight="1" x14ac:dyDescent="0.15">
      <c r="A37" s="153" t="s">
        <v>424</v>
      </c>
      <c r="B37" s="170" t="s">
        <v>111</v>
      </c>
      <c r="C37" s="155">
        <v>6</v>
      </c>
      <c r="D37" s="155">
        <v>13</v>
      </c>
      <c r="E37" s="150">
        <f t="shared" si="0"/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f t="shared" si="1"/>
        <v>2</v>
      </c>
      <c r="M37" s="243" t="s">
        <v>35</v>
      </c>
    </row>
    <row r="38" spans="1:13" ht="15.75" customHeight="1" x14ac:dyDescent="0.15">
      <c r="A38" s="153" t="s">
        <v>425</v>
      </c>
      <c r="B38" s="170" t="s">
        <v>101</v>
      </c>
      <c r="C38" s="155">
        <v>8</v>
      </c>
      <c r="D38" s="155">
        <v>10</v>
      </c>
      <c r="E38" s="150">
        <f t="shared" si="0"/>
        <v>18</v>
      </c>
      <c r="F38" s="151"/>
      <c r="G38" s="147" t="s">
        <v>494</v>
      </c>
      <c r="H38" s="170" t="s">
        <v>166</v>
      </c>
      <c r="I38" s="155">
        <v>1</v>
      </c>
      <c r="J38" s="155">
        <v>1</v>
      </c>
      <c r="K38" s="156">
        <f t="shared" si="1"/>
        <v>2</v>
      </c>
      <c r="M38" s="243" t="s">
        <v>36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f t="shared" si="0"/>
        <v>18</v>
      </c>
      <c r="F39" s="151"/>
      <c r="G39" s="147" t="s">
        <v>495</v>
      </c>
      <c r="H39" s="170" t="s">
        <v>60</v>
      </c>
      <c r="I39" s="155">
        <v>1</v>
      </c>
      <c r="J39" s="155">
        <v>1</v>
      </c>
      <c r="K39" s="156">
        <f t="shared" si="1"/>
        <v>2</v>
      </c>
      <c r="M39" s="243" t="s">
        <v>37</v>
      </c>
    </row>
    <row r="40" spans="1:13" ht="15.75" customHeight="1" x14ac:dyDescent="0.15">
      <c r="A40" s="153" t="s">
        <v>427</v>
      </c>
      <c r="B40" s="170" t="s">
        <v>113</v>
      </c>
      <c r="C40" s="155">
        <v>11</v>
      </c>
      <c r="D40" s="155">
        <v>4</v>
      </c>
      <c r="E40" s="150">
        <f t="shared" si="0"/>
        <v>15</v>
      </c>
      <c r="F40" s="151"/>
      <c r="G40" s="147" t="s">
        <v>496</v>
      </c>
      <c r="H40" s="170" t="s">
        <v>167</v>
      </c>
      <c r="I40" s="185">
        <v>2</v>
      </c>
      <c r="J40" s="185" t="s">
        <v>0</v>
      </c>
      <c r="K40" s="156">
        <f t="shared" si="1"/>
        <v>2</v>
      </c>
      <c r="M40" s="243" t="s">
        <v>211</v>
      </c>
    </row>
    <row r="41" spans="1:13" ht="15.75" customHeight="1" x14ac:dyDescent="0.15">
      <c r="A41" s="162" t="s">
        <v>428</v>
      </c>
      <c r="B41" s="238" t="s">
        <v>107</v>
      </c>
      <c r="C41" s="164">
        <v>7</v>
      </c>
      <c r="D41" s="164">
        <v>8</v>
      </c>
      <c r="E41" s="192">
        <f t="shared" si="0"/>
        <v>15</v>
      </c>
      <c r="F41" s="233"/>
      <c r="G41" s="193" t="s">
        <v>497</v>
      </c>
      <c r="H41" s="238" t="s">
        <v>168</v>
      </c>
      <c r="I41" s="191">
        <v>1</v>
      </c>
      <c r="J41" s="191">
        <v>1</v>
      </c>
      <c r="K41" s="232">
        <f t="shared" si="1"/>
        <v>2</v>
      </c>
      <c r="L41" s="204"/>
      <c r="M41" s="246" t="s">
        <v>39</v>
      </c>
    </row>
    <row r="42" spans="1:13" ht="15.75" customHeight="1" x14ac:dyDescent="0.15">
      <c r="A42" s="166" t="s">
        <v>429</v>
      </c>
      <c r="B42" s="239" t="s">
        <v>112</v>
      </c>
      <c r="C42" s="168">
        <v>10</v>
      </c>
      <c r="D42" s="168">
        <v>5</v>
      </c>
      <c r="E42" s="150">
        <f t="shared" si="0"/>
        <v>15</v>
      </c>
      <c r="F42" s="151"/>
      <c r="G42" s="147" t="s">
        <v>498</v>
      </c>
      <c r="H42" s="239" t="s">
        <v>154</v>
      </c>
      <c r="I42" s="149">
        <v>2</v>
      </c>
      <c r="J42" s="149" t="s">
        <v>0</v>
      </c>
      <c r="K42" s="150">
        <f t="shared" si="1"/>
        <v>2</v>
      </c>
      <c r="M42" s="247" t="s">
        <v>40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f t="shared" si="0"/>
        <v>14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f t="shared" si="1"/>
        <v>2</v>
      </c>
      <c r="M43" s="243" t="s">
        <v>41</v>
      </c>
    </row>
    <row r="44" spans="1:13" ht="15.75" customHeight="1" x14ac:dyDescent="0.15">
      <c r="A44" s="153" t="s">
        <v>431</v>
      </c>
      <c r="B44" s="170" t="s">
        <v>117</v>
      </c>
      <c r="C44" s="155">
        <v>5</v>
      </c>
      <c r="D44" s="155">
        <v>9</v>
      </c>
      <c r="E44" s="150">
        <f t="shared" si="0"/>
        <v>14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f t="shared" si="1"/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f t="shared" si="0"/>
        <v>13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f t="shared" si="1"/>
        <v>1</v>
      </c>
      <c r="M45" s="243" t="s">
        <v>42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f t="shared" si="0"/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f t="shared" si="1"/>
        <v>1</v>
      </c>
      <c r="M46" s="243" t="s">
        <v>43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f t="shared" si="0"/>
        <v>12</v>
      </c>
      <c r="F47" s="151"/>
      <c r="G47" s="147" t="s">
        <v>503</v>
      </c>
      <c r="H47" s="170" t="s">
        <v>175</v>
      </c>
      <c r="I47" s="155">
        <v>1</v>
      </c>
      <c r="J47" s="155" t="s">
        <v>0</v>
      </c>
      <c r="K47" s="156">
        <f t="shared" si="1"/>
        <v>1</v>
      </c>
      <c r="M47" s="243" t="s">
        <v>190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f t="shared" si="0"/>
        <v>12</v>
      </c>
      <c r="F48" s="151"/>
      <c r="G48" s="147" t="s">
        <v>504</v>
      </c>
      <c r="H48" s="170" t="s">
        <v>22</v>
      </c>
      <c r="I48" s="155">
        <v>1</v>
      </c>
      <c r="J48" s="155" t="s">
        <v>0</v>
      </c>
      <c r="K48" s="156">
        <f t="shared" si="1"/>
        <v>1</v>
      </c>
      <c r="M48" s="243" t="s">
        <v>44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f t="shared" si="0"/>
        <v>12</v>
      </c>
      <c r="F49" s="151"/>
      <c r="G49" s="147" t="s">
        <v>505</v>
      </c>
      <c r="H49" s="170" t="s">
        <v>26</v>
      </c>
      <c r="I49" s="185">
        <v>1</v>
      </c>
      <c r="J49" s="185" t="s">
        <v>0</v>
      </c>
      <c r="K49" s="156">
        <f t="shared" si="1"/>
        <v>1</v>
      </c>
      <c r="M49" s="243" t="s">
        <v>45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f t="shared" si="0"/>
        <v>11</v>
      </c>
      <c r="F50" s="151"/>
      <c r="G50" s="147" t="s">
        <v>506</v>
      </c>
      <c r="H50" s="170" t="s">
        <v>145</v>
      </c>
      <c r="I50" s="191" t="s">
        <v>0</v>
      </c>
      <c r="J50" s="191">
        <v>1</v>
      </c>
      <c r="K50" s="156">
        <f t="shared" si="1"/>
        <v>1</v>
      </c>
      <c r="M50" s="243" t="s">
        <v>46</v>
      </c>
    </row>
    <row r="51" spans="1:14" ht="15.75" customHeight="1" x14ac:dyDescent="0.15">
      <c r="A51" s="158" t="s">
        <v>438</v>
      </c>
      <c r="B51" s="237" t="s">
        <v>108</v>
      </c>
      <c r="C51" s="160">
        <v>7</v>
      </c>
      <c r="D51" s="160">
        <v>4</v>
      </c>
      <c r="E51" s="192">
        <f t="shared" si="0"/>
        <v>11</v>
      </c>
      <c r="F51" s="233"/>
      <c r="G51" s="193" t="s">
        <v>507</v>
      </c>
      <c r="H51" s="237" t="s">
        <v>161</v>
      </c>
      <c r="I51" s="191">
        <v>1</v>
      </c>
      <c r="J51" s="191" t="s">
        <v>0</v>
      </c>
      <c r="K51" s="232">
        <f t="shared" si="1"/>
        <v>1</v>
      </c>
      <c r="L51" s="204"/>
      <c r="M51" s="244" t="s">
        <v>47</v>
      </c>
    </row>
    <row r="52" spans="1:14" ht="15.75" customHeight="1" x14ac:dyDescent="0.15">
      <c r="A52" s="147" t="s">
        <v>439</v>
      </c>
      <c r="B52" s="236" t="s">
        <v>128</v>
      </c>
      <c r="C52" s="149">
        <v>8</v>
      </c>
      <c r="D52" s="149">
        <v>3</v>
      </c>
      <c r="E52" s="150">
        <f t="shared" si="0"/>
        <v>11</v>
      </c>
      <c r="F52" s="151"/>
      <c r="G52" s="147" t="s">
        <v>508</v>
      </c>
      <c r="H52" s="236" t="s">
        <v>164</v>
      </c>
      <c r="I52" s="149" t="s">
        <v>0</v>
      </c>
      <c r="J52" s="149">
        <v>1</v>
      </c>
      <c r="K52" s="150">
        <f t="shared" si="1"/>
        <v>1</v>
      </c>
      <c r="M52" s="245" t="s">
        <v>48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f t="shared" si="0"/>
        <v>10</v>
      </c>
      <c r="F53" s="151"/>
      <c r="G53" s="147" t="s">
        <v>509</v>
      </c>
      <c r="H53" s="170" t="s">
        <v>38</v>
      </c>
      <c r="I53" s="155">
        <v>1</v>
      </c>
      <c r="J53" s="155" t="s">
        <v>0</v>
      </c>
      <c r="K53" s="156">
        <f t="shared" si="1"/>
        <v>1</v>
      </c>
      <c r="M53" s="243" t="s">
        <v>49</v>
      </c>
    </row>
    <row r="54" spans="1:14" ht="15.75" customHeight="1" x14ac:dyDescent="0.15">
      <c r="A54" s="153" t="s">
        <v>441</v>
      </c>
      <c r="B54" s="170" t="s">
        <v>116</v>
      </c>
      <c r="C54" s="155">
        <v>9</v>
      </c>
      <c r="D54" s="155">
        <v>1</v>
      </c>
      <c r="E54" s="150">
        <f t="shared" si="0"/>
        <v>10</v>
      </c>
      <c r="F54" s="151"/>
      <c r="G54" s="147" t="s">
        <v>510</v>
      </c>
      <c r="H54" s="170" t="s">
        <v>187</v>
      </c>
      <c r="I54" s="155" t="s">
        <v>0</v>
      </c>
      <c r="J54" s="155">
        <v>1</v>
      </c>
      <c r="K54" s="156">
        <f t="shared" si="1"/>
        <v>1</v>
      </c>
      <c r="M54" s="243" t="s">
        <v>51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f t="shared" si="0"/>
        <v>10</v>
      </c>
      <c r="F55" s="151"/>
      <c r="G55" s="147" t="s">
        <v>511</v>
      </c>
      <c r="H55" s="170" t="s">
        <v>165</v>
      </c>
      <c r="I55" s="155" t="s">
        <v>0</v>
      </c>
      <c r="J55" s="155">
        <v>1</v>
      </c>
      <c r="K55" s="156">
        <f t="shared" si="1"/>
        <v>1</v>
      </c>
      <c r="M55" s="243" t="s">
        <v>52</v>
      </c>
    </row>
    <row r="56" spans="1:14" ht="15.75" customHeight="1" x14ac:dyDescent="0.15">
      <c r="A56" s="153" t="s">
        <v>443</v>
      </c>
      <c r="B56" s="170" t="s">
        <v>120</v>
      </c>
      <c r="C56" s="155">
        <v>6</v>
      </c>
      <c r="D56" s="155">
        <v>3</v>
      </c>
      <c r="E56" s="150">
        <f t="shared" si="0"/>
        <v>9</v>
      </c>
      <c r="F56" s="151"/>
      <c r="G56" s="147" t="s">
        <v>512</v>
      </c>
      <c r="H56" s="170" t="s">
        <v>50</v>
      </c>
      <c r="I56" s="155">
        <v>1</v>
      </c>
      <c r="J56" s="155" t="s">
        <v>0</v>
      </c>
      <c r="K56" s="156">
        <f t="shared" si="1"/>
        <v>1</v>
      </c>
      <c r="M56" s="243" t="s">
        <v>53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f t="shared" si="0"/>
        <v>9</v>
      </c>
      <c r="F57" s="151"/>
      <c r="G57" s="147" t="s">
        <v>513</v>
      </c>
      <c r="H57" s="170" t="s">
        <v>193</v>
      </c>
      <c r="I57" s="155">
        <v>1</v>
      </c>
      <c r="J57" s="155" t="s">
        <v>0</v>
      </c>
      <c r="K57" s="156">
        <f t="shared" si="1"/>
        <v>1</v>
      </c>
      <c r="M57" s="243" t="s">
        <v>54</v>
      </c>
    </row>
    <row r="58" spans="1:14" ht="15.75" customHeight="1" x14ac:dyDescent="0.15">
      <c r="A58" s="153" t="s">
        <v>445</v>
      </c>
      <c r="B58" s="170" t="s">
        <v>125</v>
      </c>
      <c r="C58" s="155">
        <v>3</v>
      </c>
      <c r="D58" s="155">
        <v>6</v>
      </c>
      <c r="E58" s="150">
        <f t="shared" si="0"/>
        <v>9</v>
      </c>
      <c r="F58" s="151"/>
      <c r="G58" s="147" t="s">
        <v>514</v>
      </c>
      <c r="H58" s="170" t="s">
        <v>194</v>
      </c>
      <c r="I58" s="155" t="s">
        <v>0</v>
      </c>
      <c r="J58" s="155">
        <v>1</v>
      </c>
      <c r="K58" s="156">
        <f t="shared" si="1"/>
        <v>1</v>
      </c>
      <c r="M58" s="243" t="s">
        <v>55</v>
      </c>
    </row>
    <row r="59" spans="1:14" ht="15.75" customHeight="1" x14ac:dyDescent="0.15">
      <c r="A59" s="153" t="s">
        <v>446</v>
      </c>
      <c r="B59" s="170" t="s">
        <v>143</v>
      </c>
      <c r="C59" s="155">
        <v>5</v>
      </c>
      <c r="D59" s="155">
        <v>3</v>
      </c>
      <c r="E59" s="150">
        <f t="shared" si="0"/>
        <v>8</v>
      </c>
      <c r="F59" s="151"/>
      <c r="G59" s="147" t="s">
        <v>515</v>
      </c>
      <c r="H59" s="170" t="s">
        <v>59</v>
      </c>
      <c r="I59" s="185">
        <v>1</v>
      </c>
      <c r="J59" s="185" t="s">
        <v>0</v>
      </c>
      <c r="K59" s="156">
        <f t="shared" si="1"/>
        <v>1</v>
      </c>
      <c r="M59" s="243" t="s">
        <v>56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f t="shared" si="0"/>
        <v>8</v>
      </c>
      <c r="F60" s="151"/>
      <c r="G60" s="147" t="s">
        <v>516</v>
      </c>
      <c r="H60" s="240" t="s">
        <v>608</v>
      </c>
      <c r="I60" s="230" t="s">
        <v>0</v>
      </c>
      <c r="J60" s="230">
        <v>1</v>
      </c>
      <c r="K60" s="156">
        <f t="shared" si="1"/>
        <v>1</v>
      </c>
      <c r="L60" s="204"/>
      <c r="M60" s="248" t="s">
        <v>57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2</v>
      </c>
      <c r="E61" s="192">
        <f t="shared" si="0"/>
        <v>8</v>
      </c>
      <c r="F61" s="233"/>
      <c r="G61" s="193" t="s">
        <v>517</v>
      </c>
      <c r="H61" s="195" t="s">
        <v>200</v>
      </c>
      <c r="I61" s="191" t="s">
        <v>0</v>
      </c>
      <c r="J61" s="191">
        <v>1</v>
      </c>
      <c r="K61" s="232">
        <f t="shared" si="1"/>
        <v>1</v>
      </c>
      <c r="M61" s="223" t="s">
        <v>58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f t="shared" si="0"/>
        <v>8</v>
      </c>
      <c r="F62" s="151"/>
      <c r="G62" s="147"/>
      <c r="H62" s="236"/>
      <c r="I62" s="149"/>
      <c r="J62" s="149"/>
      <c r="K62" s="150">
        <f t="shared" si="1"/>
        <v>0</v>
      </c>
      <c r="M62" s="245" t="s">
        <v>62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f t="shared" si="0"/>
        <v>7</v>
      </c>
      <c r="F63" s="151"/>
      <c r="G63" s="147"/>
      <c r="H63" s="170"/>
      <c r="I63" s="185"/>
      <c r="J63" s="185"/>
      <c r="K63" s="156">
        <f t="shared" si="1"/>
        <v>0</v>
      </c>
      <c r="M63" s="243" t="s">
        <v>198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f t="shared" si="0"/>
        <v>7</v>
      </c>
      <c r="F64" s="151"/>
      <c r="G64" s="224"/>
      <c r="H64" s="170"/>
      <c r="I64" s="209"/>
      <c r="J64" s="209"/>
      <c r="K64" s="156">
        <f t="shared" si="1"/>
        <v>0</v>
      </c>
      <c r="M64" s="243" t="s">
        <v>63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f t="shared" si="0"/>
        <v>6</v>
      </c>
      <c r="F65" s="151"/>
      <c r="G65" s="225"/>
      <c r="H65" s="170"/>
      <c r="I65" s="155"/>
      <c r="J65" s="155"/>
      <c r="K65" s="156">
        <f t="shared" si="1"/>
        <v>0</v>
      </c>
      <c r="M65" s="243" t="s">
        <v>64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130</v>
      </c>
      <c r="C66" s="155">
        <v>3</v>
      </c>
      <c r="D66" s="155">
        <v>3</v>
      </c>
      <c r="E66" s="150">
        <f t="shared" si="0"/>
        <v>6</v>
      </c>
      <c r="F66" s="151"/>
      <c r="G66" s="226"/>
      <c r="H66" s="170" t="s">
        <v>136</v>
      </c>
      <c r="I66" s="227">
        <v>0</v>
      </c>
      <c r="J66" s="227">
        <v>5</v>
      </c>
      <c r="K66" s="156">
        <f t="shared" si="1"/>
        <v>5</v>
      </c>
      <c r="M66" s="243" t="s">
        <v>65</v>
      </c>
    </row>
    <row r="67" spans="1:19" ht="15.75" customHeight="1" x14ac:dyDescent="0.15">
      <c r="A67" s="153" t="s">
        <v>454</v>
      </c>
      <c r="B67" s="170" t="s">
        <v>61</v>
      </c>
      <c r="C67" s="155">
        <v>4</v>
      </c>
      <c r="D67" s="155">
        <v>2</v>
      </c>
      <c r="E67" s="150">
        <f t="shared" ref="E67:E71" si="2">SUM(C67:D67)</f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3">SUM(I67:J67)</f>
        <v>1</v>
      </c>
      <c r="M67" s="243" t="s">
        <v>201</v>
      </c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126</v>
      </c>
      <c r="C68" s="155">
        <v>3</v>
      </c>
      <c r="D68" s="155">
        <v>2</v>
      </c>
      <c r="E68" s="150">
        <f t="shared" si="2"/>
        <v>5</v>
      </c>
      <c r="F68" s="151"/>
      <c r="G68" s="228"/>
      <c r="H68" s="252" t="s">
        <v>260</v>
      </c>
      <c r="I68" s="231">
        <f>SUM(C2:C71,I2:I61,I66,I67)</f>
        <v>3934</v>
      </c>
      <c r="J68" s="231">
        <f>SUM(D2:D71,J2:J61,J66,J67)</f>
        <v>3919</v>
      </c>
      <c r="K68" s="234">
        <f>SUM(E2:E71,K2:K61,K66,K67)</f>
        <v>7853</v>
      </c>
      <c r="M68" s="249" t="s">
        <v>613</v>
      </c>
      <c r="N68" s="151"/>
      <c r="O68" s="151"/>
    </row>
    <row r="69" spans="1:19" ht="15.75" customHeight="1" x14ac:dyDescent="0.15">
      <c r="A69" s="153" t="s">
        <v>456</v>
      </c>
      <c r="B69" s="170" t="s">
        <v>138</v>
      </c>
      <c r="C69" s="155">
        <v>3</v>
      </c>
      <c r="D69" s="155">
        <v>2</v>
      </c>
      <c r="E69" s="150">
        <f t="shared" si="2"/>
        <v>5</v>
      </c>
      <c r="F69" s="151"/>
      <c r="G69" s="229" t="s">
        <v>250</v>
      </c>
      <c r="H69" s="251" t="s">
        <v>251</v>
      </c>
      <c r="I69" s="179">
        <v>109356</v>
      </c>
      <c r="J69" s="179">
        <v>105609</v>
      </c>
      <c r="K69" s="235">
        <f>SUM(I69,J69)</f>
        <v>214965</v>
      </c>
      <c r="L69" s="256"/>
      <c r="M69" s="254"/>
    </row>
    <row r="70" spans="1:19" ht="15.75" customHeight="1" x14ac:dyDescent="0.15">
      <c r="A70" s="153" t="s">
        <v>457</v>
      </c>
      <c r="B70" s="240" t="s">
        <v>142</v>
      </c>
      <c r="C70" s="185">
        <v>4</v>
      </c>
      <c r="D70" s="185">
        <v>1</v>
      </c>
      <c r="E70" s="150">
        <f t="shared" si="2"/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148</v>
      </c>
      <c r="C71" s="191" t="s">
        <v>0</v>
      </c>
      <c r="D71" s="191">
        <v>5</v>
      </c>
      <c r="E71" s="150">
        <f t="shared" si="2"/>
        <v>5</v>
      </c>
      <c r="F71" s="151"/>
      <c r="G71" s="221" t="s">
        <v>523</v>
      </c>
      <c r="H71" s="255"/>
      <c r="I71" s="222"/>
      <c r="J71" s="222"/>
      <c r="K71" s="222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35" priority="10"/>
  </conditionalFormatting>
  <conditionalFormatting sqref="B2:B71">
    <cfRule type="duplicateValues" dxfId="34" priority="11"/>
  </conditionalFormatting>
  <conditionalFormatting sqref="B2:B71">
    <cfRule type="duplicateValues" dxfId="33" priority="12"/>
  </conditionalFormatting>
  <conditionalFormatting sqref="H2:H71">
    <cfRule type="duplicateValues" dxfId="32" priority="4"/>
  </conditionalFormatting>
  <conditionalFormatting sqref="H2:H71">
    <cfRule type="duplicateValues" dxfId="31" priority="5"/>
  </conditionalFormatting>
  <conditionalFormatting sqref="H2:H71">
    <cfRule type="duplicateValues" dxfId="30" priority="6"/>
  </conditionalFormatting>
  <conditionalFormatting sqref="M2:M71">
    <cfRule type="duplicateValues" dxfId="29" priority="1"/>
  </conditionalFormatting>
  <conditionalFormatting sqref="M2:M71">
    <cfRule type="duplicateValues" dxfId="28" priority="2"/>
  </conditionalFormatting>
  <conditionalFormatting sqref="M2:M71">
    <cfRule type="duplicateValues" dxfId="27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1280</v>
      </c>
      <c r="D2" s="149">
        <v>1368</v>
      </c>
      <c r="E2" s="150">
        <v>2648</v>
      </c>
      <c r="F2" s="151"/>
      <c r="G2" s="147" t="s">
        <v>458</v>
      </c>
      <c r="H2" s="154" t="s">
        <v>142</v>
      </c>
      <c r="I2" s="155">
        <v>4</v>
      </c>
      <c r="J2" s="155">
        <v>1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69</v>
      </c>
      <c r="C3" s="155">
        <v>419</v>
      </c>
      <c r="D3" s="155">
        <v>483</v>
      </c>
      <c r="E3" s="156">
        <v>902</v>
      </c>
      <c r="F3" s="151"/>
      <c r="G3" s="147" t="s">
        <v>459</v>
      </c>
      <c r="H3" s="154" t="s">
        <v>176</v>
      </c>
      <c r="I3" s="155">
        <v>4</v>
      </c>
      <c r="J3" s="155">
        <v>1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229</v>
      </c>
      <c r="E4" s="156">
        <v>314</v>
      </c>
      <c r="F4" s="151"/>
      <c r="G4" s="147" t="s">
        <v>460</v>
      </c>
      <c r="H4" s="154" t="s">
        <v>144</v>
      </c>
      <c r="I4" s="155">
        <v>2</v>
      </c>
      <c r="J4" s="155">
        <v>3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179</v>
      </c>
      <c r="D5" s="155">
        <v>88</v>
      </c>
      <c r="E5" s="156">
        <v>267</v>
      </c>
      <c r="F5" s="151"/>
      <c r="G5" s="147" t="s">
        <v>461</v>
      </c>
      <c r="H5" s="154" t="s">
        <v>132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45</v>
      </c>
      <c r="D6" s="155">
        <v>194</v>
      </c>
      <c r="E6" s="156">
        <v>239</v>
      </c>
      <c r="F6" s="151"/>
      <c r="G6" s="147" t="s">
        <v>462</v>
      </c>
      <c r="H6" s="154" t="s">
        <v>129</v>
      </c>
      <c r="I6" s="155">
        <v>1</v>
      </c>
      <c r="J6" s="155">
        <v>4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140</v>
      </c>
      <c r="D7" s="155">
        <v>85</v>
      </c>
      <c r="E7" s="156">
        <v>225</v>
      </c>
      <c r="F7" s="151"/>
      <c r="G7" s="147" t="s">
        <v>463</v>
      </c>
      <c r="H7" s="154" t="s">
        <v>195</v>
      </c>
      <c r="I7" s="155">
        <v>2</v>
      </c>
      <c r="J7" s="155">
        <v>3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53</v>
      </c>
      <c r="D8" s="155">
        <v>167</v>
      </c>
      <c r="E8" s="156">
        <v>220</v>
      </c>
      <c r="F8" s="151"/>
      <c r="G8" s="147" t="s">
        <v>464</v>
      </c>
      <c r="H8" s="154" t="s">
        <v>118</v>
      </c>
      <c r="I8" s="155">
        <v>3</v>
      </c>
      <c r="J8" s="155">
        <v>2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121</v>
      </c>
      <c r="D9" s="155">
        <v>95</v>
      </c>
      <c r="E9" s="156">
        <v>216</v>
      </c>
      <c r="F9" s="151"/>
      <c r="G9" s="147" t="s">
        <v>465</v>
      </c>
      <c r="H9" s="154" t="s">
        <v>199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108</v>
      </c>
      <c r="D10" s="155">
        <v>85</v>
      </c>
      <c r="E10" s="156">
        <v>193</v>
      </c>
      <c r="F10" s="151"/>
      <c r="G10" s="147" t="s">
        <v>466</v>
      </c>
      <c r="H10" s="184" t="s">
        <v>141</v>
      </c>
      <c r="I10" s="185">
        <v>3</v>
      </c>
      <c r="J10" s="185">
        <v>1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123</v>
      </c>
      <c r="D11" s="160">
        <v>62</v>
      </c>
      <c r="E11" s="161">
        <v>185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108</v>
      </c>
      <c r="D12" s="149">
        <v>54</v>
      </c>
      <c r="E12" s="150">
        <v>162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58</v>
      </c>
      <c r="E15" s="156">
        <v>102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58</v>
      </c>
      <c r="D16" s="155">
        <v>37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58</v>
      </c>
      <c r="D17" s="155">
        <v>35</v>
      </c>
      <c r="E17" s="156">
        <v>93</v>
      </c>
      <c r="F17" s="151"/>
      <c r="G17" s="147" t="s">
        <v>473</v>
      </c>
      <c r="H17" s="154" t="s">
        <v>171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89</v>
      </c>
      <c r="C18" s="155">
        <v>31</v>
      </c>
      <c r="D18" s="155">
        <v>34</v>
      </c>
      <c r="E18" s="156">
        <v>65</v>
      </c>
      <c r="F18" s="151"/>
      <c r="G18" s="147" t="s">
        <v>474</v>
      </c>
      <c r="H18" s="154" t="s">
        <v>175</v>
      </c>
      <c r="I18" s="155">
        <v>3</v>
      </c>
      <c r="J18" s="155" t="s">
        <v>0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85</v>
      </c>
      <c r="C19" s="155">
        <v>39</v>
      </c>
      <c r="D19" s="155">
        <v>22</v>
      </c>
      <c r="E19" s="156">
        <v>61</v>
      </c>
      <c r="F19" s="151"/>
      <c r="G19" s="147" t="s">
        <v>475</v>
      </c>
      <c r="H19" s="154" t="s">
        <v>160</v>
      </c>
      <c r="I19" s="155">
        <v>2</v>
      </c>
      <c r="J19" s="155">
        <v>1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84</v>
      </c>
      <c r="C20" s="155">
        <v>23</v>
      </c>
      <c r="D20" s="155">
        <v>35</v>
      </c>
      <c r="E20" s="156">
        <v>58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87</v>
      </c>
      <c r="C21" s="160">
        <v>38</v>
      </c>
      <c r="D21" s="160">
        <v>17</v>
      </c>
      <c r="E21" s="161">
        <v>55</v>
      </c>
      <c r="F21" s="151"/>
      <c r="G21" s="193" t="s">
        <v>477</v>
      </c>
      <c r="H21" s="190" t="s">
        <v>33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86</v>
      </c>
      <c r="C22" s="149">
        <v>45</v>
      </c>
      <c r="D22" s="149">
        <v>8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90</v>
      </c>
      <c r="C23" s="155">
        <v>29</v>
      </c>
      <c r="D23" s="155">
        <v>23</v>
      </c>
      <c r="E23" s="156">
        <v>52</v>
      </c>
      <c r="F23" s="151"/>
      <c r="G23" s="147" t="s">
        <v>479</v>
      </c>
      <c r="H23" s="214" t="s">
        <v>151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93</v>
      </c>
      <c r="C24" s="155">
        <v>24</v>
      </c>
      <c r="D24" s="155">
        <v>22</v>
      </c>
      <c r="E24" s="156">
        <v>46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191</v>
      </c>
      <c r="I25" s="155">
        <v>3</v>
      </c>
      <c r="J25" s="155" t="s">
        <v>0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13</v>
      </c>
      <c r="E26" s="156">
        <v>39</v>
      </c>
      <c r="F26" s="151"/>
      <c r="G26" s="147" t="s">
        <v>482</v>
      </c>
      <c r="H26" s="154" t="s">
        <v>140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35</v>
      </c>
      <c r="D27" s="155">
        <v>4</v>
      </c>
      <c r="E27" s="156">
        <v>39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23</v>
      </c>
      <c r="D29" s="155">
        <v>6</v>
      </c>
      <c r="E29" s="156">
        <v>29</v>
      </c>
      <c r="F29" s="151"/>
      <c r="G29" s="147" t="s">
        <v>485</v>
      </c>
      <c r="H29" s="154" t="s">
        <v>170</v>
      </c>
      <c r="I29" s="155">
        <v>1</v>
      </c>
      <c r="J29" s="155">
        <v>1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148</v>
      </c>
      <c r="I35" s="155" t="s">
        <v>0</v>
      </c>
      <c r="J35" s="155">
        <v>2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159</v>
      </c>
      <c r="I36" s="155">
        <v>1</v>
      </c>
      <c r="J36" s="155">
        <v>1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8</v>
      </c>
      <c r="D37" s="155">
        <v>11</v>
      </c>
      <c r="E37" s="156">
        <v>19</v>
      </c>
      <c r="F37" s="151"/>
      <c r="G37" s="147" t="s">
        <v>493</v>
      </c>
      <c r="H37" s="154" t="s">
        <v>177</v>
      </c>
      <c r="I37" s="155" t="s">
        <v>0</v>
      </c>
      <c r="J37" s="155">
        <v>2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105</v>
      </c>
      <c r="C38" s="155">
        <v>8</v>
      </c>
      <c r="D38" s="155">
        <v>10</v>
      </c>
      <c r="E38" s="156">
        <v>18</v>
      </c>
      <c r="F38" s="151"/>
      <c r="G38" s="147" t="s">
        <v>494</v>
      </c>
      <c r="H38" s="154" t="s">
        <v>26</v>
      </c>
      <c r="I38" s="155">
        <v>2</v>
      </c>
      <c r="J38" s="155" t="s">
        <v>0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111</v>
      </c>
      <c r="C39" s="155">
        <v>6</v>
      </c>
      <c r="D39" s="155">
        <v>12</v>
      </c>
      <c r="E39" s="156">
        <v>18</v>
      </c>
      <c r="F39" s="151"/>
      <c r="G39" s="147" t="s">
        <v>495</v>
      </c>
      <c r="H39" s="154" t="s">
        <v>145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123</v>
      </c>
      <c r="C40" s="155">
        <v>10</v>
      </c>
      <c r="D40" s="155">
        <v>7</v>
      </c>
      <c r="E40" s="156">
        <v>17</v>
      </c>
      <c r="F40" s="151"/>
      <c r="G40" s="147" t="s">
        <v>496</v>
      </c>
      <c r="H40" s="184" t="s">
        <v>178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117</v>
      </c>
      <c r="C41" s="164">
        <v>4</v>
      </c>
      <c r="D41" s="164">
        <v>13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165</v>
      </c>
      <c r="I42" s="149" t="s">
        <v>0</v>
      </c>
      <c r="J42" s="149">
        <v>2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112</v>
      </c>
      <c r="C43" s="155">
        <v>10</v>
      </c>
      <c r="D43" s="155">
        <v>3</v>
      </c>
      <c r="E43" s="156">
        <v>13</v>
      </c>
      <c r="F43" s="151"/>
      <c r="G43" s="147" t="s">
        <v>499</v>
      </c>
      <c r="H43" s="154" t="s">
        <v>166</v>
      </c>
      <c r="I43" s="155">
        <v>1</v>
      </c>
      <c r="J43" s="155">
        <v>1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107</v>
      </c>
      <c r="C44" s="155">
        <v>5</v>
      </c>
      <c r="D44" s="155">
        <v>7</v>
      </c>
      <c r="E44" s="156">
        <v>12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133</v>
      </c>
      <c r="C45" s="155">
        <v>7</v>
      </c>
      <c r="D45" s="155">
        <v>5</v>
      </c>
      <c r="E45" s="156">
        <v>12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106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124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154</v>
      </c>
      <c r="I47" s="155">
        <v>2</v>
      </c>
      <c r="J47" s="155" t="s">
        <v>0</v>
      </c>
      <c r="K47" s="156">
        <v>2</v>
      </c>
      <c r="M47" s="198" t="s">
        <v>46</v>
      </c>
    </row>
    <row r="48" spans="1:13" ht="15.75" customHeight="1" x14ac:dyDescent="0.15">
      <c r="A48" s="153" t="s">
        <v>435</v>
      </c>
      <c r="B48" s="154" t="s">
        <v>108</v>
      </c>
      <c r="C48" s="155">
        <v>7</v>
      </c>
      <c r="D48" s="155">
        <v>4</v>
      </c>
      <c r="E48" s="156">
        <v>11</v>
      </c>
      <c r="F48" s="151"/>
      <c r="G48" s="147" t="s">
        <v>504</v>
      </c>
      <c r="H48" s="184" t="s">
        <v>67</v>
      </c>
      <c r="I48" s="155">
        <v>1</v>
      </c>
      <c r="J48" s="155">
        <v>1</v>
      </c>
      <c r="K48" s="156">
        <v>2</v>
      </c>
      <c r="M48" s="198" t="s">
        <v>47</v>
      </c>
    </row>
    <row r="49" spans="1:14" ht="15.75" customHeight="1" x14ac:dyDescent="0.15">
      <c r="A49" s="153" t="s">
        <v>436</v>
      </c>
      <c r="B49" s="154" t="s">
        <v>128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216" t="s">
        <v>155</v>
      </c>
      <c r="I49" s="185" t="s">
        <v>0</v>
      </c>
      <c r="J49" s="185">
        <v>1</v>
      </c>
      <c r="K49" s="18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131</v>
      </c>
      <c r="C50" s="155">
        <v>8</v>
      </c>
      <c r="D50" s="155">
        <v>2</v>
      </c>
      <c r="E50" s="156">
        <v>10</v>
      </c>
      <c r="F50" s="151"/>
      <c r="G50" s="147" t="s">
        <v>506</v>
      </c>
      <c r="H50" s="159" t="s">
        <v>6</v>
      </c>
      <c r="I50" s="191">
        <v>1</v>
      </c>
      <c r="J50" s="191" t="s">
        <v>0</v>
      </c>
      <c r="K50" s="192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116</v>
      </c>
      <c r="C51" s="160">
        <v>9</v>
      </c>
      <c r="D51" s="160">
        <v>1</v>
      </c>
      <c r="E51" s="161">
        <v>10</v>
      </c>
      <c r="F51" s="151"/>
      <c r="G51" s="193" t="s">
        <v>507</v>
      </c>
      <c r="H51" s="148" t="s">
        <v>156</v>
      </c>
      <c r="I51" s="149" t="s">
        <v>0</v>
      </c>
      <c r="J51" s="149">
        <v>1</v>
      </c>
      <c r="K51" s="150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113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154" t="s">
        <v>157</v>
      </c>
      <c r="I52" s="155" t="s">
        <v>0</v>
      </c>
      <c r="J52" s="155">
        <v>1</v>
      </c>
      <c r="K52" s="156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92</v>
      </c>
      <c r="C53" s="155">
        <v>5</v>
      </c>
      <c r="D53" s="155">
        <v>5</v>
      </c>
      <c r="E53" s="156">
        <v>10</v>
      </c>
      <c r="F53" s="151"/>
      <c r="G53" s="147" t="s">
        <v>509</v>
      </c>
      <c r="H53" s="154" t="s">
        <v>161</v>
      </c>
      <c r="I53" s="155">
        <v>1</v>
      </c>
      <c r="J53" s="155" t="s">
        <v>0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32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182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122</v>
      </c>
      <c r="C56" s="155">
        <v>5</v>
      </c>
      <c r="D56" s="155">
        <v>4</v>
      </c>
      <c r="E56" s="156">
        <v>9</v>
      </c>
      <c r="F56" s="151"/>
      <c r="G56" s="147" t="s">
        <v>512</v>
      </c>
      <c r="H56" s="184" t="s">
        <v>162</v>
      </c>
      <c r="I56" s="155" t="s">
        <v>0</v>
      </c>
      <c r="J56" s="155">
        <v>1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114</v>
      </c>
      <c r="C57" s="155">
        <v>7</v>
      </c>
      <c r="D57" s="155">
        <v>2</v>
      </c>
      <c r="E57" s="156">
        <v>9</v>
      </c>
      <c r="F57" s="151"/>
      <c r="G57" s="147" t="s">
        <v>513</v>
      </c>
      <c r="H57" s="148" t="s">
        <v>164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125</v>
      </c>
      <c r="C58" s="155">
        <v>3</v>
      </c>
      <c r="D58" s="155">
        <v>6</v>
      </c>
      <c r="E58" s="156">
        <v>9</v>
      </c>
      <c r="F58" s="151"/>
      <c r="G58" s="147" t="s">
        <v>514</v>
      </c>
      <c r="H58" s="184" t="s">
        <v>38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143</v>
      </c>
      <c r="C59" s="155">
        <v>5</v>
      </c>
      <c r="D59" s="155">
        <v>3</v>
      </c>
      <c r="E59" s="156">
        <v>8</v>
      </c>
      <c r="F59" s="151"/>
      <c r="G59" s="147" t="s">
        <v>515</v>
      </c>
      <c r="H59" s="195" t="s">
        <v>187</v>
      </c>
      <c r="I59" s="185" t="s">
        <v>0</v>
      </c>
      <c r="J59" s="185">
        <v>1</v>
      </c>
      <c r="K59" s="18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135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206" t="s">
        <v>50</v>
      </c>
      <c r="I60" s="207">
        <v>1</v>
      </c>
      <c r="J60" s="196" t="s">
        <v>0</v>
      </c>
      <c r="K60" s="213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119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148" t="s">
        <v>193</v>
      </c>
      <c r="I61" s="149">
        <v>1</v>
      </c>
      <c r="J61" s="149" t="s">
        <v>0</v>
      </c>
      <c r="K61" s="150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194</v>
      </c>
      <c r="I62" s="155" t="s">
        <v>0</v>
      </c>
      <c r="J62" s="155">
        <v>1</v>
      </c>
      <c r="K62" s="156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217" t="s">
        <v>59</v>
      </c>
      <c r="I63" s="160">
        <v>1</v>
      </c>
      <c r="J63" s="160" t="s">
        <v>0</v>
      </c>
      <c r="K63" s="161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06" t="s">
        <v>537</v>
      </c>
      <c r="I64" s="209" t="s">
        <v>0</v>
      </c>
      <c r="J64" s="209">
        <v>1</v>
      </c>
      <c r="K64" s="210">
        <v>1</v>
      </c>
      <c r="M64" s="199" t="s">
        <v>201</v>
      </c>
      <c r="N64" s="151"/>
    </row>
    <row r="65" spans="1:19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158" t="s">
        <v>609</v>
      </c>
      <c r="H65" s="220" t="s">
        <v>520</v>
      </c>
      <c r="I65" s="155" t="s">
        <v>0</v>
      </c>
      <c r="J65" s="155">
        <v>1</v>
      </c>
      <c r="K65" s="155">
        <v>1</v>
      </c>
      <c r="M65" s="202" t="s">
        <v>66</v>
      </c>
      <c r="N65" s="204"/>
      <c r="O65" s="151"/>
      <c r="P65" s="151"/>
    </row>
    <row r="66" spans="1:19" ht="15.75" customHeight="1" x14ac:dyDescent="0.15">
      <c r="A66" s="153" t="s">
        <v>453</v>
      </c>
      <c r="B66" s="154" t="s">
        <v>121</v>
      </c>
      <c r="C66" s="155">
        <v>4</v>
      </c>
      <c r="D66" s="155">
        <v>2</v>
      </c>
      <c r="E66" s="156">
        <v>6</v>
      </c>
      <c r="F66" s="151"/>
      <c r="G66" s="158"/>
      <c r="H66" s="206" t="s">
        <v>136</v>
      </c>
      <c r="I66" s="209">
        <v>3</v>
      </c>
      <c r="J66" s="209">
        <v>1</v>
      </c>
      <c r="K66" s="210">
        <v>4</v>
      </c>
    </row>
    <row r="67" spans="1:19" ht="15.75" customHeight="1" x14ac:dyDescent="0.15">
      <c r="A67" s="153" t="s">
        <v>454</v>
      </c>
      <c r="B67" s="154" t="s">
        <v>109</v>
      </c>
      <c r="C67" s="155">
        <v>2</v>
      </c>
      <c r="D67" s="155">
        <v>4</v>
      </c>
      <c r="E67" s="156">
        <v>6</v>
      </c>
      <c r="F67" s="151"/>
      <c r="G67" s="208"/>
      <c r="H67" s="145" t="s">
        <v>153</v>
      </c>
      <c r="I67" s="160">
        <v>1</v>
      </c>
      <c r="J67" s="160">
        <v>1</v>
      </c>
      <c r="K67" s="161">
        <v>2</v>
      </c>
      <c r="Q67" s="219"/>
      <c r="R67" s="219"/>
      <c r="S67" s="219"/>
    </row>
    <row r="68" spans="1:19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58"/>
      <c r="H68" s="173" t="s">
        <v>260</v>
      </c>
      <c r="I68" s="174">
        <f>SUM(C2:C71,I2:I67,I2:I67)</f>
        <v>3841</v>
      </c>
      <c r="J68" s="174">
        <f>SUM(D2:D71,J2:J67,J2:J67)</f>
        <v>3739</v>
      </c>
      <c r="K68" s="175">
        <f>SUM(E2:E71,K2:K67,K2:K67)</f>
        <v>7580</v>
      </c>
      <c r="M68" s="203"/>
      <c r="N68" s="151"/>
      <c r="O68" s="151"/>
    </row>
    <row r="69" spans="1:19" ht="15.75" customHeight="1" x14ac:dyDescent="0.15">
      <c r="A69" s="153" t="s">
        <v>456</v>
      </c>
      <c r="B69" s="154" t="s">
        <v>61</v>
      </c>
      <c r="C69" s="155">
        <v>4</v>
      </c>
      <c r="D69" s="155">
        <v>2</v>
      </c>
      <c r="E69" s="156">
        <v>6</v>
      </c>
      <c r="F69" s="151"/>
      <c r="G69" s="177" t="s">
        <v>250</v>
      </c>
      <c r="H69" s="178" t="s">
        <v>251</v>
      </c>
      <c r="I69" s="179">
        <v>109287</v>
      </c>
      <c r="J69" s="179">
        <v>105464</v>
      </c>
      <c r="K69" s="180">
        <f>SUM(I69,J69)</f>
        <v>214751</v>
      </c>
    </row>
    <row r="70" spans="1:19" ht="15.75" customHeight="1" x14ac:dyDescent="0.15">
      <c r="A70" s="153" t="s">
        <v>457</v>
      </c>
      <c r="B70" s="184" t="s">
        <v>126</v>
      </c>
      <c r="C70" s="185">
        <v>3</v>
      </c>
      <c r="D70" s="185">
        <v>2</v>
      </c>
      <c r="E70" s="186">
        <v>5</v>
      </c>
      <c r="F70" s="151"/>
      <c r="G70" s="151"/>
      <c r="H70" s="151"/>
      <c r="I70" s="151"/>
      <c r="J70" s="151"/>
      <c r="K70" s="181" t="s">
        <v>213</v>
      </c>
    </row>
    <row r="71" spans="1:19" ht="15.75" customHeight="1" x14ac:dyDescent="0.15">
      <c r="A71" s="193" t="s">
        <v>522</v>
      </c>
      <c r="B71" s="190" t="s">
        <v>138</v>
      </c>
      <c r="C71" s="191">
        <v>3</v>
      </c>
      <c r="D71" s="191">
        <v>2</v>
      </c>
      <c r="E71" s="192">
        <v>5</v>
      </c>
      <c r="F71" s="151"/>
      <c r="G71" s="221" t="s">
        <v>523</v>
      </c>
      <c r="H71" s="218"/>
      <c r="I71" s="218"/>
      <c r="J71" s="218"/>
      <c r="K71" s="218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M2">
    <cfRule type="duplicateValues" dxfId="26" priority="8"/>
  </conditionalFormatting>
  <conditionalFormatting sqref="M2">
    <cfRule type="duplicateValues" dxfId="25" priority="4"/>
  </conditionalFormatting>
  <conditionalFormatting sqref="B2:B71 M2:M64 H2:H65">
    <cfRule type="duplicateValues" dxfId="24" priority="10"/>
  </conditionalFormatting>
  <conditionalFormatting sqref="B2:B71 H2:H63">
    <cfRule type="duplicateValues" dxfId="23" priority="14"/>
  </conditionalFormatting>
  <conditionalFormatting sqref="B2:B71 H2:H63 M2:M64">
    <cfRule type="duplicateValues" dxfId="22" priority="17"/>
  </conditionalFormatting>
  <conditionalFormatting sqref="H66">
    <cfRule type="duplicateValues" dxfId="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68</v>
      </c>
      <c r="C2" s="149">
        <v>1294</v>
      </c>
      <c r="D2" s="149">
        <v>1393</v>
      </c>
      <c r="E2" s="150">
        <v>2687</v>
      </c>
      <c r="F2" s="151"/>
      <c r="G2" s="147" t="s">
        <v>458</v>
      </c>
      <c r="H2" s="154" t="s">
        <v>126</v>
      </c>
      <c r="I2" s="155">
        <v>3</v>
      </c>
      <c r="J2" s="155">
        <v>2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428</v>
      </c>
      <c r="D3" s="155">
        <v>491</v>
      </c>
      <c r="E3" s="156">
        <v>919</v>
      </c>
      <c r="F3" s="151"/>
      <c r="G3" s="147" t="s">
        <v>459</v>
      </c>
      <c r="H3" s="154" t="s">
        <v>138</v>
      </c>
      <c r="I3" s="155">
        <v>3</v>
      </c>
      <c r="J3" s="155">
        <v>2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82</v>
      </c>
      <c r="D4" s="155">
        <v>229</v>
      </c>
      <c r="E4" s="156">
        <v>311</v>
      </c>
      <c r="F4" s="151"/>
      <c r="G4" s="147" t="s">
        <v>460</v>
      </c>
      <c r="H4" s="154" t="s">
        <v>142</v>
      </c>
      <c r="I4" s="155">
        <v>4</v>
      </c>
      <c r="J4" s="155">
        <v>1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180</v>
      </c>
      <c r="D5" s="155">
        <v>89</v>
      </c>
      <c r="E5" s="156">
        <v>269</v>
      </c>
      <c r="F5" s="151"/>
      <c r="G5" s="147" t="s">
        <v>461</v>
      </c>
      <c r="H5" s="154" t="s">
        <v>176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46</v>
      </c>
      <c r="D6" s="155">
        <v>194</v>
      </c>
      <c r="E6" s="156">
        <v>240</v>
      </c>
      <c r="F6" s="151"/>
      <c r="G6" s="147" t="s">
        <v>462</v>
      </c>
      <c r="H6" s="154" t="s">
        <v>144</v>
      </c>
      <c r="I6" s="155">
        <v>2</v>
      </c>
      <c r="J6" s="155">
        <v>3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75</v>
      </c>
      <c r="C7" s="155">
        <v>56</v>
      </c>
      <c r="D7" s="155">
        <v>167</v>
      </c>
      <c r="E7" s="156">
        <v>223</v>
      </c>
      <c r="F7" s="151"/>
      <c r="G7" s="147" t="s">
        <v>463</v>
      </c>
      <c r="H7" s="154" t="s">
        <v>132</v>
      </c>
      <c r="I7" s="155">
        <v>4</v>
      </c>
      <c r="J7" s="155">
        <v>1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76</v>
      </c>
      <c r="C8" s="155">
        <v>138</v>
      </c>
      <c r="D8" s="155">
        <v>83</v>
      </c>
      <c r="E8" s="156">
        <v>221</v>
      </c>
      <c r="F8" s="151"/>
      <c r="G8" s="147" t="s">
        <v>464</v>
      </c>
      <c r="H8" s="154" t="s">
        <v>129</v>
      </c>
      <c r="I8" s="155">
        <v>1</v>
      </c>
      <c r="J8" s="155">
        <v>4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118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74</v>
      </c>
      <c r="C10" s="155">
        <v>129</v>
      </c>
      <c r="D10" s="155">
        <v>64</v>
      </c>
      <c r="E10" s="156">
        <v>193</v>
      </c>
      <c r="F10" s="151"/>
      <c r="G10" s="147" t="s">
        <v>466</v>
      </c>
      <c r="H10" s="184" t="s">
        <v>169</v>
      </c>
      <c r="I10" s="185">
        <v>2</v>
      </c>
      <c r="J10" s="185">
        <v>2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73</v>
      </c>
      <c r="C11" s="160">
        <v>107</v>
      </c>
      <c r="D11" s="160">
        <v>85</v>
      </c>
      <c r="E11" s="161">
        <v>192</v>
      </c>
      <c r="F11" s="151"/>
      <c r="G11" s="193" t="s">
        <v>467</v>
      </c>
      <c r="H11" s="190" t="s">
        <v>148</v>
      </c>
      <c r="I11" s="191" t="s">
        <v>0</v>
      </c>
      <c r="J11" s="191">
        <v>4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83</v>
      </c>
      <c r="D14" s="155">
        <v>56</v>
      </c>
      <c r="E14" s="156">
        <v>139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45</v>
      </c>
      <c r="D15" s="155">
        <v>61</v>
      </c>
      <c r="E15" s="156">
        <v>106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59</v>
      </c>
      <c r="D16" s="155">
        <v>36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60</v>
      </c>
      <c r="D17" s="155">
        <v>35</v>
      </c>
      <c r="E17" s="156">
        <v>95</v>
      </c>
      <c r="F17" s="151"/>
      <c r="G17" s="147" t="s">
        <v>473</v>
      </c>
      <c r="H17" s="154" t="s">
        <v>175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57</v>
      </c>
      <c r="D18" s="155">
        <v>12</v>
      </c>
      <c r="E18" s="156">
        <v>69</v>
      </c>
      <c r="F18" s="151"/>
      <c r="G18" s="147" t="s">
        <v>474</v>
      </c>
      <c r="H18" s="154" t="s">
        <v>160</v>
      </c>
      <c r="I18" s="155">
        <v>2</v>
      </c>
      <c r="J18" s="155">
        <v>1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24</v>
      </c>
      <c r="D19" s="155">
        <v>42</v>
      </c>
      <c r="E19" s="156">
        <v>66</v>
      </c>
      <c r="F19" s="151"/>
      <c r="G19" s="147" t="s">
        <v>475</v>
      </c>
      <c r="H19" s="154" t="s">
        <v>150</v>
      </c>
      <c r="I19" s="155">
        <v>1</v>
      </c>
      <c r="J19" s="155">
        <v>2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89</v>
      </c>
      <c r="C20" s="155">
        <v>31</v>
      </c>
      <c r="D20" s="155">
        <v>35</v>
      </c>
      <c r="E20" s="156">
        <v>66</v>
      </c>
      <c r="F20" s="151"/>
      <c r="G20" s="147" t="s">
        <v>476</v>
      </c>
      <c r="H20" s="184" t="s">
        <v>161</v>
      </c>
      <c r="I20" s="185">
        <v>2</v>
      </c>
      <c r="J20" s="185">
        <v>1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85</v>
      </c>
      <c r="C21" s="160">
        <v>39</v>
      </c>
      <c r="D21" s="160">
        <v>22</v>
      </c>
      <c r="E21" s="161">
        <v>61</v>
      </c>
      <c r="F21" s="151"/>
      <c r="G21" s="193" t="s">
        <v>477</v>
      </c>
      <c r="H21" s="190" t="s">
        <v>186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37</v>
      </c>
      <c r="D22" s="149">
        <v>16</v>
      </c>
      <c r="E22" s="150">
        <v>53</v>
      </c>
      <c r="F22" s="151"/>
      <c r="G22" s="147" t="s">
        <v>478</v>
      </c>
      <c r="H22" s="148" t="s">
        <v>151</v>
      </c>
      <c r="I22" s="149">
        <v>3</v>
      </c>
      <c r="J22" s="149" t="s">
        <v>0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214" t="s">
        <v>189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191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140</v>
      </c>
      <c r="I25" s="155">
        <v>2</v>
      </c>
      <c r="J25" s="155">
        <v>1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12</v>
      </c>
      <c r="E26" s="156">
        <v>38</v>
      </c>
      <c r="F26" s="151"/>
      <c r="G26" s="147" t="s">
        <v>482</v>
      </c>
      <c r="H26" s="154" t="s">
        <v>192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34</v>
      </c>
      <c r="D27" s="155">
        <v>4</v>
      </c>
      <c r="E27" s="156">
        <v>38</v>
      </c>
      <c r="F27" s="151"/>
      <c r="G27" s="147" t="s">
        <v>483</v>
      </c>
      <c r="H27" s="154" t="s">
        <v>152</v>
      </c>
      <c r="I27" s="155">
        <v>1</v>
      </c>
      <c r="J27" s="155">
        <v>2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170</v>
      </c>
      <c r="I28" s="155">
        <v>1</v>
      </c>
      <c r="J28" s="155">
        <v>1</v>
      </c>
      <c r="K28" s="156">
        <v>2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22</v>
      </c>
      <c r="D29" s="155">
        <v>7</v>
      </c>
      <c r="E29" s="156">
        <v>29</v>
      </c>
      <c r="F29" s="151"/>
      <c r="G29" s="147" t="s">
        <v>485</v>
      </c>
      <c r="H29" s="154" t="s">
        <v>171</v>
      </c>
      <c r="I29" s="155">
        <v>2</v>
      </c>
      <c r="J29" s="155" t="s">
        <v>0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12</v>
      </c>
      <c r="D33" s="155">
        <v>11</v>
      </c>
      <c r="E33" s="156">
        <v>23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159</v>
      </c>
      <c r="I35" s="155">
        <v>1</v>
      </c>
      <c r="J35" s="155">
        <v>1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177</v>
      </c>
      <c r="I36" s="155" t="s">
        <v>0</v>
      </c>
      <c r="J36" s="155">
        <v>2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9</v>
      </c>
      <c r="D37" s="155">
        <v>11</v>
      </c>
      <c r="E37" s="156">
        <v>20</v>
      </c>
      <c r="F37" s="151"/>
      <c r="G37" s="147" t="s">
        <v>493</v>
      </c>
      <c r="H37" s="154" t="s">
        <v>26</v>
      </c>
      <c r="I37" s="155">
        <v>2</v>
      </c>
      <c r="J37" s="155" t="s">
        <v>0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111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145</v>
      </c>
      <c r="I38" s="155">
        <v>1</v>
      </c>
      <c r="J38" s="155">
        <v>1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181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33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165</v>
      </c>
      <c r="I41" s="191" t="s">
        <v>0</v>
      </c>
      <c r="J41" s="191">
        <v>2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60</v>
      </c>
      <c r="I42" s="149">
        <v>1</v>
      </c>
      <c r="J42" s="149">
        <v>1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167</v>
      </c>
      <c r="I43" s="155">
        <v>2</v>
      </c>
      <c r="J43" s="155" t="s">
        <v>0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108</v>
      </c>
      <c r="C44" s="155">
        <v>7</v>
      </c>
      <c r="D44" s="155">
        <v>6</v>
      </c>
      <c r="E44" s="156">
        <v>13</v>
      </c>
      <c r="F44" s="151"/>
      <c r="G44" s="147" t="s">
        <v>500</v>
      </c>
      <c r="H44" s="154" t="s">
        <v>168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112</v>
      </c>
      <c r="C45" s="155">
        <v>9</v>
      </c>
      <c r="D45" s="155">
        <v>4</v>
      </c>
      <c r="E45" s="156">
        <v>13</v>
      </c>
      <c r="F45" s="151"/>
      <c r="G45" s="147" t="s">
        <v>501</v>
      </c>
      <c r="H45" s="154" t="s">
        <v>154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124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113</v>
      </c>
      <c r="C47" s="155">
        <v>8</v>
      </c>
      <c r="D47" s="155">
        <v>3</v>
      </c>
      <c r="E47" s="156">
        <v>11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98" t="s">
        <v>46</v>
      </c>
    </row>
    <row r="48" spans="1:13" ht="15.75" customHeight="1" x14ac:dyDescent="0.15">
      <c r="A48" s="153" t="s">
        <v>435</v>
      </c>
      <c r="B48" s="154" t="s">
        <v>107</v>
      </c>
      <c r="C48" s="155">
        <v>5</v>
      </c>
      <c r="D48" s="155">
        <v>6</v>
      </c>
      <c r="E48" s="156">
        <v>11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98" t="s">
        <v>47</v>
      </c>
    </row>
    <row r="49" spans="1:14" ht="15.75" customHeight="1" x14ac:dyDescent="0.15">
      <c r="A49" s="153" t="s">
        <v>436</v>
      </c>
      <c r="B49" s="154" t="s">
        <v>114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184" t="s">
        <v>156</v>
      </c>
      <c r="I49" s="155" t="s">
        <v>0</v>
      </c>
      <c r="J49" s="155">
        <v>1</v>
      </c>
      <c r="K49" s="15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128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157</v>
      </c>
      <c r="I50" s="185" t="s">
        <v>0</v>
      </c>
      <c r="J50" s="185">
        <v>1</v>
      </c>
      <c r="K50" s="186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131</v>
      </c>
      <c r="C51" s="160">
        <v>8</v>
      </c>
      <c r="D51" s="160">
        <v>2</v>
      </c>
      <c r="E51" s="161">
        <v>10</v>
      </c>
      <c r="F51" s="151"/>
      <c r="G51" s="193" t="s">
        <v>507</v>
      </c>
      <c r="H51" s="159" t="s">
        <v>178</v>
      </c>
      <c r="I51" s="191">
        <v>1</v>
      </c>
      <c r="J51" s="191" t="s">
        <v>0</v>
      </c>
      <c r="K51" s="192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120</v>
      </c>
      <c r="C52" s="149">
        <v>6</v>
      </c>
      <c r="D52" s="149">
        <v>3</v>
      </c>
      <c r="E52" s="150">
        <v>9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110</v>
      </c>
      <c r="C53" s="155">
        <v>5</v>
      </c>
      <c r="D53" s="155">
        <v>4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122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162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116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164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106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50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193</v>
      </c>
      <c r="I59" s="155">
        <v>1</v>
      </c>
      <c r="J59" s="155" t="s">
        <v>0</v>
      </c>
      <c r="K59" s="15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194</v>
      </c>
      <c r="I60" s="185" t="s">
        <v>0</v>
      </c>
      <c r="J60" s="185">
        <v>1</v>
      </c>
      <c r="K60" s="186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206" t="s">
        <v>166</v>
      </c>
      <c r="I61" s="207">
        <v>1</v>
      </c>
      <c r="J61" s="196" t="s">
        <v>0</v>
      </c>
      <c r="K61" s="213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59</v>
      </c>
      <c r="I62" s="149">
        <v>1</v>
      </c>
      <c r="J62" s="149" t="s">
        <v>0</v>
      </c>
      <c r="K62" s="150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608</v>
      </c>
      <c r="I63" s="155" t="s">
        <v>0</v>
      </c>
      <c r="J63" s="155">
        <v>1</v>
      </c>
      <c r="K63" s="156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200</v>
      </c>
      <c r="I64" s="160" t="s">
        <v>0</v>
      </c>
      <c r="J64" s="160">
        <v>1</v>
      </c>
      <c r="K64" s="161">
        <v>1</v>
      </c>
      <c r="M64" s="199" t="s">
        <v>201</v>
      </c>
      <c r="N64" s="151"/>
    </row>
    <row r="65" spans="1:16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3</v>
      </c>
      <c r="J65" s="209">
        <v>1</v>
      </c>
      <c r="K65" s="210">
        <v>4</v>
      </c>
      <c r="M65" s="202" t="s">
        <v>66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141</v>
      </c>
      <c r="C66" s="155">
        <v>3</v>
      </c>
      <c r="D66" s="155">
        <v>3</v>
      </c>
      <c r="E66" s="156">
        <v>6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163</v>
      </c>
      <c r="C67" s="155">
        <v>5</v>
      </c>
      <c r="D67" s="155">
        <v>1</v>
      </c>
      <c r="E67" s="156">
        <v>6</v>
      </c>
      <c r="F67" s="151"/>
      <c r="G67" s="172"/>
      <c r="H67" s="173" t="s">
        <v>260</v>
      </c>
      <c r="I67" s="174">
        <f>SUM(C2:C71,I2:I66)</f>
        <v>3775</v>
      </c>
      <c r="J67" s="174">
        <f>SUM(D2:D71,J2:J66)</f>
        <v>3728</v>
      </c>
      <c r="K67" s="175">
        <f>SUM(E2:E71,K2:K66)</f>
        <v>7503</v>
      </c>
    </row>
    <row r="68" spans="1:16" ht="15.75" customHeight="1" x14ac:dyDescent="0.15">
      <c r="A68" s="153" t="s">
        <v>455</v>
      </c>
      <c r="B68" s="154" t="s">
        <v>92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109165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195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61</v>
      </c>
      <c r="C70" s="185">
        <v>4</v>
      </c>
      <c r="D70" s="185">
        <v>2</v>
      </c>
      <c r="E70" s="186">
        <v>6</v>
      </c>
      <c r="F70" s="151"/>
      <c r="G70" s="625" t="s">
        <v>523</v>
      </c>
      <c r="H70" s="625"/>
      <c r="I70" s="625"/>
      <c r="J70" s="625"/>
      <c r="K70" s="625"/>
    </row>
    <row r="71" spans="1:16" ht="15.75" customHeight="1" x14ac:dyDescent="0.15">
      <c r="A71" s="193" t="s">
        <v>539</v>
      </c>
      <c r="B71" s="190" t="s">
        <v>199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20" priority="8"/>
  </conditionalFormatting>
  <conditionalFormatting sqref="M2">
    <cfRule type="duplicateValues" dxfId="19" priority="7"/>
  </conditionalFormatting>
  <conditionalFormatting sqref="B2:B71 H2:H64">
    <cfRule type="duplicateValues" dxfId="18" priority="6"/>
  </conditionalFormatting>
  <conditionalFormatting sqref="B2:B71 H2:H64 M2:M64">
    <cfRule type="duplicateValues" dxfId="17" priority="5"/>
  </conditionalFormatting>
  <conditionalFormatting sqref="B2:B71 M2:M64 H2:H65">
    <cfRule type="duplicateValues" dxfId="16" priority="4"/>
  </conditionalFormatting>
  <conditionalFormatting sqref="M2">
    <cfRule type="duplicateValues" dxfId="15" priority="3"/>
  </conditionalFormatting>
  <conditionalFormatting sqref="B2:B71 H2:H64">
    <cfRule type="duplicateValues" dxfId="14" priority="2"/>
  </conditionalFormatting>
  <conditionalFormatting sqref="B2:B71 H2:H64 M2:M64">
    <cfRule type="duplicateValues" dxfId="1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279</v>
      </c>
      <c r="C2" s="149">
        <v>1292</v>
      </c>
      <c r="D2" s="149">
        <v>1387</v>
      </c>
      <c r="E2" s="150">
        <v>2679</v>
      </c>
      <c r="F2" s="151"/>
      <c r="G2" s="147" t="s">
        <v>458</v>
      </c>
      <c r="H2" s="154" t="s">
        <v>387</v>
      </c>
      <c r="I2" s="155">
        <v>3</v>
      </c>
      <c r="J2" s="155">
        <v>3</v>
      </c>
      <c r="K2" s="156">
        <v>6</v>
      </c>
      <c r="M2" s="197" t="s">
        <v>541</v>
      </c>
    </row>
    <row r="3" spans="1:13" ht="15.75" customHeight="1" x14ac:dyDescent="0.15">
      <c r="A3" s="153" t="s">
        <v>390</v>
      </c>
      <c r="B3" s="154" t="s">
        <v>531</v>
      </c>
      <c r="C3" s="155">
        <v>431</v>
      </c>
      <c r="D3" s="155">
        <v>485</v>
      </c>
      <c r="E3" s="156">
        <v>916</v>
      </c>
      <c r="F3" s="151"/>
      <c r="G3" s="147" t="s">
        <v>459</v>
      </c>
      <c r="H3" s="154" t="s">
        <v>278</v>
      </c>
      <c r="I3" s="155">
        <v>3</v>
      </c>
      <c r="J3" s="155">
        <v>2</v>
      </c>
      <c r="K3" s="156">
        <v>5</v>
      </c>
      <c r="M3" s="198" t="s">
        <v>542</v>
      </c>
    </row>
    <row r="4" spans="1:13" ht="15.75" customHeight="1" x14ac:dyDescent="0.15">
      <c r="A4" s="153" t="s">
        <v>391</v>
      </c>
      <c r="B4" s="154" t="s">
        <v>343</v>
      </c>
      <c r="C4" s="155">
        <v>83</v>
      </c>
      <c r="D4" s="155">
        <v>232</v>
      </c>
      <c r="E4" s="156">
        <v>315</v>
      </c>
      <c r="F4" s="151"/>
      <c r="G4" s="147" t="s">
        <v>460</v>
      </c>
      <c r="H4" s="154" t="s">
        <v>546</v>
      </c>
      <c r="I4" s="155">
        <v>4</v>
      </c>
      <c r="J4" s="155">
        <v>1</v>
      </c>
      <c r="K4" s="156">
        <v>5</v>
      </c>
      <c r="M4" s="199" t="s">
        <v>543</v>
      </c>
    </row>
    <row r="5" spans="1:13" ht="15.75" customHeight="1" x14ac:dyDescent="0.15">
      <c r="A5" s="153" t="s">
        <v>392</v>
      </c>
      <c r="B5" s="154" t="s">
        <v>308</v>
      </c>
      <c r="C5" s="155">
        <v>179</v>
      </c>
      <c r="D5" s="155">
        <v>90</v>
      </c>
      <c r="E5" s="156">
        <v>269</v>
      </c>
      <c r="F5" s="151"/>
      <c r="G5" s="147" t="s">
        <v>461</v>
      </c>
      <c r="H5" s="154" t="s">
        <v>300</v>
      </c>
      <c r="I5" s="155">
        <v>4</v>
      </c>
      <c r="J5" s="155">
        <v>1</v>
      </c>
      <c r="K5" s="156">
        <v>5</v>
      </c>
      <c r="M5" s="201" t="s">
        <v>544</v>
      </c>
    </row>
    <row r="6" spans="1:13" ht="15.75" customHeight="1" x14ac:dyDescent="0.15">
      <c r="A6" s="153" t="s">
        <v>393</v>
      </c>
      <c r="B6" s="154" t="s">
        <v>360</v>
      </c>
      <c r="C6" s="155">
        <v>49</v>
      </c>
      <c r="D6" s="155">
        <v>196</v>
      </c>
      <c r="E6" s="156">
        <v>245</v>
      </c>
      <c r="F6" s="151"/>
      <c r="G6" s="147" t="s">
        <v>462</v>
      </c>
      <c r="H6" s="154" t="s">
        <v>311</v>
      </c>
      <c r="I6" s="155">
        <v>2</v>
      </c>
      <c r="J6" s="155">
        <v>3</v>
      </c>
      <c r="K6" s="156">
        <v>5</v>
      </c>
      <c r="M6" s="197" t="s">
        <v>545</v>
      </c>
    </row>
    <row r="7" spans="1:13" ht="15.75" customHeight="1" x14ac:dyDescent="0.15">
      <c r="A7" s="153" t="s">
        <v>394</v>
      </c>
      <c r="B7" s="154" t="s">
        <v>280</v>
      </c>
      <c r="C7" s="155">
        <v>57</v>
      </c>
      <c r="D7" s="155">
        <v>164</v>
      </c>
      <c r="E7" s="156">
        <v>221</v>
      </c>
      <c r="F7" s="151"/>
      <c r="G7" s="147" t="s">
        <v>463</v>
      </c>
      <c r="H7" s="154" t="s">
        <v>313</v>
      </c>
      <c r="I7" s="155">
        <v>4</v>
      </c>
      <c r="J7" s="155">
        <v>1</v>
      </c>
      <c r="K7" s="156">
        <v>5</v>
      </c>
      <c r="M7" s="198" t="s">
        <v>547</v>
      </c>
    </row>
    <row r="8" spans="1:13" ht="15.75" customHeight="1" x14ac:dyDescent="0.15">
      <c r="A8" s="153" t="s">
        <v>395</v>
      </c>
      <c r="B8" s="154" t="s">
        <v>309</v>
      </c>
      <c r="C8" s="155">
        <v>135</v>
      </c>
      <c r="D8" s="155">
        <v>86</v>
      </c>
      <c r="E8" s="156">
        <v>221</v>
      </c>
      <c r="F8" s="151"/>
      <c r="G8" s="147" t="s">
        <v>464</v>
      </c>
      <c r="H8" s="154" t="s">
        <v>358</v>
      </c>
      <c r="I8" s="155">
        <v>1</v>
      </c>
      <c r="J8" s="155">
        <v>4</v>
      </c>
      <c r="K8" s="156">
        <v>5</v>
      </c>
      <c r="M8" s="198" t="s">
        <v>548</v>
      </c>
    </row>
    <row r="9" spans="1:13" ht="15.75" customHeight="1" x14ac:dyDescent="0.15">
      <c r="A9" s="153" t="s">
        <v>396</v>
      </c>
      <c r="B9" s="154" t="s">
        <v>377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381</v>
      </c>
      <c r="I9" s="155">
        <v>3</v>
      </c>
      <c r="J9" s="155">
        <v>2</v>
      </c>
      <c r="K9" s="156">
        <v>5</v>
      </c>
      <c r="M9" s="198" t="s">
        <v>549</v>
      </c>
    </row>
    <row r="10" spans="1:13" ht="15.75" customHeight="1" x14ac:dyDescent="0.15">
      <c r="A10" s="153" t="s">
        <v>397</v>
      </c>
      <c r="B10" s="154" t="s">
        <v>268</v>
      </c>
      <c r="C10" s="155">
        <v>107</v>
      </c>
      <c r="D10" s="155">
        <v>85</v>
      </c>
      <c r="E10" s="156">
        <v>192</v>
      </c>
      <c r="F10" s="151"/>
      <c r="G10" s="147" t="s">
        <v>466</v>
      </c>
      <c r="H10" s="184" t="s">
        <v>265</v>
      </c>
      <c r="I10" s="185">
        <v>2</v>
      </c>
      <c r="J10" s="185">
        <v>2</v>
      </c>
      <c r="K10" s="186">
        <v>4</v>
      </c>
      <c r="M10" s="198" t="s">
        <v>550</v>
      </c>
    </row>
    <row r="11" spans="1:13" ht="15.75" customHeight="1" x14ac:dyDescent="0.15">
      <c r="A11" s="158" t="s">
        <v>398</v>
      </c>
      <c r="B11" s="159" t="s">
        <v>372</v>
      </c>
      <c r="C11" s="160">
        <v>124</v>
      </c>
      <c r="D11" s="160">
        <v>60</v>
      </c>
      <c r="E11" s="161">
        <v>184</v>
      </c>
      <c r="F11" s="151"/>
      <c r="G11" s="193" t="s">
        <v>467</v>
      </c>
      <c r="H11" s="190" t="s">
        <v>292</v>
      </c>
      <c r="I11" s="191" t="s">
        <v>0</v>
      </c>
      <c r="J11" s="191">
        <v>4</v>
      </c>
      <c r="K11" s="192">
        <v>4</v>
      </c>
      <c r="M11" s="202" t="s">
        <v>551</v>
      </c>
    </row>
    <row r="12" spans="1:13" ht="15.75" customHeight="1" x14ac:dyDescent="0.15">
      <c r="A12" s="147" t="s">
        <v>399</v>
      </c>
      <c r="B12" s="148" t="s">
        <v>277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302</v>
      </c>
      <c r="I12" s="149">
        <v>3</v>
      </c>
      <c r="J12" s="149">
        <v>1</v>
      </c>
      <c r="K12" s="150">
        <v>4</v>
      </c>
      <c r="M12" s="211" t="s">
        <v>552</v>
      </c>
    </row>
    <row r="13" spans="1:13" ht="15.75" customHeight="1" x14ac:dyDescent="0.15">
      <c r="A13" s="153" t="s">
        <v>400</v>
      </c>
      <c r="B13" s="154" t="s">
        <v>342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303</v>
      </c>
      <c r="I13" s="155">
        <v>4</v>
      </c>
      <c r="J13" s="155" t="s">
        <v>0</v>
      </c>
      <c r="K13" s="156">
        <v>4</v>
      </c>
      <c r="M13" s="198" t="s">
        <v>553</v>
      </c>
    </row>
    <row r="14" spans="1:13" ht="15.75" customHeight="1" x14ac:dyDescent="0.15">
      <c r="A14" s="153" t="s">
        <v>401</v>
      </c>
      <c r="B14" s="154" t="s">
        <v>272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321</v>
      </c>
      <c r="I14" s="155">
        <v>4</v>
      </c>
      <c r="J14" s="155" t="s">
        <v>0</v>
      </c>
      <c r="K14" s="156">
        <v>4</v>
      </c>
      <c r="M14" s="198" t="s">
        <v>554</v>
      </c>
    </row>
    <row r="15" spans="1:13" ht="15.75" customHeight="1" x14ac:dyDescent="0.15">
      <c r="A15" s="153" t="s">
        <v>402</v>
      </c>
      <c r="B15" s="154" t="s">
        <v>350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540</v>
      </c>
      <c r="I15" s="155">
        <v>3</v>
      </c>
      <c r="J15" s="155">
        <v>1</v>
      </c>
      <c r="K15" s="156">
        <v>4</v>
      </c>
      <c r="M15" s="198" t="s">
        <v>555</v>
      </c>
    </row>
    <row r="16" spans="1:13" ht="15.75" customHeight="1" x14ac:dyDescent="0.15">
      <c r="A16" s="153" t="s">
        <v>403</v>
      </c>
      <c r="B16" s="154" t="s">
        <v>341</v>
      </c>
      <c r="C16" s="155">
        <v>59</v>
      </c>
      <c r="D16" s="155">
        <v>35</v>
      </c>
      <c r="E16" s="156">
        <v>94</v>
      </c>
      <c r="F16" s="151"/>
      <c r="G16" s="147" t="s">
        <v>472</v>
      </c>
      <c r="H16" s="215" t="s">
        <v>532</v>
      </c>
      <c r="I16" s="155">
        <v>3</v>
      </c>
      <c r="J16" s="155">
        <v>1</v>
      </c>
      <c r="K16" s="156">
        <v>4</v>
      </c>
      <c r="M16" s="198" t="s">
        <v>556</v>
      </c>
    </row>
    <row r="17" spans="1:13" ht="15.75" customHeight="1" x14ac:dyDescent="0.15">
      <c r="A17" s="153" t="s">
        <v>404</v>
      </c>
      <c r="B17" s="154" t="s">
        <v>334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293</v>
      </c>
      <c r="I17" s="155">
        <v>2</v>
      </c>
      <c r="J17" s="155">
        <v>1</v>
      </c>
      <c r="K17" s="156">
        <v>3</v>
      </c>
      <c r="M17" s="198" t="s">
        <v>557</v>
      </c>
    </row>
    <row r="18" spans="1:13" ht="15.75" customHeight="1" x14ac:dyDescent="0.15">
      <c r="A18" s="153" t="s">
        <v>405</v>
      </c>
      <c r="B18" s="154" t="s">
        <v>296</v>
      </c>
      <c r="C18" s="155">
        <v>61</v>
      </c>
      <c r="D18" s="155">
        <v>17</v>
      </c>
      <c r="E18" s="156">
        <v>78</v>
      </c>
      <c r="F18" s="151"/>
      <c r="G18" s="147" t="s">
        <v>474</v>
      </c>
      <c r="H18" s="154" t="s">
        <v>294</v>
      </c>
      <c r="I18" s="155">
        <v>3</v>
      </c>
      <c r="J18" s="155" t="s">
        <v>0</v>
      </c>
      <c r="K18" s="156">
        <v>3</v>
      </c>
      <c r="M18" s="198" t="s">
        <v>558</v>
      </c>
    </row>
    <row r="19" spans="1:13" ht="15.75" customHeight="1" x14ac:dyDescent="0.15">
      <c r="A19" s="153" t="s">
        <v>406</v>
      </c>
      <c r="B19" s="154" t="s">
        <v>325</v>
      </c>
      <c r="C19" s="155">
        <v>25</v>
      </c>
      <c r="D19" s="155">
        <v>46</v>
      </c>
      <c r="E19" s="156">
        <v>71</v>
      </c>
      <c r="F19" s="151"/>
      <c r="G19" s="147" t="s">
        <v>475</v>
      </c>
      <c r="H19" s="154" t="s">
        <v>301</v>
      </c>
      <c r="I19" s="155">
        <v>2</v>
      </c>
      <c r="J19" s="155">
        <v>1</v>
      </c>
      <c r="K19" s="156">
        <v>3</v>
      </c>
      <c r="M19" s="198" t="s">
        <v>559</v>
      </c>
    </row>
    <row r="20" spans="1:13" ht="15.75" customHeight="1" x14ac:dyDescent="0.15">
      <c r="A20" s="153" t="s">
        <v>407</v>
      </c>
      <c r="B20" s="154" t="s">
        <v>328</v>
      </c>
      <c r="C20" s="155">
        <v>28</v>
      </c>
      <c r="D20" s="155">
        <v>33</v>
      </c>
      <c r="E20" s="156">
        <v>61</v>
      </c>
      <c r="F20" s="151"/>
      <c r="G20" s="147" t="s">
        <v>476</v>
      </c>
      <c r="H20" s="184" t="s">
        <v>304</v>
      </c>
      <c r="I20" s="185">
        <v>1</v>
      </c>
      <c r="J20" s="185">
        <v>2</v>
      </c>
      <c r="K20" s="186">
        <v>3</v>
      </c>
      <c r="M20" s="198" t="s">
        <v>560</v>
      </c>
    </row>
    <row r="21" spans="1:13" ht="15.75" customHeight="1" x14ac:dyDescent="0.15">
      <c r="A21" s="158" t="s">
        <v>408</v>
      </c>
      <c r="B21" s="159" t="s">
        <v>276</v>
      </c>
      <c r="C21" s="160">
        <v>37</v>
      </c>
      <c r="D21" s="160">
        <v>22</v>
      </c>
      <c r="E21" s="161">
        <v>59</v>
      </c>
      <c r="F21" s="151"/>
      <c r="G21" s="193" t="s">
        <v>477</v>
      </c>
      <c r="H21" s="190" t="s">
        <v>316</v>
      </c>
      <c r="I21" s="191">
        <v>2</v>
      </c>
      <c r="J21" s="191">
        <v>1</v>
      </c>
      <c r="K21" s="192">
        <v>3</v>
      </c>
      <c r="M21" s="199" t="s">
        <v>564</v>
      </c>
    </row>
    <row r="22" spans="1:13" ht="15.75" customHeight="1" x14ac:dyDescent="0.15">
      <c r="A22" s="147" t="s">
        <v>409</v>
      </c>
      <c r="B22" s="148" t="s">
        <v>371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332</v>
      </c>
      <c r="I22" s="149">
        <v>2</v>
      </c>
      <c r="J22" s="149">
        <v>1</v>
      </c>
      <c r="K22" s="150">
        <v>3</v>
      </c>
      <c r="M22" s="197" t="s">
        <v>561</v>
      </c>
    </row>
    <row r="23" spans="1:13" ht="15.75" customHeight="1" x14ac:dyDescent="0.15">
      <c r="A23" s="153" t="s">
        <v>410</v>
      </c>
      <c r="B23" s="154" t="s">
        <v>298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214" t="s">
        <v>346</v>
      </c>
      <c r="I23" s="155">
        <v>3</v>
      </c>
      <c r="J23" s="155" t="s">
        <v>0</v>
      </c>
      <c r="K23" s="156">
        <v>3</v>
      </c>
      <c r="M23" s="198" t="s">
        <v>562</v>
      </c>
    </row>
    <row r="24" spans="1:13" ht="15.75" customHeight="1" x14ac:dyDescent="0.15">
      <c r="A24" s="153" t="s">
        <v>411</v>
      </c>
      <c r="B24" s="154" t="s">
        <v>370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349</v>
      </c>
      <c r="I24" s="155">
        <v>3</v>
      </c>
      <c r="J24" s="155" t="s">
        <v>0</v>
      </c>
      <c r="K24" s="156">
        <v>3</v>
      </c>
      <c r="M24" s="198" t="s">
        <v>563</v>
      </c>
    </row>
    <row r="25" spans="1:13" ht="15.75" customHeight="1" x14ac:dyDescent="0.15">
      <c r="A25" s="153" t="s">
        <v>412</v>
      </c>
      <c r="B25" s="154" t="s">
        <v>375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352</v>
      </c>
      <c r="I25" s="155">
        <v>3</v>
      </c>
      <c r="J25" s="155" t="s">
        <v>0</v>
      </c>
      <c r="K25" s="156">
        <v>3</v>
      </c>
      <c r="M25" s="198" t="s">
        <v>565</v>
      </c>
    </row>
    <row r="26" spans="1:13" ht="15.75" customHeight="1" x14ac:dyDescent="0.15">
      <c r="A26" s="153" t="s">
        <v>413</v>
      </c>
      <c r="B26" s="154" t="s">
        <v>310</v>
      </c>
      <c r="C26" s="155">
        <v>27</v>
      </c>
      <c r="D26" s="155">
        <v>14</v>
      </c>
      <c r="E26" s="156">
        <v>41</v>
      </c>
      <c r="F26" s="151"/>
      <c r="G26" s="147" t="s">
        <v>482</v>
      </c>
      <c r="H26" s="154" t="s">
        <v>355</v>
      </c>
      <c r="I26" s="155">
        <v>2</v>
      </c>
      <c r="J26" s="155">
        <v>1</v>
      </c>
      <c r="K26" s="156">
        <v>3</v>
      </c>
      <c r="M26" s="198" t="s">
        <v>566</v>
      </c>
    </row>
    <row r="27" spans="1:13" ht="15.75" customHeight="1" x14ac:dyDescent="0.15">
      <c r="A27" s="153" t="s">
        <v>414</v>
      </c>
      <c r="B27" s="154" t="s">
        <v>264</v>
      </c>
      <c r="C27" s="155">
        <v>25</v>
      </c>
      <c r="D27" s="155">
        <v>15</v>
      </c>
      <c r="E27" s="156">
        <v>40</v>
      </c>
      <c r="F27" s="151"/>
      <c r="G27" s="147" t="s">
        <v>483</v>
      </c>
      <c r="H27" s="154" t="s">
        <v>361</v>
      </c>
      <c r="I27" s="155">
        <v>2</v>
      </c>
      <c r="J27" s="155">
        <v>1</v>
      </c>
      <c r="K27" s="156">
        <v>3</v>
      </c>
      <c r="M27" s="198" t="s">
        <v>567</v>
      </c>
    </row>
    <row r="28" spans="1:13" ht="15.75" customHeight="1" x14ac:dyDescent="0.15">
      <c r="A28" s="153" t="s">
        <v>415</v>
      </c>
      <c r="B28" s="154" t="s">
        <v>274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376</v>
      </c>
      <c r="I28" s="155">
        <v>1</v>
      </c>
      <c r="J28" s="155">
        <v>2</v>
      </c>
      <c r="K28" s="156">
        <v>3</v>
      </c>
      <c r="M28" s="198" t="s">
        <v>568</v>
      </c>
    </row>
    <row r="29" spans="1:13" ht="15.75" customHeight="1" x14ac:dyDescent="0.15">
      <c r="A29" s="153" t="s">
        <v>416</v>
      </c>
      <c r="B29" s="154" t="s">
        <v>320</v>
      </c>
      <c r="C29" s="155">
        <v>27</v>
      </c>
      <c r="D29" s="155">
        <v>3</v>
      </c>
      <c r="E29" s="156">
        <v>30</v>
      </c>
      <c r="F29" s="151"/>
      <c r="G29" s="147" t="s">
        <v>485</v>
      </c>
      <c r="H29" s="154" t="s">
        <v>269</v>
      </c>
      <c r="I29" s="155">
        <v>1</v>
      </c>
      <c r="J29" s="155">
        <v>1</v>
      </c>
      <c r="K29" s="156">
        <v>2</v>
      </c>
      <c r="M29" s="198" t="s">
        <v>569</v>
      </c>
    </row>
    <row r="30" spans="1:13" ht="15.75" customHeight="1" x14ac:dyDescent="0.15">
      <c r="A30" s="153" t="s">
        <v>417</v>
      </c>
      <c r="B30" s="154" t="s">
        <v>339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271</v>
      </c>
      <c r="I30" s="185">
        <v>2</v>
      </c>
      <c r="J30" s="185" t="s">
        <v>0</v>
      </c>
      <c r="K30" s="186">
        <v>2</v>
      </c>
      <c r="M30" s="198" t="s">
        <v>570</v>
      </c>
    </row>
    <row r="31" spans="1:13" ht="15.75" customHeight="1" x14ac:dyDescent="0.15">
      <c r="A31" s="158" t="s">
        <v>418</v>
      </c>
      <c r="B31" s="159" t="s">
        <v>374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282</v>
      </c>
      <c r="I31" s="191" t="s">
        <v>0</v>
      </c>
      <c r="J31" s="191">
        <v>2</v>
      </c>
      <c r="K31" s="192">
        <v>2</v>
      </c>
      <c r="M31" s="199" t="s">
        <v>571</v>
      </c>
    </row>
    <row r="32" spans="1:13" ht="15.75" customHeight="1" x14ac:dyDescent="0.15">
      <c r="A32" s="147" t="s">
        <v>419</v>
      </c>
      <c r="B32" s="148" t="s">
        <v>270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286</v>
      </c>
      <c r="I32" s="149">
        <v>1</v>
      </c>
      <c r="J32" s="149">
        <v>1</v>
      </c>
      <c r="K32" s="150">
        <v>2</v>
      </c>
      <c r="M32" s="197" t="s">
        <v>572</v>
      </c>
    </row>
    <row r="33" spans="1:13" ht="15.75" customHeight="1" x14ac:dyDescent="0.15">
      <c r="A33" s="153" t="s">
        <v>420</v>
      </c>
      <c r="B33" s="154" t="s">
        <v>319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287</v>
      </c>
      <c r="I33" s="155">
        <v>1</v>
      </c>
      <c r="J33" s="155">
        <v>1</v>
      </c>
      <c r="K33" s="156">
        <v>2</v>
      </c>
      <c r="M33" s="198" t="s">
        <v>573</v>
      </c>
    </row>
    <row r="34" spans="1:13" ht="15.75" customHeight="1" x14ac:dyDescent="0.15">
      <c r="A34" s="153" t="s">
        <v>421</v>
      </c>
      <c r="B34" s="154" t="s">
        <v>344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289</v>
      </c>
      <c r="I34" s="155" t="s">
        <v>0</v>
      </c>
      <c r="J34" s="155">
        <v>2</v>
      </c>
      <c r="K34" s="156">
        <v>2</v>
      </c>
      <c r="M34" s="198" t="s">
        <v>574</v>
      </c>
    </row>
    <row r="35" spans="1:13" ht="15.75" customHeight="1" x14ac:dyDescent="0.15">
      <c r="A35" s="153" t="s">
        <v>422</v>
      </c>
      <c r="B35" s="154" t="s">
        <v>367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290</v>
      </c>
      <c r="I35" s="155">
        <v>2</v>
      </c>
      <c r="J35" s="155" t="s">
        <v>0</v>
      </c>
      <c r="K35" s="156">
        <v>2</v>
      </c>
      <c r="M35" s="198" t="s">
        <v>575</v>
      </c>
    </row>
    <row r="36" spans="1:13" ht="15.75" customHeight="1" x14ac:dyDescent="0.15">
      <c r="A36" s="153" t="s">
        <v>423</v>
      </c>
      <c r="B36" s="154" t="s">
        <v>261</v>
      </c>
      <c r="C36" s="155">
        <v>17</v>
      </c>
      <c r="D36" s="155">
        <v>6</v>
      </c>
      <c r="E36" s="156">
        <v>23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98" t="s">
        <v>576</v>
      </c>
    </row>
    <row r="37" spans="1:13" ht="15.75" customHeight="1" x14ac:dyDescent="0.15">
      <c r="A37" s="153" t="s">
        <v>424</v>
      </c>
      <c r="B37" s="154" t="s">
        <v>363</v>
      </c>
      <c r="C37" s="155">
        <v>10</v>
      </c>
      <c r="D37" s="155">
        <v>13</v>
      </c>
      <c r="E37" s="156">
        <v>23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200" t="s">
        <v>577</v>
      </c>
    </row>
    <row r="38" spans="1:13" ht="15.75" customHeight="1" x14ac:dyDescent="0.15">
      <c r="A38" s="153" t="s">
        <v>425</v>
      </c>
      <c r="B38" s="154" t="s">
        <v>348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98" t="s">
        <v>578</v>
      </c>
    </row>
    <row r="39" spans="1:13" ht="15.75" customHeight="1" x14ac:dyDescent="0.15">
      <c r="A39" s="153" t="s">
        <v>426</v>
      </c>
      <c r="B39" s="154" t="s">
        <v>317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322</v>
      </c>
      <c r="I39" s="155">
        <v>1</v>
      </c>
      <c r="J39" s="155">
        <v>1</v>
      </c>
      <c r="K39" s="156">
        <v>2</v>
      </c>
      <c r="M39" s="198" t="s">
        <v>579</v>
      </c>
    </row>
    <row r="40" spans="1:13" ht="15.75" customHeight="1" x14ac:dyDescent="0.15">
      <c r="A40" s="153" t="s">
        <v>427</v>
      </c>
      <c r="B40" s="154" t="s">
        <v>318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326</v>
      </c>
      <c r="I40" s="185">
        <v>2</v>
      </c>
      <c r="J40" s="185" t="s">
        <v>0</v>
      </c>
      <c r="K40" s="186">
        <v>2</v>
      </c>
      <c r="M40" s="198" t="s">
        <v>580</v>
      </c>
    </row>
    <row r="41" spans="1:13" ht="15.75" customHeight="1" x14ac:dyDescent="0.15">
      <c r="A41" s="162" t="s">
        <v>428</v>
      </c>
      <c r="B41" s="163" t="s">
        <v>327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333</v>
      </c>
      <c r="I41" s="191" t="s">
        <v>0</v>
      </c>
      <c r="J41" s="191">
        <v>2</v>
      </c>
      <c r="K41" s="192">
        <v>2</v>
      </c>
      <c r="M41" s="199" t="s">
        <v>581</v>
      </c>
    </row>
    <row r="42" spans="1:13" ht="15.75" customHeight="1" x14ac:dyDescent="0.15">
      <c r="A42" s="166" t="s">
        <v>429</v>
      </c>
      <c r="B42" s="167" t="s">
        <v>314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379</v>
      </c>
      <c r="I42" s="149">
        <v>1</v>
      </c>
      <c r="J42" s="149">
        <v>1</v>
      </c>
      <c r="K42" s="150">
        <v>2</v>
      </c>
      <c r="M42" s="197" t="s">
        <v>582</v>
      </c>
    </row>
    <row r="43" spans="1:13" ht="15.75" customHeight="1" x14ac:dyDescent="0.15">
      <c r="A43" s="153" t="s">
        <v>430</v>
      </c>
      <c r="B43" s="154" t="s">
        <v>329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383</v>
      </c>
      <c r="I43" s="155">
        <v>2</v>
      </c>
      <c r="J43" s="155" t="s">
        <v>0</v>
      </c>
      <c r="K43" s="156">
        <v>2</v>
      </c>
      <c r="M43" s="198" t="s">
        <v>583</v>
      </c>
    </row>
    <row r="44" spans="1:13" ht="15.75" customHeight="1" x14ac:dyDescent="0.15">
      <c r="A44" s="153" t="s">
        <v>431</v>
      </c>
      <c r="B44" s="154" t="s">
        <v>335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384</v>
      </c>
      <c r="I44" s="155">
        <v>1</v>
      </c>
      <c r="J44" s="155">
        <v>1</v>
      </c>
      <c r="K44" s="156">
        <v>2</v>
      </c>
      <c r="M44" s="198" t="s">
        <v>584</v>
      </c>
    </row>
    <row r="45" spans="1:13" ht="15.75" customHeight="1" x14ac:dyDescent="0.15">
      <c r="A45" s="153" t="s">
        <v>432</v>
      </c>
      <c r="B45" s="154" t="s">
        <v>357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533</v>
      </c>
      <c r="I45" s="155">
        <v>2</v>
      </c>
      <c r="J45" s="155" t="s">
        <v>0</v>
      </c>
      <c r="K45" s="156">
        <v>2</v>
      </c>
      <c r="M45" s="198" t="s">
        <v>585</v>
      </c>
    </row>
    <row r="46" spans="1:13" ht="15.75" customHeight="1" x14ac:dyDescent="0.15">
      <c r="A46" s="153" t="s">
        <v>433</v>
      </c>
      <c r="B46" s="154" t="s">
        <v>353</v>
      </c>
      <c r="C46" s="155">
        <v>9</v>
      </c>
      <c r="D46" s="155">
        <v>4</v>
      </c>
      <c r="E46" s="156">
        <v>13</v>
      </c>
      <c r="F46" s="151"/>
      <c r="G46" s="147" t="s">
        <v>502</v>
      </c>
      <c r="H46" s="154" t="s">
        <v>534</v>
      </c>
      <c r="I46" s="155">
        <v>1</v>
      </c>
      <c r="J46" s="155">
        <v>1</v>
      </c>
      <c r="K46" s="156">
        <v>2</v>
      </c>
      <c r="M46" s="198" t="s">
        <v>586</v>
      </c>
    </row>
    <row r="47" spans="1:13" ht="15.75" customHeight="1" x14ac:dyDescent="0.15">
      <c r="A47" s="153" t="s">
        <v>434</v>
      </c>
      <c r="B47" s="154" t="s">
        <v>281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267</v>
      </c>
      <c r="I47" s="155" t="s">
        <v>0</v>
      </c>
      <c r="J47" s="155">
        <v>1</v>
      </c>
      <c r="K47" s="156">
        <v>1</v>
      </c>
      <c r="M47" s="198" t="s">
        <v>587</v>
      </c>
    </row>
    <row r="48" spans="1:13" ht="15.75" customHeight="1" x14ac:dyDescent="0.15">
      <c r="A48" s="153" t="s">
        <v>435</v>
      </c>
      <c r="B48" s="154" t="s">
        <v>306</v>
      </c>
      <c r="C48" s="155">
        <v>6</v>
      </c>
      <c r="D48" s="155">
        <v>6</v>
      </c>
      <c r="E48" s="156">
        <v>12</v>
      </c>
      <c r="F48" s="151"/>
      <c r="G48" s="147" t="s">
        <v>504</v>
      </c>
      <c r="H48" s="154" t="s">
        <v>535</v>
      </c>
      <c r="I48" s="155">
        <v>1</v>
      </c>
      <c r="J48" s="155" t="s">
        <v>0</v>
      </c>
      <c r="K48" s="156">
        <v>1</v>
      </c>
      <c r="M48" s="198" t="s">
        <v>588</v>
      </c>
    </row>
    <row r="49" spans="1:14" ht="15.75" customHeight="1" x14ac:dyDescent="0.15">
      <c r="A49" s="153" t="s">
        <v>436</v>
      </c>
      <c r="B49" s="154" t="s">
        <v>285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283</v>
      </c>
      <c r="I49" s="155" t="s">
        <v>0</v>
      </c>
      <c r="J49" s="155">
        <v>1</v>
      </c>
      <c r="K49" s="156">
        <v>1</v>
      </c>
      <c r="M49" s="198" t="s">
        <v>589</v>
      </c>
    </row>
    <row r="50" spans="1:14" ht="15.75" customHeight="1" x14ac:dyDescent="0.15">
      <c r="A50" s="153" t="s">
        <v>437</v>
      </c>
      <c r="B50" s="154" t="s">
        <v>299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288</v>
      </c>
      <c r="I50" s="185" t="s">
        <v>0</v>
      </c>
      <c r="J50" s="185">
        <v>1</v>
      </c>
      <c r="K50" s="186">
        <v>1</v>
      </c>
      <c r="M50" s="198" t="s">
        <v>590</v>
      </c>
    </row>
    <row r="51" spans="1:14" ht="15.75" customHeight="1" x14ac:dyDescent="0.15">
      <c r="A51" s="158" t="s">
        <v>438</v>
      </c>
      <c r="B51" s="159" t="s">
        <v>354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59" t="s">
        <v>315</v>
      </c>
      <c r="I51" s="191">
        <v>1</v>
      </c>
      <c r="J51" s="191" t="s">
        <v>0</v>
      </c>
      <c r="K51" s="192">
        <v>1</v>
      </c>
      <c r="M51" s="199" t="s">
        <v>591</v>
      </c>
    </row>
    <row r="52" spans="1:14" ht="15.75" customHeight="1" x14ac:dyDescent="0.15">
      <c r="A52" s="147" t="s">
        <v>439</v>
      </c>
      <c r="B52" s="148" t="s">
        <v>386</v>
      </c>
      <c r="C52" s="149">
        <v>3</v>
      </c>
      <c r="D52" s="149">
        <v>7</v>
      </c>
      <c r="E52" s="150">
        <v>10</v>
      </c>
      <c r="F52" s="151"/>
      <c r="G52" s="147" t="s">
        <v>508</v>
      </c>
      <c r="H52" s="148" t="s">
        <v>536</v>
      </c>
      <c r="I52" s="149" t="s">
        <v>0</v>
      </c>
      <c r="J52" s="149">
        <v>1</v>
      </c>
      <c r="K52" s="150">
        <v>1</v>
      </c>
      <c r="M52" s="197" t="s">
        <v>592</v>
      </c>
    </row>
    <row r="53" spans="1:14" ht="15.75" customHeight="1" x14ac:dyDescent="0.15">
      <c r="A53" s="153" t="s">
        <v>440</v>
      </c>
      <c r="B53" s="154" t="s">
        <v>263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324</v>
      </c>
      <c r="I53" s="155" t="s">
        <v>0</v>
      </c>
      <c r="J53" s="155">
        <v>1</v>
      </c>
      <c r="K53" s="156">
        <v>1</v>
      </c>
      <c r="M53" s="200" t="s">
        <v>593</v>
      </c>
    </row>
    <row r="54" spans="1:14" ht="15.75" customHeight="1" x14ac:dyDescent="0.15">
      <c r="A54" s="153" t="s">
        <v>441</v>
      </c>
      <c r="B54" s="154" t="s">
        <v>273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330</v>
      </c>
      <c r="I54" s="155" t="s">
        <v>0</v>
      </c>
      <c r="J54" s="155">
        <v>1</v>
      </c>
      <c r="K54" s="156">
        <v>1</v>
      </c>
      <c r="M54" s="198" t="s">
        <v>594</v>
      </c>
    </row>
    <row r="55" spans="1:14" ht="15.75" customHeight="1" x14ac:dyDescent="0.15">
      <c r="A55" s="153" t="s">
        <v>442</v>
      </c>
      <c r="B55" s="154" t="s">
        <v>275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338</v>
      </c>
      <c r="I55" s="155">
        <v>1</v>
      </c>
      <c r="J55" s="155" t="s">
        <v>0</v>
      </c>
      <c r="K55" s="156">
        <v>1</v>
      </c>
      <c r="M55" s="198" t="s">
        <v>595</v>
      </c>
    </row>
    <row r="56" spans="1:14" ht="15.75" customHeight="1" x14ac:dyDescent="0.15">
      <c r="A56" s="153" t="s">
        <v>443</v>
      </c>
      <c r="B56" s="154" t="s">
        <v>291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340</v>
      </c>
      <c r="I56" s="155" t="s">
        <v>0</v>
      </c>
      <c r="J56" s="155">
        <v>1</v>
      </c>
      <c r="K56" s="156">
        <v>1</v>
      </c>
      <c r="M56" s="198" t="s">
        <v>596</v>
      </c>
    </row>
    <row r="57" spans="1:14" ht="15.75" customHeight="1" x14ac:dyDescent="0.15">
      <c r="A57" s="153" t="s">
        <v>444</v>
      </c>
      <c r="B57" s="154" t="s">
        <v>295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345</v>
      </c>
      <c r="I57" s="155" t="s">
        <v>0</v>
      </c>
      <c r="J57" s="155">
        <v>1</v>
      </c>
      <c r="K57" s="156">
        <v>1</v>
      </c>
      <c r="M57" s="198" t="s">
        <v>597</v>
      </c>
    </row>
    <row r="58" spans="1:14" ht="15.75" customHeight="1" x14ac:dyDescent="0.15">
      <c r="A58" s="153" t="s">
        <v>445</v>
      </c>
      <c r="B58" s="154" t="s">
        <v>336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359</v>
      </c>
      <c r="I58" s="155">
        <v>1</v>
      </c>
      <c r="J58" s="155" t="s">
        <v>0</v>
      </c>
      <c r="K58" s="156">
        <v>1</v>
      </c>
      <c r="M58" s="198" t="s">
        <v>598</v>
      </c>
    </row>
    <row r="59" spans="1:14" ht="15.75" customHeight="1" x14ac:dyDescent="0.15">
      <c r="A59" s="153" t="s">
        <v>446</v>
      </c>
      <c r="B59" s="154" t="s">
        <v>351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84" t="s">
        <v>362</v>
      </c>
      <c r="I59" s="155">
        <v>1</v>
      </c>
      <c r="J59" s="155" t="s">
        <v>0</v>
      </c>
      <c r="K59" s="156">
        <v>1</v>
      </c>
      <c r="M59" s="198" t="s">
        <v>599</v>
      </c>
    </row>
    <row r="60" spans="1:14" ht="15.75" customHeight="1" x14ac:dyDescent="0.15">
      <c r="A60" s="153" t="s">
        <v>447</v>
      </c>
      <c r="B60" s="184" t="s">
        <v>356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195" t="s">
        <v>606</v>
      </c>
      <c r="I60" s="185" t="s">
        <v>0</v>
      </c>
      <c r="J60" s="185">
        <v>1</v>
      </c>
      <c r="K60" s="186">
        <v>1</v>
      </c>
      <c r="M60" s="198" t="s">
        <v>600</v>
      </c>
    </row>
    <row r="61" spans="1:14" ht="15.75" customHeight="1" x14ac:dyDescent="0.15">
      <c r="A61" s="189" t="s">
        <v>448</v>
      </c>
      <c r="B61" s="190" t="s">
        <v>388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206" t="s">
        <v>373</v>
      </c>
      <c r="I61" s="207">
        <v>1</v>
      </c>
      <c r="J61" s="196" t="s">
        <v>0</v>
      </c>
      <c r="K61" s="213">
        <v>1</v>
      </c>
      <c r="M61" s="199" t="s">
        <v>601</v>
      </c>
    </row>
    <row r="62" spans="1:14" ht="15.75" customHeight="1" x14ac:dyDescent="0.15">
      <c r="A62" s="147" t="s">
        <v>449</v>
      </c>
      <c r="B62" s="148" t="s">
        <v>297</v>
      </c>
      <c r="C62" s="149">
        <v>5</v>
      </c>
      <c r="D62" s="149">
        <v>2</v>
      </c>
      <c r="E62" s="150">
        <v>7</v>
      </c>
      <c r="F62" s="151"/>
      <c r="G62" s="147" t="s">
        <v>518</v>
      </c>
      <c r="H62" s="148" t="s">
        <v>378</v>
      </c>
      <c r="I62" s="149">
        <v>1</v>
      </c>
      <c r="J62" s="149" t="s">
        <v>0</v>
      </c>
      <c r="K62" s="150">
        <v>1</v>
      </c>
      <c r="M62" s="212" t="s">
        <v>602</v>
      </c>
    </row>
    <row r="63" spans="1:14" ht="15.75" customHeight="1" x14ac:dyDescent="0.15">
      <c r="A63" s="153" t="s">
        <v>450</v>
      </c>
      <c r="B63" s="154" t="s">
        <v>323</v>
      </c>
      <c r="C63" s="155">
        <v>1</v>
      </c>
      <c r="D63" s="155">
        <v>6</v>
      </c>
      <c r="E63" s="156">
        <v>7</v>
      </c>
      <c r="F63" s="151"/>
      <c r="G63" s="147" t="s">
        <v>527</v>
      </c>
      <c r="H63" s="154" t="s">
        <v>537</v>
      </c>
      <c r="I63" s="155" t="s">
        <v>0</v>
      </c>
      <c r="J63" s="155">
        <v>1</v>
      </c>
      <c r="K63" s="156">
        <v>1</v>
      </c>
      <c r="M63" s="198" t="s">
        <v>603</v>
      </c>
    </row>
    <row r="64" spans="1:14" ht="15.75" customHeight="1" x14ac:dyDescent="0.15">
      <c r="A64" s="153" t="s">
        <v>451</v>
      </c>
      <c r="B64" s="154" t="s">
        <v>337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520</v>
      </c>
      <c r="I64" s="160" t="s">
        <v>0</v>
      </c>
      <c r="J64" s="160">
        <v>1</v>
      </c>
      <c r="K64" s="161">
        <v>1</v>
      </c>
      <c r="M64" s="199" t="s">
        <v>604</v>
      </c>
      <c r="N64" s="151"/>
    </row>
    <row r="65" spans="1:16" ht="15.75" customHeight="1" x14ac:dyDescent="0.15">
      <c r="A65" s="153" t="s">
        <v>452</v>
      </c>
      <c r="B65" s="154" t="s">
        <v>364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1</v>
      </c>
      <c r="J65" s="209">
        <v>0</v>
      </c>
      <c r="K65" s="210">
        <v>1</v>
      </c>
      <c r="M65" s="202" t="s">
        <v>605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368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262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f>SUM(C2:C71,I2:I66)</f>
        <v>3778</v>
      </c>
      <c r="J67" s="174">
        <f>SUM(D2:D71,J2:J66)</f>
        <v>3742</v>
      </c>
      <c r="K67" s="175">
        <f>SUM(E2:E71,K2:K66)</f>
        <v>7520</v>
      </c>
    </row>
    <row r="68" spans="1:16" ht="15.75" customHeight="1" x14ac:dyDescent="0.15">
      <c r="A68" s="153" t="s">
        <v>455</v>
      </c>
      <c r="B68" s="154" t="s">
        <v>266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109018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331</v>
      </c>
      <c r="C69" s="155">
        <v>5</v>
      </c>
      <c r="D69" s="155">
        <v>1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366</v>
      </c>
      <c r="C70" s="185">
        <v>3</v>
      </c>
      <c r="D70" s="185">
        <v>3</v>
      </c>
      <c r="E70" s="186">
        <v>6</v>
      </c>
      <c r="F70" s="151"/>
      <c r="G70" s="625" t="s">
        <v>523</v>
      </c>
      <c r="H70" s="625"/>
      <c r="I70" s="625"/>
      <c r="J70" s="625"/>
      <c r="K70" s="625"/>
    </row>
    <row r="71" spans="1:16" ht="15.75" customHeight="1" x14ac:dyDescent="0.15">
      <c r="A71" s="193" t="s">
        <v>539</v>
      </c>
      <c r="B71" s="190" t="s">
        <v>380</v>
      </c>
      <c r="C71" s="191">
        <v>4</v>
      </c>
      <c r="D71" s="191">
        <v>2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12" priority="8"/>
  </conditionalFormatting>
  <conditionalFormatting sqref="M2">
    <cfRule type="duplicateValues" dxfId="11" priority="7"/>
  </conditionalFormatting>
  <conditionalFormatting sqref="B2:B71 H2:H64">
    <cfRule type="duplicateValues" dxfId="10" priority="6"/>
  </conditionalFormatting>
  <conditionalFormatting sqref="B2:B71 H2:H64 M2:M64">
    <cfRule type="duplicateValues" dxfId="9" priority="5"/>
  </conditionalFormatting>
  <conditionalFormatting sqref="B2:B71 M2:M64 H2:H65">
    <cfRule type="duplicateValues" dxfId="8" priority="4"/>
  </conditionalFormatting>
  <conditionalFormatting sqref="M2">
    <cfRule type="duplicateValues" dxfId="7" priority="3"/>
  </conditionalFormatting>
  <conditionalFormatting sqref="B2:B71 H2:H64">
    <cfRule type="duplicateValues" dxfId="6" priority="2"/>
  </conditionalFormatting>
  <conditionalFormatting sqref="B2:B71 H2:H64 M2:M64">
    <cfRule type="duplicateValues" dxfId="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530</v>
      </c>
    </row>
    <row r="3" spans="1:13" ht="15.75" customHeight="1" x14ac:dyDescent="0.15">
      <c r="A3" s="153" t="s">
        <v>390</v>
      </c>
      <c r="B3" s="154" t="s">
        <v>529</v>
      </c>
      <c r="C3" s="155">
        <v>432</v>
      </c>
      <c r="D3" s="155">
        <v>486</v>
      </c>
      <c r="E3" s="156">
        <v>918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232</v>
      </c>
      <c r="E4" s="156">
        <v>317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90</v>
      </c>
      <c r="E5" s="156">
        <v>267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49</v>
      </c>
      <c r="D6" s="155">
        <v>195</v>
      </c>
      <c r="E6" s="156">
        <v>244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135</v>
      </c>
      <c r="D7" s="155">
        <v>85</v>
      </c>
      <c r="E7" s="156">
        <v>220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160</v>
      </c>
      <c r="E8" s="156">
        <v>216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122</v>
      </c>
      <c r="D9" s="155">
        <v>94</v>
      </c>
      <c r="E9" s="156">
        <v>216</v>
      </c>
      <c r="F9" s="151"/>
      <c r="G9" s="147" t="s">
        <v>465</v>
      </c>
      <c r="H9" s="154" t="s">
        <v>129</v>
      </c>
      <c r="I9" s="155">
        <v>1</v>
      </c>
      <c r="J9" s="155">
        <v>4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106</v>
      </c>
      <c r="D10" s="155">
        <v>84</v>
      </c>
      <c r="E10" s="156">
        <v>190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120</v>
      </c>
      <c r="D11" s="160">
        <v>59</v>
      </c>
      <c r="E11" s="161">
        <v>179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107</v>
      </c>
      <c r="D12" s="149">
        <v>54</v>
      </c>
      <c r="E12" s="150">
        <v>161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54</v>
      </c>
      <c r="E14" s="156">
        <v>136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34</v>
      </c>
      <c r="E16" s="156">
        <v>94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60</v>
      </c>
      <c r="D18" s="155">
        <v>17</v>
      </c>
      <c r="E18" s="156">
        <v>77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39</v>
      </c>
      <c r="D20" s="155">
        <v>21</v>
      </c>
      <c r="E20" s="156">
        <v>60</v>
      </c>
      <c r="F20" s="151"/>
      <c r="G20" s="147" t="s">
        <v>476</v>
      </c>
      <c r="H20" s="184" t="s">
        <v>160</v>
      </c>
      <c r="I20" s="185">
        <v>2</v>
      </c>
      <c r="J20" s="185">
        <v>1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27</v>
      </c>
      <c r="D21" s="160">
        <v>32</v>
      </c>
      <c r="E21" s="161">
        <v>59</v>
      </c>
      <c r="F21" s="151"/>
      <c r="G21" s="193" t="s">
        <v>477</v>
      </c>
      <c r="H21" s="190" t="s">
        <v>150</v>
      </c>
      <c r="I21" s="191">
        <v>1</v>
      </c>
      <c r="J21" s="191">
        <v>2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161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154" t="s">
        <v>186</v>
      </c>
      <c r="I23" s="155">
        <v>2</v>
      </c>
      <c r="J23" s="155">
        <v>1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151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88</v>
      </c>
      <c r="C25" s="155">
        <v>28</v>
      </c>
      <c r="D25" s="155">
        <v>16</v>
      </c>
      <c r="E25" s="156">
        <v>44</v>
      </c>
      <c r="F25" s="151"/>
      <c r="G25" s="147" t="s">
        <v>481</v>
      </c>
      <c r="H25" s="154" t="s">
        <v>189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98</v>
      </c>
      <c r="C26" s="155">
        <v>20</v>
      </c>
      <c r="D26" s="155">
        <v>24</v>
      </c>
      <c r="E26" s="156">
        <v>44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140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33</v>
      </c>
      <c r="D28" s="155">
        <v>4</v>
      </c>
      <c r="E28" s="156">
        <v>37</v>
      </c>
      <c r="F28" s="151"/>
      <c r="G28" s="147" t="s">
        <v>484</v>
      </c>
      <c r="H28" s="154" t="s">
        <v>192</v>
      </c>
      <c r="I28" s="155">
        <v>2</v>
      </c>
      <c r="J28" s="155">
        <v>1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152</v>
      </c>
      <c r="I29" s="155">
        <v>1</v>
      </c>
      <c r="J29" s="155">
        <v>2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154</v>
      </c>
      <c r="I30" s="185">
        <v>2</v>
      </c>
      <c r="J30" s="185">
        <v>1</v>
      </c>
      <c r="K30" s="186">
        <v>3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170</v>
      </c>
      <c r="I31" s="191">
        <v>1</v>
      </c>
      <c r="J31" s="191">
        <v>1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95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171</v>
      </c>
      <c r="I32" s="149">
        <v>2</v>
      </c>
      <c r="J32" s="149" t="s">
        <v>0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101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147</v>
      </c>
      <c r="I33" s="155" t="s">
        <v>0</v>
      </c>
      <c r="J33" s="155">
        <v>2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102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173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127</v>
      </c>
      <c r="I35" s="155">
        <v>1</v>
      </c>
      <c r="J35" s="155">
        <v>1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174</v>
      </c>
      <c r="I36" s="155" t="s">
        <v>0</v>
      </c>
      <c r="J36" s="155">
        <v>2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158</v>
      </c>
      <c r="I37" s="155">
        <v>2</v>
      </c>
      <c r="J37" s="155" t="s">
        <v>0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108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33</v>
      </c>
      <c r="I42" s="149">
        <v>2</v>
      </c>
      <c r="J42" s="149" t="s">
        <v>0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164</v>
      </c>
      <c r="I43" s="155" t="s">
        <v>0</v>
      </c>
      <c r="J43" s="155">
        <v>2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5</v>
      </c>
      <c r="E46" s="156">
        <v>13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67</v>
      </c>
      <c r="I47" s="155">
        <v>1</v>
      </c>
      <c r="J47" s="155">
        <v>1</v>
      </c>
      <c r="K47" s="156">
        <v>2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155</v>
      </c>
      <c r="I48" s="155" t="s">
        <v>0</v>
      </c>
      <c r="J48" s="155">
        <v>1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6</v>
      </c>
      <c r="I49" s="155">
        <v>1</v>
      </c>
      <c r="J49" s="155" t="s">
        <v>0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113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190" t="s">
        <v>156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128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48" t="s">
        <v>157</v>
      </c>
      <c r="I51" s="191" t="s">
        <v>0</v>
      </c>
      <c r="J51" s="191">
        <v>1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116</v>
      </c>
      <c r="C52" s="149">
        <v>8</v>
      </c>
      <c r="D52" s="149">
        <v>2</v>
      </c>
      <c r="E52" s="150">
        <v>10</v>
      </c>
      <c r="F52" s="151"/>
      <c r="G52" s="147" t="s">
        <v>508</v>
      </c>
      <c r="H52" s="154" t="s">
        <v>178</v>
      </c>
      <c r="I52" s="149">
        <v>1</v>
      </c>
      <c r="J52" s="149" t="s">
        <v>0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125</v>
      </c>
      <c r="C53" s="155">
        <v>3</v>
      </c>
      <c r="D53" s="155">
        <v>7</v>
      </c>
      <c r="E53" s="156">
        <v>10</v>
      </c>
      <c r="F53" s="151"/>
      <c r="G53" s="147" t="s">
        <v>509</v>
      </c>
      <c r="H53" s="154" t="s">
        <v>32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182</v>
      </c>
      <c r="I54" s="155" t="s">
        <v>0</v>
      </c>
      <c r="J54" s="155">
        <v>1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131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48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134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43</v>
      </c>
      <c r="C64" s="155">
        <v>7</v>
      </c>
      <c r="D64" s="155" t="s">
        <v>0</v>
      </c>
      <c r="E64" s="156">
        <v>7</v>
      </c>
      <c r="F64" s="151"/>
      <c r="G64" s="147" t="s">
        <v>528</v>
      </c>
      <c r="H64" s="163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106</v>
      </c>
      <c r="C65" s="155">
        <v>3</v>
      </c>
      <c r="D65" s="155">
        <v>4</v>
      </c>
      <c r="E65" s="156">
        <v>7</v>
      </c>
      <c r="F65" s="151"/>
      <c r="G65" s="162"/>
      <c r="H65" s="159" t="s">
        <v>136</v>
      </c>
      <c r="I65" s="164">
        <v>1</v>
      </c>
      <c r="J65" s="164">
        <v>1</v>
      </c>
      <c r="K65" s="165">
        <v>2</v>
      </c>
    </row>
    <row r="66" spans="1:11" ht="15.75" customHeight="1" x14ac:dyDescent="0.15">
      <c r="A66" s="153" t="s">
        <v>453</v>
      </c>
      <c r="B66" s="154" t="s">
        <v>92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1" ht="15.75" customHeight="1" x14ac:dyDescent="0.15">
      <c r="A67" s="153" t="s">
        <v>454</v>
      </c>
      <c r="B67" s="154" t="s">
        <v>130</v>
      </c>
      <c r="C67" s="155">
        <v>4</v>
      </c>
      <c r="D67" s="155">
        <v>3</v>
      </c>
      <c r="E67" s="156">
        <v>7</v>
      </c>
      <c r="F67" s="151"/>
      <c r="G67" s="172"/>
      <c r="H67" s="173" t="s">
        <v>260</v>
      </c>
      <c r="I67" s="174">
        <f>SUM(C2:C71,I2:I66)</f>
        <v>3796</v>
      </c>
      <c r="J67" s="174">
        <f>SUM(D2:D71,J2:J66)</f>
        <v>3747</v>
      </c>
      <c r="K67" s="175">
        <f>SUM(E2:E71,K2:K66)</f>
        <v>7543</v>
      </c>
    </row>
    <row r="68" spans="1:11" ht="15.75" customHeight="1" x14ac:dyDescent="0.15">
      <c r="A68" s="153" t="s">
        <v>455</v>
      </c>
      <c r="B68" s="154" t="s">
        <v>141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108924</v>
      </c>
      <c r="J68" s="179">
        <v>105137</v>
      </c>
      <c r="K68" s="180">
        <f>SUM(I68:J68)</f>
        <v>214061</v>
      </c>
    </row>
    <row r="69" spans="1:11" ht="15.75" customHeight="1" x14ac:dyDescent="0.15">
      <c r="A69" s="153" t="s">
        <v>456</v>
      </c>
      <c r="B69" s="154" t="s">
        <v>126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163</v>
      </c>
      <c r="C70" s="185">
        <v>5</v>
      </c>
      <c r="D70" s="185">
        <v>1</v>
      </c>
      <c r="E70" s="186">
        <v>6</v>
      </c>
      <c r="F70" s="151"/>
      <c r="G70" s="625" t="s">
        <v>523</v>
      </c>
      <c r="H70" s="625"/>
      <c r="I70" s="625"/>
      <c r="J70" s="625"/>
      <c r="K70" s="625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4" priority="4"/>
  </conditionalFormatting>
  <conditionalFormatting sqref="M2">
    <cfRule type="duplicateValues" dxfId="3" priority="3"/>
  </conditionalFormatting>
  <conditionalFormatting sqref="B2:B71 H2:H64">
    <cfRule type="duplicateValues" dxfId="2" priority="2"/>
  </conditionalFormatting>
  <conditionalFormatting sqref="B2:B71 H2:H64 M2:M64">
    <cfRule type="duplicateValues" dxfId="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427</v>
      </c>
      <c r="D3" s="155">
        <v>487</v>
      </c>
      <c r="E3" s="156">
        <v>914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84</v>
      </c>
      <c r="D4" s="155">
        <v>234</v>
      </c>
      <c r="E4" s="156">
        <v>318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87</v>
      </c>
      <c r="E5" s="156">
        <v>264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50</v>
      </c>
      <c r="D6" s="155">
        <v>195</v>
      </c>
      <c r="E6" s="156">
        <v>245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134</v>
      </c>
      <c r="D7" s="155">
        <v>84</v>
      </c>
      <c r="E7" s="156">
        <v>218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157</v>
      </c>
      <c r="E8" s="156">
        <v>213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119</v>
      </c>
      <c r="D9" s="155">
        <v>92</v>
      </c>
      <c r="E9" s="156">
        <v>211</v>
      </c>
      <c r="F9" s="151"/>
      <c r="G9" s="147" t="s">
        <v>465</v>
      </c>
      <c r="H9" s="154" t="s">
        <v>140</v>
      </c>
      <c r="I9" s="155">
        <v>3</v>
      </c>
      <c r="J9" s="155">
        <v>2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105</v>
      </c>
      <c r="D10" s="155">
        <v>83</v>
      </c>
      <c r="E10" s="156">
        <v>188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122</v>
      </c>
      <c r="D11" s="160">
        <v>55</v>
      </c>
      <c r="E11" s="161">
        <v>177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101</v>
      </c>
      <c r="D12" s="149">
        <v>50</v>
      </c>
      <c r="E12" s="150">
        <v>151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64</v>
      </c>
      <c r="E13" s="156">
        <v>142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81</v>
      </c>
      <c r="D14" s="155">
        <v>53</v>
      </c>
      <c r="E14" s="156">
        <v>134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43</v>
      </c>
      <c r="D15" s="155">
        <v>61</v>
      </c>
      <c r="E15" s="156">
        <v>104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55</v>
      </c>
      <c r="D17" s="155">
        <v>36</v>
      </c>
      <c r="E17" s="156">
        <v>91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58</v>
      </c>
      <c r="D18" s="155">
        <v>16</v>
      </c>
      <c r="E18" s="156">
        <v>74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44</v>
      </c>
      <c r="D20" s="155">
        <v>25</v>
      </c>
      <c r="E20" s="156">
        <v>69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26</v>
      </c>
      <c r="D21" s="160">
        <v>31</v>
      </c>
      <c r="E21" s="161">
        <v>57</v>
      </c>
      <c r="F21" s="151"/>
      <c r="G21" s="193" t="s">
        <v>477</v>
      </c>
      <c r="H21" s="190" t="s">
        <v>161</v>
      </c>
      <c r="I21" s="191">
        <v>2</v>
      </c>
      <c r="J21" s="191">
        <v>1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154" t="s">
        <v>151</v>
      </c>
      <c r="I23" s="155">
        <v>3</v>
      </c>
      <c r="J23" s="155" t="s">
        <v>0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106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88</v>
      </c>
      <c r="C26" s="155">
        <v>28</v>
      </c>
      <c r="D26" s="155">
        <v>15</v>
      </c>
      <c r="E26" s="156">
        <v>43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154</v>
      </c>
      <c r="I29" s="155">
        <v>2</v>
      </c>
      <c r="J29" s="155">
        <v>1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170</v>
      </c>
      <c r="I30" s="185">
        <v>1</v>
      </c>
      <c r="J30" s="185">
        <v>1</v>
      </c>
      <c r="K30" s="186">
        <v>2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14</v>
      </c>
      <c r="D31" s="160">
        <v>16</v>
      </c>
      <c r="E31" s="161">
        <v>30</v>
      </c>
      <c r="F31" s="151"/>
      <c r="G31" s="193" t="s">
        <v>487</v>
      </c>
      <c r="H31" s="190" t="s">
        <v>171</v>
      </c>
      <c r="I31" s="191">
        <v>2</v>
      </c>
      <c r="J31" s="191" t="s">
        <v>0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101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147</v>
      </c>
      <c r="I32" s="149" t="s">
        <v>0</v>
      </c>
      <c r="J32" s="149">
        <v>2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102</v>
      </c>
      <c r="C33" s="155">
        <v>10</v>
      </c>
      <c r="D33" s="155">
        <v>14</v>
      </c>
      <c r="E33" s="156">
        <v>24</v>
      </c>
      <c r="F33" s="151"/>
      <c r="G33" s="147" t="s">
        <v>489</v>
      </c>
      <c r="H33" s="154" t="s">
        <v>173</v>
      </c>
      <c r="I33" s="155">
        <v>1</v>
      </c>
      <c r="J33" s="155">
        <v>1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103</v>
      </c>
      <c r="C34" s="155">
        <v>13</v>
      </c>
      <c r="D34" s="155">
        <v>11</v>
      </c>
      <c r="E34" s="156">
        <v>24</v>
      </c>
      <c r="F34" s="151"/>
      <c r="G34" s="147" t="s">
        <v>490</v>
      </c>
      <c r="H34" s="154" t="s">
        <v>127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95</v>
      </c>
      <c r="C35" s="155">
        <v>11</v>
      </c>
      <c r="D35" s="155">
        <v>12</v>
      </c>
      <c r="E35" s="156">
        <v>23</v>
      </c>
      <c r="F35" s="151"/>
      <c r="G35" s="147" t="s">
        <v>491</v>
      </c>
      <c r="H35" s="154" t="s">
        <v>174</v>
      </c>
      <c r="I35" s="155" t="s">
        <v>0</v>
      </c>
      <c r="J35" s="155">
        <v>2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158</v>
      </c>
      <c r="I36" s="155">
        <v>2</v>
      </c>
      <c r="J36" s="155" t="s">
        <v>0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160</v>
      </c>
      <c r="I37" s="155">
        <v>1</v>
      </c>
      <c r="J37" s="155">
        <v>1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117</v>
      </c>
      <c r="C39" s="155">
        <v>4</v>
      </c>
      <c r="D39" s="155">
        <v>13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105</v>
      </c>
      <c r="C40" s="155">
        <v>7</v>
      </c>
      <c r="D40" s="155">
        <v>10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108</v>
      </c>
      <c r="C41" s="164">
        <v>9</v>
      </c>
      <c r="D41" s="164">
        <v>6</v>
      </c>
      <c r="E41" s="165">
        <v>15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123</v>
      </c>
      <c r="C42" s="168">
        <v>9</v>
      </c>
      <c r="D42" s="168">
        <v>6</v>
      </c>
      <c r="E42" s="169">
        <v>15</v>
      </c>
      <c r="F42" s="151"/>
      <c r="G42" s="147" t="s">
        <v>498</v>
      </c>
      <c r="H42" s="148" t="s">
        <v>164</v>
      </c>
      <c r="I42" s="149" t="s">
        <v>0</v>
      </c>
      <c r="J42" s="149">
        <v>2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60</v>
      </c>
      <c r="I43" s="155">
        <v>1</v>
      </c>
      <c r="J43" s="155">
        <v>1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167</v>
      </c>
      <c r="I44" s="155">
        <v>2</v>
      </c>
      <c r="J44" s="155" t="s">
        <v>0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168</v>
      </c>
      <c r="I45" s="155">
        <v>1</v>
      </c>
      <c r="J45" s="155">
        <v>1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4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54" t="s">
        <v>156</v>
      </c>
      <c r="I49" s="155" t="s">
        <v>0</v>
      </c>
      <c r="J49" s="155">
        <v>1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116</v>
      </c>
      <c r="C50" s="155">
        <v>9</v>
      </c>
      <c r="D50" s="155">
        <v>2</v>
      </c>
      <c r="E50" s="156">
        <v>11</v>
      </c>
      <c r="F50" s="151"/>
      <c r="G50" s="147" t="s">
        <v>506</v>
      </c>
      <c r="H50" s="184" t="s">
        <v>157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113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90" t="s">
        <v>178</v>
      </c>
      <c r="I51" s="191">
        <v>1</v>
      </c>
      <c r="J51" s="191" t="s">
        <v>0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128</v>
      </c>
      <c r="C52" s="149">
        <v>8</v>
      </c>
      <c r="D52" s="149">
        <v>3</v>
      </c>
      <c r="E52" s="150">
        <v>11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120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110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</v>
      </c>
      <c r="I54" s="155">
        <v>1</v>
      </c>
      <c r="J54" s="155" t="s">
        <v>0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131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5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84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119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48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141</v>
      </c>
      <c r="C60" s="185">
        <v>3</v>
      </c>
      <c r="D60" s="185">
        <v>4</v>
      </c>
      <c r="E60" s="186">
        <v>7</v>
      </c>
      <c r="F60" s="151"/>
      <c r="G60" s="147" t="s">
        <v>516</v>
      </c>
      <c r="H60" s="184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95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43</v>
      </c>
      <c r="C63" s="155">
        <v>7</v>
      </c>
      <c r="D63" s="155" t="s">
        <v>0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135</v>
      </c>
      <c r="C64" s="155">
        <v>6</v>
      </c>
      <c r="D64" s="155">
        <v>1</v>
      </c>
      <c r="E64" s="156">
        <v>7</v>
      </c>
      <c r="F64" s="151"/>
      <c r="G64" s="147" t="s">
        <v>528</v>
      </c>
      <c r="H64" s="154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92</v>
      </c>
      <c r="C65" s="155">
        <v>4</v>
      </c>
      <c r="D65" s="155">
        <v>3</v>
      </c>
      <c r="E65" s="156">
        <v>7</v>
      </c>
      <c r="F65" s="151"/>
      <c r="G65" s="162"/>
      <c r="H65" s="163" t="s">
        <v>136</v>
      </c>
      <c r="I65" s="164">
        <v>0</v>
      </c>
      <c r="J65" s="164">
        <v>1</v>
      </c>
      <c r="K65" s="165">
        <v>1</v>
      </c>
    </row>
    <row r="66" spans="1:11" ht="15.75" customHeight="1" x14ac:dyDescent="0.15">
      <c r="A66" s="153" t="s">
        <v>453</v>
      </c>
      <c r="B66" s="154" t="s">
        <v>130</v>
      </c>
      <c r="C66" s="155">
        <v>4</v>
      </c>
      <c r="D66" s="155">
        <v>3</v>
      </c>
      <c r="E66" s="156">
        <v>7</v>
      </c>
      <c r="F66" s="151"/>
      <c r="G66" s="158"/>
      <c r="H66" s="159" t="s">
        <v>153</v>
      </c>
      <c r="I66" s="160">
        <v>1</v>
      </c>
      <c r="J66" s="160">
        <v>2</v>
      </c>
      <c r="K66" s="161">
        <v>3</v>
      </c>
    </row>
    <row r="67" spans="1:11" ht="15.75" customHeight="1" x14ac:dyDescent="0.15">
      <c r="A67" s="153" t="s">
        <v>454</v>
      </c>
      <c r="B67" s="154" t="s">
        <v>126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v>3779</v>
      </c>
      <c r="J67" s="174">
        <v>3728</v>
      </c>
      <c r="K67" s="175">
        <v>7507</v>
      </c>
    </row>
    <row r="68" spans="1:11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77" t="s">
        <v>250</v>
      </c>
      <c r="H68" s="178" t="s">
        <v>251</v>
      </c>
      <c r="I68" s="179">
        <v>108872</v>
      </c>
      <c r="J68" s="179">
        <v>105053</v>
      </c>
      <c r="K68" s="180">
        <v>213930</v>
      </c>
    </row>
    <row r="69" spans="1:11" ht="15.75" customHeight="1" x14ac:dyDescent="0.15">
      <c r="A69" s="153" t="s">
        <v>456</v>
      </c>
      <c r="B69" s="154" t="s">
        <v>134</v>
      </c>
      <c r="C69" s="155">
        <v>4</v>
      </c>
      <c r="D69" s="155">
        <v>2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129</v>
      </c>
      <c r="C70" s="185">
        <v>1</v>
      </c>
      <c r="D70" s="185">
        <v>5</v>
      </c>
      <c r="E70" s="186">
        <v>6</v>
      </c>
      <c r="F70" s="151"/>
      <c r="G70" s="625" t="s">
        <v>523</v>
      </c>
      <c r="H70" s="625"/>
      <c r="I70" s="625"/>
      <c r="J70" s="625"/>
      <c r="K70" s="625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H2:H66 M2:M64">
    <cfRule type="duplicateValues" dxfId="0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279</v>
      </c>
      <c r="C2" s="149">
        <v>1268</v>
      </c>
      <c r="D2" s="149">
        <v>1341</v>
      </c>
      <c r="E2" s="150">
        <v>2609</v>
      </c>
      <c r="F2" s="151"/>
      <c r="G2" s="147" t="s">
        <v>458</v>
      </c>
      <c r="H2" s="154" t="s">
        <v>300</v>
      </c>
      <c r="I2" s="155">
        <v>4</v>
      </c>
      <c r="J2" s="155">
        <v>1</v>
      </c>
      <c r="K2" s="156">
        <v>5</v>
      </c>
      <c r="M2" s="152" t="s">
        <v>4</v>
      </c>
    </row>
    <row r="3" spans="1:13" ht="15.75" customHeight="1" x14ac:dyDescent="0.15">
      <c r="A3" s="153" t="s">
        <v>390</v>
      </c>
      <c r="B3" s="154" t="s">
        <v>525</v>
      </c>
      <c r="C3" s="155">
        <v>428</v>
      </c>
      <c r="D3" s="155">
        <v>483</v>
      </c>
      <c r="E3" s="156">
        <v>911</v>
      </c>
      <c r="F3" s="151"/>
      <c r="G3" s="147" t="s">
        <v>459</v>
      </c>
      <c r="H3" s="154" t="s">
        <v>311</v>
      </c>
      <c r="I3" s="155">
        <v>2</v>
      </c>
      <c r="J3" s="155">
        <v>3</v>
      </c>
      <c r="K3" s="156">
        <v>5</v>
      </c>
      <c r="M3" s="157" t="s">
        <v>5</v>
      </c>
    </row>
    <row r="4" spans="1:13" ht="15.75" customHeight="1" x14ac:dyDescent="0.15">
      <c r="A4" s="153" t="s">
        <v>391</v>
      </c>
      <c r="B4" s="154" t="s">
        <v>343</v>
      </c>
      <c r="C4" s="155">
        <v>81</v>
      </c>
      <c r="D4" s="155">
        <v>230</v>
      </c>
      <c r="E4" s="156">
        <v>311</v>
      </c>
      <c r="F4" s="151"/>
      <c r="G4" s="147" t="s">
        <v>460</v>
      </c>
      <c r="H4" s="154" t="s">
        <v>323</v>
      </c>
      <c r="I4" s="155">
        <v>1</v>
      </c>
      <c r="J4" s="155">
        <v>4</v>
      </c>
      <c r="K4" s="156">
        <v>5</v>
      </c>
      <c r="M4" s="157" t="s">
        <v>6</v>
      </c>
    </row>
    <row r="5" spans="1:13" ht="15.75" customHeight="1" x14ac:dyDescent="0.15">
      <c r="A5" s="153" t="s">
        <v>392</v>
      </c>
      <c r="B5" s="154" t="s">
        <v>308</v>
      </c>
      <c r="C5" s="155">
        <v>175</v>
      </c>
      <c r="D5" s="155">
        <v>85</v>
      </c>
      <c r="E5" s="156">
        <v>260</v>
      </c>
      <c r="F5" s="151"/>
      <c r="G5" s="147" t="s">
        <v>461</v>
      </c>
      <c r="H5" s="154" t="s">
        <v>368</v>
      </c>
      <c r="I5" s="155">
        <v>2</v>
      </c>
      <c r="J5" s="155">
        <v>3</v>
      </c>
      <c r="K5" s="156">
        <v>5</v>
      </c>
      <c r="M5" s="187" t="s">
        <v>172</v>
      </c>
    </row>
    <row r="6" spans="1:13" ht="15.75" customHeight="1" x14ac:dyDescent="0.15">
      <c r="A6" s="153" t="s">
        <v>393</v>
      </c>
      <c r="B6" s="154" t="s">
        <v>360</v>
      </c>
      <c r="C6" s="155">
        <v>48</v>
      </c>
      <c r="D6" s="155">
        <v>191</v>
      </c>
      <c r="E6" s="156">
        <v>239</v>
      </c>
      <c r="F6" s="151"/>
      <c r="G6" s="147" t="s">
        <v>462</v>
      </c>
      <c r="H6" s="154" t="s">
        <v>265</v>
      </c>
      <c r="I6" s="155">
        <v>2</v>
      </c>
      <c r="J6" s="155">
        <v>2</v>
      </c>
      <c r="K6" s="156">
        <v>4</v>
      </c>
      <c r="M6" s="188" t="s">
        <v>7</v>
      </c>
    </row>
    <row r="7" spans="1:13" ht="15.75" customHeight="1" x14ac:dyDescent="0.15">
      <c r="A7" s="153" t="s">
        <v>394</v>
      </c>
      <c r="B7" s="154" t="s">
        <v>309</v>
      </c>
      <c r="C7" s="155">
        <v>132</v>
      </c>
      <c r="D7" s="155">
        <v>69</v>
      </c>
      <c r="E7" s="156">
        <v>201</v>
      </c>
      <c r="F7" s="151"/>
      <c r="G7" s="147" t="s">
        <v>463</v>
      </c>
      <c r="H7" s="154" t="s">
        <v>292</v>
      </c>
      <c r="I7" s="155" t="s">
        <v>0</v>
      </c>
      <c r="J7" s="155">
        <v>4</v>
      </c>
      <c r="K7" s="156">
        <v>4</v>
      </c>
      <c r="M7" s="157" t="s">
        <v>8</v>
      </c>
    </row>
    <row r="8" spans="1:13" ht="15.75" customHeight="1" x14ac:dyDescent="0.15">
      <c r="A8" s="153" t="s">
        <v>395</v>
      </c>
      <c r="B8" s="154" t="s">
        <v>280</v>
      </c>
      <c r="C8" s="155">
        <v>49</v>
      </c>
      <c r="D8" s="155">
        <v>148</v>
      </c>
      <c r="E8" s="156">
        <v>197</v>
      </c>
      <c r="F8" s="151"/>
      <c r="G8" s="147" t="s">
        <v>464</v>
      </c>
      <c r="H8" s="154" t="s">
        <v>302</v>
      </c>
      <c r="I8" s="155">
        <v>3</v>
      </c>
      <c r="J8" s="155">
        <v>1</v>
      </c>
      <c r="K8" s="156">
        <v>4</v>
      </c>
      <c r="M8" s="157" t="s">
        <v>9</v>
      </c>
    </row>
    <row r="9" spans="1:13" ht="15.75" customHeight="1" x14ac:dyDescent="0.15">
      <c r="A9" s="153" t="s">
        <v>396</v>
      </c>
      <c r="B9" s="154" t="s">
        <v>377</v>
      </c>
      <c r="C9" s="155">
        <v>106</v>
      </c>
      <c r="D9" s="155">
        <v>80</v>
      </c>
      <c r="E9" s="156">
        <v>186</v>
      </c>
      <c r="F9" s="151"/>
      <c r="G9" s="147" t="s">
        <v>465</v>
      </c>
      <c r="H9" s="154" t="s">
        <v>303</v>
      </c>
      <c r="I9" s="155">
        <v>4</v>
      </c>
      <c r="J9" s="155" t="s">
        <v>0</v>
      </c>
      <c r="K9" s="156">
        <v>4</v>
      </c>
      <c r="M9" s="157" t="s">
        <v>10</v>
      </c>
    </row>
    <row r="10" spans="1:13" ht="15.75" customHeight="1" x14ac:dyDescent="0.15">
      <c r="A10" s="153" t="s">
        <v>397</v>
      </c>
      <c r="B10" s="154" t="s">
        <v>372</v>
      </c>
      <c r="C10" s="155">
        <v>122</v>
      </c>
      <c r="D10" s="155">
        <v>56</v>
      </c>
      <c r="E10" s="156">
        <v>178</v>
      </c>
      <c r="F10" s="151"/>
      <c r="G10" s="147" t="s">
        <v>466</v>
      </c>
      <c r="H10" s="184" t="s">
        <v>313</v>
      </c>
      <c r="I10" s="185">
        <v>3</v>
      </c>
      <c r="J10" s="185">
        <v>1</v>
      </c>
      <c r="K10" s="186">
        <v>4</v>
      </c>
      <c r="M10" s="157" t="s">
        <v>11</v>
      </c>
    </row>
    <row r="11" spans="1:13" ht="15.75" customHeight="1" x14ac:dyDescent="0.15">
      <c r="A11" s="158" t="s">
        <v>398</v>
      </c>
      <c r="B11" s="159" t="s">
        <v>268</v>
      </c>
      <c r="C11" s="160">
        <v>101</v>
      </c>
      <c r="D11" s="160">
        <v>76</v>
      </c>
      <c r="E11" s="161">
        <v>177</v>
      </c>
      <c r="F11" s="151"/>
      <c r="G11" s="193" t="s">
        <v>467</v>
      </c>
      <c r="H11" s="190" t="s">
        <v>321</v>
      </c>
      <c r="I11" s="191">
        <v>4</v>
      </c>
      <c r="J11" s="191" t="s">
        <v>0</v>
      </c>
      <c r="K11" s="192">
        <v>4</v>
      </c>
      <c r="M11" s="157" t="s">
        <v>12</v>
      </c>
    </row>
    <row r="12" spans="1:13" ht="15.75" customHeight="1" x14ac:dyDescent="0.15">
      <c r="A12" s="147" t="s">
        <v>399</v>
      </c>
      <c r="B12" s="148" t="s">
        <v>277</v>
      </c>
      <c r="C12" s="149">
        <v>97</v>
      </c>
      <c r="D12" s="149">
        <v>50</v>
      </c>
      <c r="E12" s="150">
        <v>147</v>
      </c>
      <c r="F12" s="151"/>
      <c r="G12" s="147" t="s">
        <v>468</v>
      </c>
      <c r="H12" s="148" t="s">
        <v>355</v>
      </c>
      <c r="I12" s="149">
        <v>2</v>
      </c>
      <c r="J12" s="149">
        <v>2</v>
      </c>
      <c r="K12" s="150">
        <v>4</v>
      </c>
      <c r="M12" s="157" t="s">
        <v>13</v>
      </c>
    </row>
    <row r="13" spans="1:13" ht="15.75" customHeight="1" x14ac:dyDescent="0.15">
      <c r="A13" s="153" t="s">
        <v>400</v>
      </c>
      <c r="B13" s="154" t="s">
        <v>342</v>
      </c>
      <c r="C13" s="155">
        <v>76</v>
      </c>
      <c r="D13" s="155">
        <v>64</v>
      </c>
      <c r="E13" s="156">
        <v>140</v>
      </c>
      <c r="F13" s="151"/>
      <c r="G13" s="147" t="s">
        <v>469</v>
      </c>
      <c r="H13" s="154" t="s">
        <v>369</v>
      </c>
      <c r="I13" s="155">
        <v>3</v>
      </c>
      <c r="J13" s="155">
        <v>1</v>
      </c>
      <c r="K13" s="156">
        <v>4</v>
      </c>
      <c r="M13" s="157" t="s">
        <v>14</v>
      </c>
    </row>
    <row r="14" spans="1:13" ht="15.75" customHeight="1" x14ac:dyDescent="0.15">
      <c r="A14" s="153" t="s">
        <v>401</v>
      </c>
      <c r="B14" s="154" t="s">
        <v>272</v>
      </c>
      <c r="C14" s="155">
        <v>79</v>
      </c>
      <c r="D14" s="155">
        <v>52</v>
      </c>
      <c r="E14" s="156">
        <v>131</v>
      </c>
      <c r="F14" s="151"/>
      <c r="G14" s="147" t="s">
        <v>470</v>
      </c>
      <c r="H14" s="154" t="s">
        <v>381</v>
      </c>
      <c r="I14" s="155">
        <v>2</v>
      </c>
      <c r="J14" s="155">
        <v>2</v>
      </c>
      <c r="K14" s="156">
        <v>4</v>
      </c>
      <c r="M14" s="157" t="s">
        <v>15</v>
      </c>
    </row>
    <row r="15" spans="1:13" ht="15.75" customHeight="1" x14ac:dyDescent="0.15">
      <c r="A15" s="153" t="s">
        <v>402</v>
      </c>
      <c r="B15" s="154" t="s">
        <v>350</v>
      </c>
      <c r="C15" s="155">
        <v>41</v>
      </c>
      <c r="D15" s="155">
        <v>57</v>
      </c>
      <c r="E15" s="156">
        <v>98</v>
      </c>
      <c r="F15" s="151"/>
      <c r="G15" s="147" t="s">
        <v>471</v>
      </c>
      <c r="H15" s="170" t="s">
        <v>519</v>
      </c>
      <c r="I15" s="155">
        <v>3</v>
      </c>
      <c r="J15" s="155">
        <v>1</v>
      </c>
      <c r="K15" s="156">
        <v>4</v>
      </c>
      <c r="M15" s="157" t="s">
        <v>16</v>
      </c>
    </row>
    <row r="16" spans="1:13" ht="15.75" customHeight="1" x14ac:dyDescent="0.15">
      <c r="A16" s="153" t="s">
        <v>403</v>
      </c>
      <c r="B16" s="154" t="s">
        <v>341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387</v>
      </c>
      <c r="I16" s="155">
        <v>1</v>
      </c>
      <c r="J16" s="155">
        <v>3</v>
      </c>
      <c r="K16" s="156">
        <v>4</v>
      </c>
      <c r="M16" s="157" t="s">
        <v>17</v>
      </c>
    </row>
    <row r="17" spans="1:13" ht="15.75" customHeight="1" x14ac:dyDescent="0.15">
      <c r="A17" s="153" t="s">
        <v>404</v>
      </c>
      <c r="B17" s="154" t="s">
        <v>334</v>
      </c>
      <c r="C17" s="155">
        <v>54</v>
      </c>
      <c r="D17" s="155">
        <v>36</v>
      </c>
      <c r="E17" s="156">
        <v>90</v>
      </c>
      <c r="F17" s="151"/>
      <c r="G17" s="147" t="s">
        <v>473</v>
      </c>
      <c r="H17" s="154" t="s">
        <v>294</v>
      </c>
      <c r="I17" s="155">
        <v>3</v>
      </c>
      <c r="J17" s="155" t="s">
        <v>0</v>
      </c>
      <c r="K17" s="156">
        <v>3</v>
      </c>
      <c r="M17" s="157" t="s">
        <v>18</v>
      </c>
    </row>
    <row r="18" spans="1:13" ht="15.75" customHeight="1" x14ac:dyDescent="0.15">
      <c r="A18" s="153" t="s">
        <v>405</v>
      </c>
      <c r="B18" s="154" t="s">
        <v>276</v>
      </c>
      <c r="C18" s="155">
        <v>46</v>
      </c>
      <c r="D18" s="155">
        <v>26</v>
      </c>
      <c r="E18" s="156">
        <v>72</v>
      </c>
      <c r="F18" s="151"/>
      <c r="G18" s="147" t="s">
        <v>474</v>
      </c>
      <c r="H18" s="154" t="s">
        <v>304</v>
      </c>
      <c r="I18" s="155">
        <v>1</v>
      </c>
      <c r="J18" s="155">
        <v>2</v>
      </c>
      <c r="K18" s="156">
        <v>3</v>
      </c>
      <c r="M18" s="157" t="s">
        <v>19</v>
      </c>
    </row>
    <row r="19" spans="1:13" ht="15.75" customHeight="1" x14ac:dyDescent="0.15">
      <c r="A19" s="153" t="s">
        <v>406</v>
      </c>
      <c r="B19" s="154" t="s">
        <v>296</v>
      </c>
      <c r="C19" s="155">
        <v>55</v>
      </c>
      <c r="D19" s="155">
        <v>15</v>
      </c>
      <c r="E19" s="156">
        <v>70</v>
      </c>
      <c r="F19" s="151"/>
      <c r="G19" s="147" t="s">
        <v>475</v>
      </c>
      <c r="H19" s="154" t="s">
        <v>331</v>
      </c>
      <c r="I19" s="155">
        <v>2</v>
      </c>
      <c r="J19" s="155">
        <v>1</v>
      </c>
      <c r="K19" s="156">
        <v>3</v>
      </c>
      <c r="M19" s="157" t="s">
        <v>20</v>
      </c>
    </row>
    <row r="20" spans="1:13" ht="15.75" customHeight="1" x14ac:dyDescent="0.15">
      <c r="A20" s="153" t="s">
        <v>407</v>
      </c>
      <c r="B20" s="154" t="s">
        <v>325</v>
      </c>
      <c r="C20" s="155">
        <v>26</v>
      </c>
      <c r="D20" s="155">
        <v>40</v>
      </c>
      <c r="E20" s="156">
        <v>66</v>
      </c>
      <c r="F20" s="151"/>
      <c r="G20" s="147" t="s">
        <v>476</v>
      </c>
      <c r="H20" s="184" t="s">
        <v>332</v>
      </c>
      <c r="I20" s="185">
        <v>2</v>
      </c>
      <c r="J20" s="185">
        <v>1</v>
      </c>
      <c r="K20" s="186">
        <v>3</v>
      </c>
      <c r="M20" s="157" t="s">
        <v>21</v>
      </c>
    </row>
    <row r="21" spans="1:13" ht="15.75" customHeight="1" x14ac:dyDescent="0.15">
      <c r="A21" s="158" t="s">
        <v>408</v>
      </c>
      <c r="B21" s="159" t="s">
        <v>328</v>
      </c>
      <c r="C21" s="160">
        <v>25</v>
      </c>
      <c r="D21" s="160">
        <v>30</v>
      </c>
      <c r="E21" s="161">
        <v>55</v>
      </c>
      <c r="F21" s="151"/>
      <c r="G21" s="193" t="s">
        <v>477</v>
      </c>
      <c r="H21" s="190" t="s">
        <v>346</v>
      </c>
      <c r="I21" s="191">
        <v>3</v>
      </c>
      <c r="J21" s="191" t="s">
        <v>0</v>
      </c>
      <c r="K21" s="192">
        <v>3</v>
      </c>
      <c r="M21" s="157" t="s">
        <v>22</v>
      </c>
    </row>
    <row r="22" spans="1:13" ht="15.75" customHeight="1" x14ac:dyDescent="0.15">
      <c r="A22" s="147" t="s">
        <v>409</v>
      </c>
      <c r="B22" s="148" t="s">
        <v>371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351</v>
      </c>
      <c r="I22" s="149">
        <v>3</v>
      </c>
      <c r="J22" s="149" t="s">
        <v>0</v>
      </c>
      <c r="K22" s="150">
        <v>3</v>
      </c>
      <c r="M22" s="157" t="s">
        <v>24</v>
      </c>
    </row>
    <row r="23" spans="1:13" ht="15.75" customHeight="1" x14ac:dyDescent="0.15">
      <c r="A23" s="153" t="s">
        <v>410</v>
      </c>
      <c r="B23" s="154" t="s">
        <v>370</v>
      </c>
      <c r="C23" s="155">
        <v>25</v>
      </c>
      <c r="D23" s="155">
        <v>21</v>
      </c>
      <c r="E23" s="156">
        <v>46</v>
      </c>
      <c r="F23" s="151"/>
      <c r="G23" s="147" t="s">
        <v>479</v>
      </c>
      <c r="H23" s="154" t="s">
        <v>352</v>
      </c>
      <c r="I23" s="155">
        <v>3</v>
      </c>
      <c r="J23" s="155" t="s">
        <v>0</v>
      </c>
      <c r="K23" s="156">
        <v>3</v>
      </c>
      <c r="M23" s="157" t="s">
        <v>25</v>
      </c>
    </row>
    <row r="24" spans="1:13" ht="15.75" customHeight="1" x14ac:dyDescent="0.15">
      <c r="A24" s="153" t="s">
        <v>411</v>
      </c>
      <c r="B24" s="154" t="s">
        <v>310</v>
      </c>
      <c r="C24" s="155">
        <v>28</v>
      </c>
      <c r="D24" s="155">
        <v>16</v>
      </c>
      <c r="E24" s="156">
        <v>44</v>
      </c>
      <c r="F24" s="151"/>
      <c r="G24" s="147" t="s">
        <v>480</v>
      </c>
      <c r="H24" s="154" t="s">
        <v>361</v>
      </c>
      <c r="I24" s="155">
        <v>2</v>
      </c>
      <c r="J24" s="155">
        <v>1</v>
      </c>
      <c r="K24" s="156">
        <v>3</v>
      </c>
      <c r="M24" s="157" t="s">
        <v>179</v>
      </c>
    </row>
    <row r="25" spans="1:13" ht="15.75" customHeight="1" x14ac:dyDescent="0.15">
      <c r="A25" s="153" t="s">
        <v>412</v>
      </c>
      <c r="B25" s="154" t="s">
        <v>298</v>
      </c>
      <c r="C25" s="155">
        <v>25</v>
      </c>
      <c r="D25" s="155">
        <v>18</v>
      </c>
      <c r="E25" s="156">
        <v>43</v>
      </c>
      <c r="F25" s="151"/>
      <c r="G25" s="147" t="s">
        <v>481</v>
      </c>
      <c r="H25" s="154" t="s">
        <v>376</v>
      </c>
      <c r="I25" s="155">
        <v>1</v>
      </c>
      <c r="J25" s="155">
        <v>2</v>
      </c>
      <c r="K25" s="156">
        <v>3</v>
      </c>
      <c r="M25" s="157" t="s">
        <v>27</v>
      </c>
    </row>
    <row r="26" spans="1:13" ht="15.75" customHeight="1" x14ac:dyDescent="0.15">
      <c r="A26" s="153" t="s">
        <v>413</v>
      </c>
      <c r="B26" s="154" t="s">
        <v>375</v>
      </c>
      <c r="C26" s="155">
        <v>19</v>
      </c>
      <c r="D26" s="155">
        <v>24</v>
      </c>
      <c r="E26" s="156">
        <v>43</v>
      </c>
      <c r="F26" s="151"/>
      <c r="G26" s="147" t="s">
        <v>482</v>
      </c>
      <c r="H26" s="154" t="s">
        <v>385</v>
      </c>
      <c r="I26" s="155">
        <v>2</v>
      </c>
      <c r="J26" s="155">
        <v>1</v>
      </c>
      <c r="K26" s="156">
        <v>3</v>
      </c>
      <c r="M26" s="157" t="s">
        <v>28</v>
      </c>
    </row>
    <row r="27" spans="1:13" ht="15.75" customHeight="1" x14ac:dyDescent="0.15">
      <c r="A27" s="153" t="s">
        <v>414</v>
      </c>
      <c r="B27" s="154" t="s">
        <v>264</v>
      </c>
      <c r="C27" s="155">
        <v>24</v>
      </c>
      <c r="D27" s="155">
        <v>9</v>
      </c>
      <c r="E27" s="156">
        <v>33</v>
      </c>
      <c r="F27" s="151"/>
      <c r="G27" s="147" t="s">
        <v>483</v>
      </c>
      <c r="H27" s="154" t="s">
        <v>269</v>
      </c>
      <c r="I27" s="155">
        <v>1</v>
      </c>
      <c r="J27" s="155">
        <v>1</v>
      </c>
      <c r="K27" s="156">
        <v>2</v>
      </c>
      <c r="M27" s="157" t="s">
        <v>180</v>
      </c>
    </row>
    <row r="28" spans="1:13" ht="15.75" customHeight="1" x14ac:dyDescent="0.15">
      <c r="A28" s="153" t="s">
        <v>415</v>
      </c>
      <c r="B28" s="154" t="s">
        <v>274</v>
      </c>
      <c r="C28" s="155">
        <v>27</v>
      </c>
      <c r="D28" s="155">
        <v>4</v>
      </c>
      <c r="E28" s="156">
        <v>31</v>
      </c>
      <c r="F28" s="151"/>
      <c r="G28" s="147" t="s">
        <v>484</v>
      </c>
      <c r="H28" s="154" t="s">
        <v>271</v>
      </c>
      <c r="I28" s="155">
        <v>2</v>
      </c>
      <c r="J28" s="155" t="s">
        <v>0</v>
      </c>
      <c r="K28" s="156">
        <v>2</v>
      </c>
      <c r="M28" s="157" t="s">
        <v>29</v>
      </c>
    </row>
    <row r="29" spans="1:13" ht="15.75" customHeight="1" x14ac:dyDescent="0.15">
      <c r="A29" s="153" t="s">
        <v>416</v>
      </c>
      <c r="B29" s="154" t="s">
        <v>339</v>
      </c>
      <c r="C29" s="155">
        <v>23</v>
      </c>
      <c r="D29" s="155">
        <v>7</v>
      </c>
      <c r="E29" s="156">
        <v>30</v>
      </c>
      <c r="F29" s="151"/>
      <c r="G29" s="147" t="s">
        <v>485</v>
      </c>
      <c r="H29" s="154" t="s">
        <v>282</v>
      </c>
      <c r="I29" s="155" t="s">
        <v>0</v>
      </c>
      <c r="J29" s="155">
        <v>2</v>
      </c>
      <c r="K29" s="156">
        <v>2</v>
      </c>
      <c r="M29" s="157" t="s">
        <v>30</v>
      </c>
    </row>
    <row r="30" spans="1:13" ht="15.75" customHeight="1" x14ac:dyDescent="0.15">
      <c r="A30" s="153" t="s">
        <v>417</v>
      </c>
      <c r="B30" s="154" t="s">
        <v>320</v>
      </c>
      <c r="C30" s="155">
        <v>24</v>
      </c>
      <c r="D30" s="155">
        <v>2</v>
      </c>
      <c r="E30" s="156">
        <v>26</v>
      </c>
      <c r="F30" s="151"/>
      <c r="G30" s="147" t="s">
        <v>486</v>
      </c>
      <c r="H30" s="184" t="s">
        <v>286</v>
      </c>
      <c r="I30" s="185">
        <v>1</v>
      </c>
      <c r="J30" s="185">
        <v>1</v>
      </c>
      <c r="K30" s="186">
        <v>2</v>
      </c>
      <c r="M30" s="157" t="s">
        <v>31</v>
      </c>
    </row>
    <row r="31" spans="1:13" ht="15.75" customHeight="1" x14ac:dyDescent="0.15">
      <c r="A31" s="158" t="s">
        <v>418</v>
      </c>
      <c r="B31" s="159" t="s">
        <v>374</v>
      </c>
      <c r="C31" s="160">
        <v>14</v>
      </c>
      <c r="D31" s="160">
        <v>12</v>
      </c>
      <c r="E31" s="161">
        <v>26</v>
      </c>
      <c r="F31" s="151"/>
      <c r="G31" s="193" t="s">
        <v>487</v>
      </c>
      <c r="H31" s="190" t="s">
        <v>287</v>
      </c>
      <c r="I31" s="191">
        <v>1</v>
      </c>
      <c r="J31" s="191">
        <v>1</v>
      </c>
      <c r="K31" s="192">
        <v>2</v>
      </c>
      <c r="M31" s="157" t="s">
        <v>32</v>
      </c>
    </row>
    <row r="32" spans="1:13" ht="15.75" customHeight="1" x14ac:dyDescent="0.15">
      <c r="A32" s="147" t="s">
        <v>419</v>
      </c>
      <c r="B32" s="148" t="s">
        <v>319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289</v>
      </c>
      <c r="I32" s="149" t="s">
        <v>0</v>
      </c>
      <c r="J32" s="149">
        <v>2</v>
      </c>
      <c r="K32" s="150">
        <v>2</v>
      </c>
      <c r="M32" s="157" t="s">
        <v>183</v>
      </c>
    </row>
    <row r="33" spans="1:13" ht="15.75" customHeight="1" x14ac:dyDescent="0.15">
      <c r="A33" s="153" t="s">
        <v>420</v>
      </c>
      <c r="B33" s="154" t="s">
        <v>367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290</v>
      </c>
      <c r="I33" s="155">
        <v>2</v>
      </c>
      <c r="J33" s="155" t="s">
        <v>0</v>
      </c>
      <c r="K33" s="156">
        <v>2</v>
      </c>
      <c r="M33" s="157" t="s">
        <v>34</v>
      </c>
    </row>
    <row r="34" spans="1:13" ht="15.75" customHeight="1" x14ac:dyDescent="0.15">
      <c r="A34" s="153" t="s">
        <v>421</v>
      </c>
      <c r="B34" s="154" t="s">
        <v>344</v>
      </c>
      <c r="C34" s="155">
        <v>9</v>
      </c>
      <c r="D34" s="155">
        <v>13</v>
      </c>
      <c r="E34" s="156">
        <v>22</v>
      </c>
      <c r="F34" s="151"/>
      <c r="G34" s="147" t="s">
        <v>490</v>
      </c>
      <c r="H34" s="154" t="s">
        <v>293</v>
      </c>
      <c r="I34" s="155">
        <v>1</v>
      </c>
      <c r="J34" s="155">
        <v>1</v>
      </c>
      <c r="K34" s="156">
        <v>2</v>
      </c>
      <c r="M34" s="157" t="s">
        <v>184</v>
      </c>
    </row>
    <row r="35" spans="1:13" ht="15.75" customHeight="1" x14ac:dyDescent="0.15">
      <c r="A35" s="153" t="s">
        <v>422</v>
      </c>
      <c r="B35" s="154" t="s">
        <v>270</v>
      </c>
      <c r="C35" s="155">
        <v>11</v>
      </c>
      <c r="D35" s="155">
        <v>10</v>
      </c>
      <c r="E35" s="156">
        <v>21</v>
      </c>
      <c r="F35" s="151"/>
      <c r="G35" s="147" t="s">
        <v>491</v>
      </c>
      <c r="H35" s="154" t="s">
        <v>301</v>
      </c>
      <c r="I35" s="155">
        <v>1</v>
      </c>
      <c r="J35" s="155">
        <v>1</v>
      </c>
      <c r="K35" s="156">
        <v>2</v>
      </c>
      <c r="M35" s="157" t="s">
        <v>185</v>
      </c>
    </row>
    <row r="36" spans="1:13" ht="15.75" customHeight="1" x14ac:dyDescent="0.15">
      <c r="A36" s="153" t="s">
        <v>423</v>
      </c>
      <c r="B36" s="154" t="s">
        <v>363</v>
      </c>
      <c r="C36" s="155">
        <v>10</v>
      </c>
      <c r="D36" s="155">
        <v>11</v>
      </c>
      <c r="E36" s="156">
        <v>21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57" t="s">
        <v>35</v>
      </c>
    </row>
    <row r="37" spans="1:13" ht="15.75" customHeight="1" x14ac:dyDescent="0.15">
      <c r="A37" s="153" t="s">
        <v>424</v>
      </c>
      <c r="B37" s="154" t="s">
        <v>348</v>
      </c>
      <c r="C37" s="155">
        <v>6</v>
      </c>
      <c r="D37" s="155">
        <v>12</v>
      </c>
      <c r="E37" s="156">
        <v>18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157" t="s">
        <v>36</v>
      </c>
    </row>
    <row r="38" spans="1:13" ht="15.75" customHeight="1" x14ac:dyDescent="0.15">
      <c r="A38" s="153" t="s">
        <v>425</v>
      </c>
      <c r="B38" s="154" t="s">
        <v>261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57" t="s">
        <v>37</v>
      </c>
    </row>
    <row r="39" spans="1:13" ht="15.75" customHeight="1" x14ac:dyDescent="0.15">
      <c r="A39" s="153" t="s">
        <v>426</v>
      </c>
      <c r="B39" s="154" t="s">
        <v>318</v>
      </c>
      <c r="C39" s="155">
        <v>4</v>
      </c>
      <c r="D39" s="155">
        <v>12</v>
      </c>
      <c r="E39" s="156">
        <v>16</v>
      </c>
      <c r="F39" s="151"/>
      <c r="G39" s="147" t="s">
        <v>495</v>
      </c>
      <c r="H39" s="154" t="s">
        <v>316</v>
      </c>
      <c r="I39" s="155">
        <v>1</v>
      </c>
      <c r="J39" s="155">
        <v>1</v>
      </c>
      <c r="K39" s="156">
        <v>2</v>
      </c>
      <c r="M39" s="157" t="s">
        <v>211</v>
      </c>
    </row>
    <row r="40" spans="1:13" ht="15.75" customHeight="1" x14ac:dyDescent="0.15">
      <c r="A40" s="153" t="s">
        <v>427</v>
      </c>
      <c r="B40" s="154" t="s">
        <v>327</v>
      </c>
      <c r="C40" s="155">
        <v>6</v>
      </c>
      <c r="D40" s="155">
        <v>10</v>
      </c>
      <c r="E40" s="156">
        <v>16</v>
      </c>
      <c r="F40" s="151"/>
      <c r="G40" s="147" t="s">
        <v>496</v>
      </c>
      <c r="H40" s="184" t="s">
        <v>349</v>
      </c>
      <c r="I40" s="185">
        <v>2</v>
      </c>
      <c r="J40" s="185" t="s">
        <v>0</v>
      </c>
      <c r="K40" s="186">
        <v>2</v>
      </c>
      <c r="M40" s="157" t="s">
        <v>39</v>
      </c>
    </row>
    <row r="41" spans="1:13" ht="15.75" customHeight="1" x14ac:dyDescent="0.15">
      <c r="A41" s="162" t="s">
        <v>428</v>
      </c>
      <c r="B41" s="163" t="s">
        <v>281</v>
      </c>
      <c r="C41" s="164">
        <v>8</v>
      </c>
      <c r="D41" s="164">
        <v>4</v>
      </c>
      <c r="E41" s="165">
        <v>12</v>
      </c>
      <c r="F41" s="151"/>
      <c r="G41" s="193" t="s">
        <v>497</v>
      </c>
      <c r="H41" s="190" t="s">
        <v>379</v>
      </c>
      <c r="I41" s="191">
        <v>1</v>
      </c>
      <c r="J41" s="191">
        <v>1</v>
      </c>
      <c r="K41" s="192">
        <v>2</v>
      </c>
      <c r="M41" s="157" t="s">
        <v>40</v>
      </c>
    </row>
    <row r="42" spans="1:13" ht="15.75" customHeight="1" x14ac:dyDescent="0.15">
      <c r="A42" s="166" t="s">
        <v>429</v>
      </c>
      <c r="B42" s="167" t="s">
        <v>317</v>
      </c>
      <c r="C42" s="168">
        <v>8</v>
      </c>
      <c r="D42" s="168">
        <v>4</v>
      </c>
      <c r="E42" s="169">
        <v>12</v>
      </c>
      <c r="F42" s="151"/>
      <c r="G42" s="147" t="s">
        <v>498</v>
      </c>
      <c r="H42" s="148" t="s">
        <v>383</v>
      </c>
      <c r="I42" s="149">
        <v>2</v>
      </c>
      <c r="J42" s="149" t="s">
        <v>0</v>
      </c>
      <c r="K42" s="150">
        <v>2</v>
      </c>
      <c r="M42" s="157" t="s">
        <v>41</v>
      </c>
    </row>
    <row r="43" spans="1:13" ht="15.75" customHeight="1" x14ac:dyDescent="0.15">
      <c r="A43" s="153" t="s">
        <v>430</v>
      </c>
      <c r="B43" s="154" t="s">
        <v>329</v>
      </c>
      <c r="C43" s="155">
        <v>6</v>
      </c>
      <c r="D43" s="155">
        <v>6</v>
      </c>
      <c r="E43" s="156">
        <v>12</v>
      </c>
      <c r="F43" s="151"/>
      <c r="G43" s="147" t="s">
        <v>499</v>
      </c>
      <c r="H43" s="154" t="s">
        <v>384</v>
      </c>
      <c r="I43" s="155">
        <v>1</v>
      </c>
      <c r="J43" s="155">
        <v>1</v>
      </c>
      <c r="K43" s="156">
        <v>2</v>
      </c>
      <c r="M43" s="157" t="s">
        <v>188</v>
      </c>
    </row>
    <row r="44" spans="1:13" ht="15.75" customHeight="1" x14ac:dyDescent="0.15">
      <c r="A44" s="153" t="s">
        <v>431</v>
      </c>
      <c r="B44" s="154" t="s">
        <v>353</v>
      </c>
      <c r="C44" s="155">
        <v>8</v>
      </c>
      <c r="D44" s="155">
        <v>4</v>
      </c>
      <c r="E44" s="156">
        <v>12</v>
      </c>
      <c r="F44" s="151"/>
      <c r="G44" s="147" t="s">
        <v>500</v>
      </c>
      <c r="H44" s="154" t="s">
        <v>267</v>
      </c>
      <c r="I44" s="155" t="s">
        <v>0</v>
      </c>
      <c r="J44" s="155">
        <v>1</v>
      </c>
      <c r="K44" s="156">
        <v>1</v>
      </c>
      <c r="M44" s="157" t="s">
        <v>42</v>
      </c>
    </row>
    <row r="45" spans="1:13" ht="15.75" customHeight="1" x14ac:dyDescent="0.15">
      <c r="A45" s="153" t="s">
        <v>432</v>
      </c>
      <c r="B45" s="154" t="s">
        <v>306</v>
      </c>
      <c r="C45" s="155">
        <v>5</v>
      </c>
      <c r="D45" s="155">
        <v>6</v>
      </c>
      <c r="E45" s="156">
        <v>11</v>
      </c>
      <c r="F45" s="151"/>
      <c r="G45" s="147" t="s">
        <v>501</v>
      </c>
      <c r="H45" s="154" t="s">
        <v>283</v>
      </c>
      <c r="I45" s="155" t="s">
        <v>0</v>
      </c>
      <c r="J45" s="155">
        <v>1</v>
      </c>
      <c r="K45" s="156">
        <v>1</v>
      </c>
      <c r="M45" s="157" t="s">
        <v>190</v>
      </c>
    </row>
    <row r="46" spans="1:13" ht="15.75" customHeight="1" x14ac:dyDescent="0.15">
      <c r="A46" s="153" t="s">
        <v>433</v>
      </c>
      <c r="B46" s="154" t="s">
        <v>314</v>
      </c>
      <c r="C46" s="155">
        <v>7</v>
      </c>
      <c r="D46" s="155">
        <v>4</v>
      </c>
      <c r="E46" s="156">
        <v>11</v>
      </c>
      <c r="F46" s="151"/>
      <c r="G46" s="147" t="s">
        <v>502</v>
      </c>
      <c r="H46" s="154" t="s">
        <v>288</v>
      </c>
      <c r="I46" s="155" t="s">
        <v>0</v>
      </c>
      <c r="J46" s="155">
        <v>1</v>
      </c>
      <c r="K46" s="156">
        <v>1</v>
      </c>
      <c r="M46" s="157" t="s">
        <v>44</v>
      </c>
    </row>
    <row r="47" spans="1:13" ht="15.75" customHeight="1" x14ac:dyDescent="0.15">
      <c r="A47" s="153" t="s">
        <v>434</v>
      </c>
      <c r="B47" s="154" t="s">
        <v>291</v>
      </c>
      <c r="C47" s="155">
        <v>8</v>
      </c>
      <c r="D47" s="155">
        <v>2</v>
      </c>
      <c r="E47" s="156">
        <v>10</v>
      </c>
      <c r="F47" s="151"/>
      <c r="G47" s="147" t="s">
        <v>503</v>
      </c>
      <c r="H47" s="154" t="s">
        <v>315</v>
      </c>
      <c r="I47" s="155">
        <v>1</v>
      </c>
      <c r="J47" s="155" t="s">
        <v>0</v>
      </c>
      <c r="K47" s="156">
        <v>1</v>
      </c>
      <c r="M47" s="157" t="s">
        <v>45</v>
      </c>
    </row>
    <row r="48" spans="1:13" ht="15.75" customHeight="1" x14ac:dyDescent="0.15">
      <c r="A48" s="153" t="s">
        <v>435</v>
      </c>
      <c r="B48" s="154" t="s">
        <v>354</v>
      </c>
      <c r="C48" s="155">
        <v>7</v>
      </c>
      <c r="D48" s="155">
        <v>3</v>
      </c>
      <c r="E48" s="156">
        <v>10</v>
      </c>
      <c r="F48" s="151"/>
      <c r="G48" s="147" t="s">
        <v>504</v>
      </c>
      <c r="H48" s="154" t="s">
        <v>322</v>
      </c>
      <c r="I48" s="155" t="s">
        <v>0</v>
      </c>
      <c r="J48" s="155">
        <v>1</v>
      </c>
      <c r="K48" s="156">
        <v>1</v>
      </c>
      <c r="M48" s="157" t="s">
        <v>46</v>
      </c>
    </row>
    <row r="49" spans="1:13" ht="15.75" customHeight="1" x14ac:dyDescent="0.15">
      <c r="A49" s="153" t="s">
        <v>436</v>
      </c>
      <c r="B49" s="154" t="s">
        <v>273</v>
      </c>
      <c r="C49" s="155">
        <v>5</v>
      </c>
      <c r="D49" s="155">
        <v>4</v>
      </c>
      <c r="E49" s="156">
        <v>9</v>
      </c>
      <c r="F49" s="151"/>
      <c r="G49" s="147" t="s">
        <v>505</v>
      </c>
      <c r="H49" s="154" t="s">
        <v>324</v>
      </c>
      <c r="I49" s="155" t="s">
        <v>0</v>
      </c>
      <c r="J49" s="155">
        <v>1</v>
      </c>
      <c r="K49" s="156">
        <v>1</v>
      </c>
      <c r="M49" s="157" t="s">
        <v>47</v>
      </c>
    </row>
    <row r="50" spans="1:13" ht="15.75" customHeight="1" x14ac:dyDescent="0.15">
      <c r="A50" s="153" t="s">
        <v>437</v>
      </c>
      <c r="B50" s="154" t="s">
        <v>335</v>
      </c>
      <c r="C50" s="155">
        <v>7</v>
      </c>
      <c r="D50" s="155">
        <v>2</v>
      </c>
      <c r="E50" s="156">
        <v>9</v>
      </c>
      <c r="F50" s="151"/>
      <c r="G50" s="147" t="s">
        <v>506</v>
      </c>
      <c r="H50" s="184" t="s">
        <v>326</v>
      </c>
      <c r="I50" s="185">
        <v>1</v>
      </c>
      <c r="J50" s="185" t="s">
        <v>0</v>
      </c>
      <c r="K50" s="186">
        <v>1</v>
      </c>
      <c r="M50" s="157" t="s">
        <v>48</v>
      </c>
    </row>
    <row r="51" spans="1:13" ht="15.75" customHeight="1" x14ac:dyDescent="0.15">
      <c r="A51" s="158" t="s">
        <v>438</v>
      </c>
      <c r="B51" s="159" t="s">
        <v>263</v>
      </c>
      <c r="C51" s="160">
        <v>5</v>
      </c>
      <c r="D51" s="160">
        <v>3</v>
      </c>
      <c r="E51" s="161">
        <v>8</v>
      </c>
      <c r="F51" s="151"/>
      <c r="G51" s="193" t="s">
        <v>507</v>
      </c>
      <c r="H51" s="190" t="s">
        <v>330</v>
      </c>
      <c r="I51" s="191" t="s">
        <v>0</v>
      </c>
      <c r="J51" s="191">
        <v>1</v>
      </c>
      <c r="K51" s="192">
        <v>1</v>
      </c>
      <c r="M51" s="157" t="s">
        <v>49</v>
      </c>
    </row>
    <row r="52" spans="1:13" ht="15.75" customHeight="1" x14ac:dyDescent="0.15">
      <c r="A52" s="147" t="s">
        <v>439</v>
      </c>
      <c r="B52" s="148" t="s">
        <v>275</v>
      </c>
      <c r="C52" s="149">
        <v>7</v>
      </c>
      <c r="D52" s="149">
        <v>1</v>
      </c>
      <c r="E52" s="150">
        <v>8</v>
      </c>
      <c r="F52" s="151"/>
      <c r="G52" s="147" t="s">
        <v>508</v>
      </c>
      <c r="H52" s="148" t="s">
        <v>333</v>
      </c>
      <c r="I52" s="149" t="s">
        <v>0</v>
      </c>
      <c r="J52" s="149">
        <v>1</v>
      </c>
      <c r="K52" s="150">
        <v>1</v>
      </c>
      <c r="M52" s="157" t="s">
        <v>51</v>
      </c>
    </row>
    <row r="53" spans="1:13" ht="15.75" customHeight="1" x14ac:dyDescent="0.15">
      <c r="A53" s="153" t="s">
        <v>440</v>
      </c>
      <c r="B53" s="154" t="s">
        <v>295</v>
      </c>
      <c r="C53" s="155">
        <v>5</v>
      </c>
      <c r="D53" s="155">
        <v>3</v>
      </c>
      <c r="E53" s="156">
        <v>8</v>
      </c>
      <c r="F53" s="151"/>
      <c r="G53" s="147" t="s">
        <v>509</v>
      </c>
      <c r="H53" s="154" t="s">
        <v>338</v>
      </c>
      <c r="I53" s="155">
        <v>1</v>
      </c>
      <c r="J53" s="155" t="s">
        <v>0</v>
      </c>
      <c r="K53" s="156">
        <v>1</v>
      </c>
      <c r="M53" s="157" t="s">
        <v>52</v>
      </c>
    </row>
    <row r="54" spans="1:13" ht="15.75" customHeight="1" x14ac:dyDescent="0.15">
      <c r="A54" s="153" t="s">
        <v>441</v>
      </c>
      <c r="B54" s="154" t="s">
        <v>336</v>
      </c>
      <c r="C54" s="155">
        <v>4</v>
      </c>
      <c r="D54" s="155">
        <v>4</v>
      </c>
      <c r="E54" s="156">
        <v>8</v>
      </c>
      <c r="F54" s="151"/>
      <c r="G54" s="147" t="s">
        <v>510</v>
      </c>
      <c r="H54" s="154" t="s">
        <v>340</v>
      </c>
      <c r="I54" s="155" t="s">
        <v>0</v>
      </c>
      <c r="J54" s="155">
        <v>1</v>
      </c>
      <c r="K54" s="156">
        <v>1</v>
      </c>
      <c r="M54" s="157" t="s">
        <v>53</v>
      </c>
    </row>
    <row r="55" spans="1:13" ht="15.75" customHeight="1" x14ac:dyDescent="0.15">
      <c r="A55" s="153" t="s">
        <v>442</v>
      </c>
      <c r="B55" s="154" t="s">
        <v>386</v>
      </c>
      <c r="C55" s="155">
        <v>3</v>
      </c>
      <c r="D55" s="155">
        <v>5</v>
      </c>
      <c r="E55" s="156">
        <v>8</v>
      </c>
      <c r="F55" s="151"/>
      <c r="G55" s="147" t="s">
        <v>511</v>
      </c>
      <c r="H55" s="154" t="s">
        <v>345</v>
      </c>
      <c r="I55" s="155" t="s">
        <v>0</v>
      </c>
      <c r="J55" s="155">
        <v>1</v>
      </c>
      <c r="K55" s="156">
        <v>1</v>
      </c>
      <c r="M55" s="157" t="s">
        <v>54</v>
      </c>
    </row>
    <row r="56" spans="1:13" ht="15.75" customHeight="1" x14ac:dyDescent="0.15">
      <c r="A56" s="153" t="s">
        <v>443</v>
      </c>
      <c r="B56" s="154" t="s">
        <v>388</v>
      </c>
      <c r="C56" s="155">
        <v>4</v>
      </c>
      <c r="D56" s="155">
        <v>4</v>
      </c>
      <c r="E56" s="156">
        <v>8</v>
      </c>
      <c r="F56" s="151"/>
      <c r="G56" s="147" t="s">
        <v>512</v>
      </c>
      <c r="H56" s="154" t="s">
        <v>359</v>
      </c>
      <c r="I56" s="155">
        <v>1</v>
      </c>
      <c r="J56" s="155" t="s">
        <v>0</v>
      </c>
      <c r="K56" s="156">
        <v>1</v>
      </c>
      <c r="M56" s="157" t="s">
        <v>55</v>
      </c>
    </row>
    <row r="57" spans="1:13" ht="15.75" customHeight="1" x14ac:dyDescent="0.15">
      <c r="A57" s="153" t="s">
        <v>444</v>
      </c>
      <c r="B57" s="154" t="s">
        <v>285</v>
      </c>
      <c r="C57" s="155">
        <v>4</v>
      </c>
      <c r="D57" s="155">
        <v>3</v>
      </c>
      <c r="E57" s="156">
        <v>7</v>
      </c>
      <c r="F57" s="151"/>
      <c r="G57" s="147" t="s">
        <v>513</v>
      </c>
      <c r="H57" s="154" t="s">
        <v>362</v>
      </c>
      <c r="I57" s="155">
        <v>1</v>
      </c>
      <c r="J57" s="155" t="s">
        <v>0</v>
      </c>
      <c r="K57" s="156">
        <v>1</v>
      </c>
      <c r="M57" s="157" t="s">
        <v>56</v>
      </c>
    </row>
    <row r="58" spans="1:13" ht="15.75" customHeight="1" x14ac:dyDescent="0.15">
      <c r="A58" s="153" t="s">
        <v>445</v>
      </c>
      <c r="B58" s="154" t="s">
        <v>299</v>
      </c>
      <c r="C58" s="155">
        <v>6</v>
      </c>
      <c r="D58" s="155">
        <v>1</v>
      </c>
      <c r="E58" s="156">
        <v>7</v>
      </c>
      <c r="F58" s="151"/>
      <c r="G58" s="147" t="s">
        <v>514</v>
      </c>
      <c r="H58" s="184" t="s">
        <v>365</v>
      </c>
      <c r="I58" s="155" t="s">
        <v>0</v>
      </c>
      <c r="J58" s="155">
        <v>1</v>
      </c>
      <c r="K58" s="156">
        <v>1</v>
      </c>
      <c r="M58" s="157" t="s">
        <v>57</v>
      </c>
    </row>
    <row r="59" spans="1:13" ht="15.75" customHeight="1" x14ac:dyDescent="0.15">
      <c r="A59" s="153" t="s">
        <v>446</v>
      </c>
      <c r="B59" s="154" t="s">
        <v>347</v>
      </c>
      <c r="C59" s="155">
        <v>7</v>
      </c>
      <c r="D59" s="155" t="s">
        <v>0</v>
      </c>
      <c r="E59" s="156">
        <v>7</v>
      </c>
      <c r="F59" s="151"/>
      <c r="G59" s="147" t="s">
        <v>515</v>
      </c>
      <c r="H59" s="148" t="s">
        <v>373</v>
      </c>
      <c r="I59" s="155">
        <v>1</v>
      </c>
      <c r="J59" s="155" t="s">
        <v>0</v>
      </c>
      <c r="K59" s="156">
        <v>1</v>
      </c>
      <c r="M59" s="157" t="s">
        <v>58</v>
      </c>
    </row>
    <row r="60" spans="1:13" ht="15.75" customHeight="1" x14ac:dyDescent="0.15">
      <c r="A60" s="153" t="s">
        <v>447</v>
      </c>
      <c r="B60" s="184" t="s">
        <v>357</v>
      </c>
      <c r="C60" s="185">
        <v>4</v>
      </c>
      <c r="D60" s="185">
        <v>3</v>
      </c>
      <c r="E60" s="186">
        <v>7</v>
      </c>
      <c r="F60" s="151"/>
      <c r="G60" s="147" t="s">
        <v>516</v>
      </c>
      <c r="H60" s="184" t="s">
        <v>378</v>
      </c>
      <c r="I60" s="185">
        <v>1</v>
      </c>
      <c r="J60" s="185" t="s">
        <v>0</v>
      </c>
      <c r="K60" s="186">
        <v>1</v>
      </c>
      <c r="M60" s="157" t="s">
        <v>62</v>
      </c>
    </row>
    <row r="61" spans="1:13" ht="15.75" customHeight="1" x14ac:dyDescent="0.15">
      <c r="A61" s="189" t="s">
        <v>448</v>
      </c>
      <c r="B61" s="190" t="s">
        <v>364</v>
      </c>
      <c r="C61" s="191">
        <v>4</v>
      </c>
      <c r="D61" s="191">
        <v>3</v>
      </c>
      <c r="E61" s="192">
        <v>7</v>
      </c>
      <c r="F61" s="151"/>
      <c r="G61" s="193" t="s">
        <v>517</v>
      </c>
      <c r="H61" s="195" t="s">
        <v>520</v>
      </c>
      <c r="I61" s="191" t="s">
        <v>0</v>
      </c>
      <c r="J61" s="196">
        <v>1</v>
      </c>
      <c r="K61" s="192">
        <v>1</v>
      </c>
      <c r="M61" s="157" t="s">
        <v>198</v>
      </c>
    </row>
    <row r="62" spans="1:13" ht="15.75" customHeight="1" x14ac:dyDescent="0.15">
      <c r="A62" s="147" t="s">
        <v>449</v>
      </c>
      <c r="B62" s="148" t="s">
        <v>366</v>
      </c>
      <c r="C62" s="149">
        <v>3</v>
      </c>
      <c r="D62" s="149">
        <v>4</v>
      </c>
      <c r="E62" s="150">
        <v>7</v>
      </c>
      <c r="F62" s="151"/>
      <c r="G62" s="147" t="s">
        <v>518</v>
      </c>
      <c r="H62" s="148" t="s">
        <v>521</v>
      </c>
      <c r="I62" s="149">
        <v>1</v>
      </c>
      <c r="J62" s="149" t="s">
        <v>0</v>
      </c>
      <c r="K62" s="150">
        <v>1</v>
      </c>
      <c r="M62" s="157" t="s">
        <v>63</v>
      </c>
    </row>
    <row r="63" spans="1:13" ht="15.75" customHeight="1" x14ac:dyDescent="0.15">
      <c r="A63" s="153" t="s">
        <v>450</v>
      </c>
      <c r="B63" s="154" t="s">
        <v>262</v>
      </c>
      <c r="C63" s="155">
        <v>2</v>
      </c>
      <c r="D63" s="155">
        <v>4</v>
      </c>
      <c r="E63" s="156">
        <v>6</v>
      </c>
      <c r="F63" s="151"/>
      <c r="G63" s="153"/>
      <c r="H63" s="154"/>
      <c r="I63" s="155"/>
      <c r="J63" s="155"/>
      <c r="K63" s="156"/>
      <c r="M63" s="157" t="s">
        <v>64</v>
      </c>
    </row>
    <row r="64" spans="1:13" ht="15.75" customHeight="1" x14ac:dyDescent="0.15">
      <c r="A64" s="153" t="s">
        <v>451</v>
      </c>
      <c r="B64" s="154" t="s">
        <v>266</v>
      </c>
      <c r="C64" s="155">
        <v>3</v>
      </c>
      <c r="D64" s="155">
        <v>3</v>
      </c>
      <c r="E64" s="156">
        <v>6</v>
      </c>
      <c r="F64" s="151"/>
      <c r="G64" s="153"/>
      <c r="H64" s="154" t="s">
        <v>255</v>
      </c>
      <c r="I64" s="155">
        <v>2</v>
      </c>
      <c r="J64" s="155">
        <v>1</v>
      </c>
      <c r="K64" s="156">
        <v>3</v>
      </c>
      <c r="M64" s="157" t="s">
        <v>65</v>
      </c>
    </row>
    <row r="65" spans="1:13" ht="15.75" customHeight="1" x14ac:dyDescent="0.15">
      <c r="A65" s="153" t="s">
        <v>452</v>
      </c>
      <c r="B65" s="154" t="s">
        <v>297</v>
      </c>
      <c r="C65" s="155">
        <v>4</v>
      </c>
      <c r="D65" s="155">
        <v>2</v>
      </c>
      <c r="E65" s="156">
        <v>6</v>
      </c>
      <c r="F65" s="151"/>
      <c r="G65" s="158"/>
      <c r="H65" s="159" t="s">
        <v>382</v>
      </c>
      <c r="I65" s="160">
        <v>1</v>
      </c>
      <c r="J65" s="160">
        <v>2</v>
      </c>
      <c r="K65" s="161">
        <v>3</v>
      </c>
      <c r="M65" s="157" t="s">
        <v>201</v>
      </c>
    </row>
    <row r="66" spans="1:13" ht="15.75" customHeight="1" x14ac:dyDescent="0.15">
      <c r="A66" s="153" t="s">
        <v>453</v>
      </c>
      <c r="B66" s="154" t="s">
        <v>337</v>
      </c>
      <c r="C66" s="155">
        <v>4</v>
      </c>
      <c r="D66" s="155">
        <v>2</v>
      </c>
      <c r="E66" s="156">
        <v>6</v>
      </c>
      <c r="F66" s="151"/>
      <c r="G66" s="172"/>
      <c r="H66" s="173" t="s">
        <v>260</v>
      </c>
      <c r="I66" s="174">
        <v>3640</v>
      </c>
      <c r="J66" s="174">
        <v>3550</v>
      </c>
      <c r="K66" s="175">
        <v>7190</v>
      </c>
      <c r="M66" s="171" t="s">
        <v>66</v>
      </c>
    </row>
    <row r="67" spans="1:13" ht="15.75" customHeight="1" x14ac:dyDescent="0.15">
      <c r="A67" s="153" t="s">
        <v>454</v>
      </c>
      <c r="B67" s="154" t="s">
        <v>356</v>
      </c>
      <c r="C67" s="155">
        <v>5</v>
      </c>
      <c r="D67" s="155">
        <v>1</v>
      </c>
      <c r="E67" s="156">
        <v>6</v>
      </c>
      <c r="F67" s="151"/>
      <c r="G67" s="177" t="s">
        <v>250</v>
      </c>
      <c r="H67" s="178" t="s">
        <v>251</v>
      </c>
      <c r="I67" s="179">
        <v>108402</v>
      </c>
      <c r="J67" s="179">
        <v>104587</v>
      </c>
      <c r="K67" s="180">
        <v>212989</v>
      </c>
    </row>
    <row r="68" spans="1:13" ht="15.75" customHeight="1" x14ac:dyDescent="0.15">
      <c r="A68" s="153" t="s">
        <v>455</v>
      </c>
      <c r="B68" s="154" t="s">
        <v>358</v>
      </c>
      <c r="C68" s="155">
        <v>1</v>
      </c>
      <c r="D68" s="155">
        <v>5</v>
      </c>
      <c r="E68" s="156">
        <v>6</v>
      </c>
      <c r="F68" s="151"/>
      <c r="G68" s="151"/>
      <c r="H68" s="151"/>
      <c r="I68" s="151"/>
      <c r="J68" s="151"/>
      <c r="K68" s="181" t="s">
        <v>213</v>
      </c>
    </row>
    <row r="69" spans="1:13" ht="15.75" customHeight="1" x14ac:dyDescent="0.15">
      <c r="A69" s="153" t="s">
        <v>456</v>
      </c>
      <c r="B69" s="154" t="s">
        <v>380</v>
      </c>
      <c r="C69" s="155">
        <v>4</v>
      </c>
      <c r="D69" s="155">
        <v>2</v>
      </c>
      <c r="E69" s="156">
        <v>6</v>
      </c>
      <c r="F69" s="151"/>
      <c r="G69" s="625" t="s">
        <v>523</v>
      </c>
      <c r="H69" s="625"/>
      <c r="I69" s="625"/>
      <c r="J69" s="625"/>
      <c r="K69" s="625"/>
    </row>
    <row r="70" spans="1:13" ht="15.75" customHeight="1" x14ac:dyDescent="0.15">
      <c r="A70" s="153" t="s">
        <v>457</v>
      </c>
      <c r="B70" s="184" t="s">
        <v>278</v>
      </c>
      <c r="C70" s="185">
        <v>3</v>
      </c>
      <c r="D70" s="185">
        <v>2</v>
      </c>
      <c r="E70" s="186">
        <v>5</v>
      </c>
      <c r="F70" s="151"/>
      <c r="G70" s="183" t="s">
        <v>524</v>
      </c>
      <c r="H70" s="183"/>
      <c r="I70" s="183"/>
      <c r="J70" s="183"/>
      <c r="K70" s="183"/>
    </row>
    <row r="71" spans="1:13" ht="15.75" customHeight="1" x14ac:dyDescent="0.15">
      <c r="A71" s="193" t="s">
        <v>522</v>
      </c>
      <c r="B71" s="190" t="s">
        <v>284</v>
      </c>
      <c r="C71" s="191">
        <v>4</v>
      </c>
      <c r="D71" s="191">
        <v>1</v>
      </c>
      <c r="E71" s="192">
        <v>5</v>
      </c>
      <c r="F71" s="151"/>
      <c r="G71" s="151"/>
      <c r="H71" s="151"/>
      <c r="I71" s="151"/>
      <c r="J71" s="151"/>
      <c r="K71" s="151"/>
    </row>
    <row r="72" spans="1:13" x14ac:dyDescent="0.15">
      <c r="E72" s="194"/>
      <c r="F72" s="151"/>
      <c r="G72" s="151"/>
      <c r="H72" s="151"/>
      <c r="I72" s="151"/>
      <c r="J72" s="151"/>
      <c r="K72" s="151"/>
    </row>
    <row r="73" spans="1:13" x14ac:dyDescent="0.15">
      <c r="F73" s="151"/>
      <c r="G73" s="151"/>
      <c r="H73" s="151"/>
      <c r="I73" s="151"/>
      <c r="J73" s="151"/>
      <c r="K73" s="151"/>
    </row>
    <row r="111" spans="6:11" x14ac:dyDescent="0.15">
      <c r="F111" s="151"/>
      <c r="G111" s="151"/>
      <c r="H111" s="151"/>
      <c r="I111" s="151"/>
      <c r="J111" s="151"/>
      <c r="K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</row>
    <row r="175" spans="3:11" x14ac:dyDescent="0.15">
      <c r="C175" s="145" t="s">
        <v>0</v>
      </c>
      <c r="D175" s="145" t="s">
        <v>0</v>
      </c>
      <c r="E175" s="145" t="s">
        <v>0</v>
      </c>
    </row>
  </sheetData>
  <sortState ref="A2:E200">
    <sortCondition descending="1" ref="E2:E200"/>
  </sortState>
  <mergeCells count="1">
    <mergeCell ref="G69:K69"/>
  </mergeCells>
  <phoneticPr fontId="3"/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F663B-6BEF-43D3-8CD4-5877FC3FFE3D}">
  <sheetPr>
    <pageSetUpPr fitToPage="1"/>
  </sheetPr>
  <dimension ref="A1:R180"/>
  <sheetViews>
    <sheetView view="pageBreakPreview" zoomScale="85" zoomScaleNormal="100" zoomScaleSheetLayoutView="85" workbookViewId="0">
      <selection activeCell="H8" sqref="H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1746</v>
      </c>
      <c r="D2" s="284">
        <v>1741</v>
      </c>
      <c r="E2" s="284">
        <v>3487</v>
      </c>
      <c r="F2" s="151"/>
      <c r="G2" s="522" t="s">
        <v>751</v>
      </c>
      <c r="H2" s="284" t="s">
        <v>380</v>
      </c>
      <c r="I2" s="284">
        <v>4</v>
      </c>
      <c r="J2" s="284">
        <v>2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845</v>
      </c>
      <c r="D3" s="284">
        <v>694</v>
      </c>
      <c r="E3" s="284">
        <v>1539</v>
      </c>
      <c r="F3" s="151"/>
      <c r="G3" s="523" t="s">
        <v>752</v>
      </c>
      <c r="H3" s="284" t="s">
        <v>269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47" t="s">
        <v>391</v>
      </c>
      <c r="B4" s="284" t="s">
        <v>744</v>
      </c>
      <c r="C4" s="284">
        <v>437</v>
      </c>
      <c r="D4" s="284">
        <v>439</v>
      </c>
      <c r="E4" s="284">
        <v>876</v>
      </c>
      <c r="F4" s="151"/>
      <c r="G4" s="523" t="s">
        <v>754</v>
      </c>
      <c r="H4" s="284" t="s">
        <v>293</v>
      </c>
      <c r="I4" s="284">
        <v>2</v>
      </c>
      <c r="J4" s="284">
        <v>3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443</v>
      </c>
      <c r="D5" s="284">
        <v>345</v>
      </c>
      <c r="E5" s="284">
        <v>788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667</v>
      </c>
    </row>
    <row r="6" spans="1:17" ht="15.75" customHeight="1" x14ac:dyDescent="0.15">
      <c r="A6" s="147" t="s">
        <v>393</v>
      </c>
      <c r="B6" s="284" t="s">
        <v>343</v>
      </c>
      <c r="C6" s="284">
        <v>174</v>
      </c>
      <c r="D6" s="284">
        <v>328</v>
      </c>
      <c r="E6" s="284">
        <v>502</v>
      </c>
      <c r="F6" s="151"/>
      <c r="G6" s="523" t="s">
        <v>469</v>
      </c>
      <c r="H6" s="284" t="s">
        <v>349</v>
      </c>
      <c r="I6" s="284">
        <v>4</v>
      </c>
      <c r="J6" s="284">
        <v>1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309</v>
      </c>
      <c r="C7" s="284">
        <v>278</v>
      </c>
      <c r="D7" s="284">
        <v>163</v>
      </c>
      <c r="E7" s="284">
        <v>441</v>
      </c>
      <c r="F7" s="151"/>
      <c r="G7" s="523" t="s">
        <v>470</v>
      </c>
      <c r="H7" s="284" t="s">
        <v>384</v>
      </c>
      <c r="I7" s="284">
        <v>1</v>
      </c>
      <c r="J7" s="284">
        <v>4</v>
      </c>
      <c r="K7" s="284">
        <v>5</v>
      </c>
      <c r="M7" s="284" t="s">
        <v>670</v>
      </c>
    </row>
    <row r="8" spans="1:17" ht="15.75" customHeight="1" x14ac:dyDescent="0.15">
      <c r="A8" s="147" t="s">
        <v>395</v>
      </c>
      <c r="B8" s="284" t="s">
        <v>268</v>
      </c>
      <c r="C8" s="284">
        <v>224</v>
      </c>
      <c r="D8" s="284">
        <v>190</v>
      </c>
      <c r="E8" s="284">
        <v>414</v>
      </c>
      <c r="F8" s="151"/>
      <c r="G8" s="523" t="s">
        <v>471</v>
      </c>
      <c r="H8" s="284" t="s">
        <v>386</v>
      </c>
      <c r="I8" s="284">
        <v>1</v>
      </c>
      <c r="J8" s="284">
        <v>4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249</v>
      </c>
      <c r="D9" s="284">
        <v>153</v>
      </c>
      <c r="E9" s="284">
        <v>402</v>
      </c>
      <c r="F9" s="151"/>
      <c r="G9" s="523" t="s">
        <v>472</v>
      </c>
      <c r="H9" s="284" t="s">
        <v>668</v>
      </c>
      <c r="I9" s="284">
        <v>3</v>
      </c>
      <c r="J9" s="284">
        <v>1</v>
      </c>
      <c r="K9" s="284">
        <v>4</v>
      </c>
      <c r="M9" s="284" t="s">
        <v>726</v>
      </c>
    </row>
    <row r="10" spans="1:17" ht="15.75" customHeight="1" x14ac:dyDescent="0.15">
      <c r="A10" s="147" t="s">
        <v>397</v>
      </c>
      <c r="B10" s="284" t="s">
        <v>280</v>
      </c>
      <c r="C10" s="284">
        <v>99</v>
      </c>
      <c r="D10" s="284">
        <v>209</v>
      </c>
      <c r="E10" s="284">
        <v>308</v>
      </c>
      <c r="F10" s="151"/>
      <c r="G10" s="523" t="s">
        <v>473</v>
      </c>
      <c r="H10" s="284" t="s">
        <v>284</v>
      </c>
      <c r="I10" s="284">
        <v>3</v>
      </c>
      <c r="J10" s="284">
        <v>1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59</v>
      </c>
      <c r="D11" s="284">
        <v>208</v>
      </c>
      <c r="E11" s="284">
        <v>267</v>
      </c>
      <c r="F11" s="233"/>
      <c r="G11" s="523" t="s">
        <v>474</v>
      </c>
      <c r="H11" s="284" t="s">
        <v>289</v>
      </c>
      <c r="I11" s="284" t="s">
        <v>0</v>
      </c>
      <c r="J11" s="284">
        <v>4</v>
      </c>
      <c r="K11" s="284">
        <v>4</v>
      </c>
      <c r="L11" s="204"/>
      <c r="M11" s="284" t="s">
        <v>675</v>
      </c>
    </row>
    <row r="12" spans="1:17" ht="15.75" customHeight="1" x14ac:dyDescent="0.15">
      <c r="A12" s="147" t="s">
        <v>399</v>
      </c>
      <c r="B12" s="284" t="s">
        <v>372</v>
      </c>
      <c r="C12" s="284">
        <v>171</v>
      </c>
      <c r="D12" s="284">
        <v>91</v>
      </c>
      <c r="E12" s="284">
        <v>262</v>
      </c>
      <c r="F12" s="151"/>
      <c r="G12" s="523" t="s">
        <v>475</v>
      </c>
      <c r="H12" s="284" t="s">
        <v>294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117</v>
      </c>
      <c r="E13" s="284">
        <v>217</v>
      </c>
      <c r="F13" s="151"/>
      <c r="G13" s="523" t="s">
        <v>476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47" t="s">
        <v>401</v>
      </c>
      <c r="B14" s="284" t="s">
        <v>334</v>
      </c>
      <c r="C14" s="284">
        <v>121</v>
      </c>
      <c r="D14" s="284">
        <v>86</v>
      </c>
      <c r="E14" s="284">
        <v>207</v>
      </c>
      <c r="F14" s="151"/>
      <c r="G14" s="523" t="s">
        <v>477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107</v>
      </c>
      <c r="D15" s="284">
        <v>72</v>
      </c>
      <c r="E15" s="284">
        <v>179</v>
      </c>
      <c r="F15" s="151"/>
      <c r="G15" s="523" t="s">
        <v>478</v>
      </c>
      <c r="H15" s="284" t="s">
        <v>326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47" t="s">
        <v>403</v>
      </c>
      <c r="B16" s="584" t="s">
        <v>341</v>
      </c>
      <c r="C16" s="284">
        <v>99</v>
      </c>
      <c r="D16" s="284">
        <v>55</v>
      </c>
      <c r="E16" s="284">
        <v>154</v>
      </c>
      <c r="F16" s="151"/>
      <c r="G16" s="523" t="s">
        <v>479</v>
      </c>
      <c r="H16" s="454" t="s">
        <v>346</v>
      </c>
      <c r="I16" s="284">
        <v>4</v>
      </c>
      <c r="J16" s="284" t="s">
        <v>0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77</v>
      </c>
      <c r="E17" s="284">
        <v>148</v>
      </c>
      <c r="F17" s="151"/>
      <c r="G17" s="523" t="s">
        <v>480</v>
      </c>
      <c r="H17" s="284" t="s">
        <v>361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47" t="s">
        <v>405</v>
      </c>
      <c r="B18" s="284" t="s">
        <v>261</v>
      </c>
      <c r="C18" s="284">
        <v>81</v>
      </c>
      <c r="D18" s="284">
        <v>63</v>
      </c>
      <c r="E18" s="284">
        <v>144</v>
      </c>
      <c r="F18" s="151"/>
      <c r="G18" s="523" t="s">
        <v>481</v>
      </c>
      <c r="H18" s="284" t="s">
        <v>368</v>
      </c>
      <c r="I18" s="284">
        <v>3</v>
      </c>
      <c r="J18" s="284">
        <v>1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57</v>
      </c>
      <c r="D19" s="284">
        <v>86</v>
      </c>
      <c r="E19" s="284">
        <v>143</v>
      </c>
      <c r="F19" s="151"/>
      <c r="G19" s="523" t="s">
        <v>482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47" t="s">
        <v>407</v>
      </c>
      <c r="B20" s="284" t="s">
        <v>325</v>
      </c>
      <c r="C20" s="284">
        <v>55</v>
      </c>
      <c r="D20" s="284">
        <v>60</v>
      </c>
      <c r="E20" s="284">
        <v>115</v>
      </c>
      <c r="F20" s="151"/>
      <c r="G20" s="523" t="s">
        <v>483</v>
      </c>
      <c r="H20" s="284" t="s">
        <v>376</v>
      </c>
      <c r="I20" s="284">
        <v>1</v>
      </c>
      <c r="J20" s="284">
        <v>3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86</v>
      </c>
      <c r="D21" s="284">
        <v>28</v>
      </c>
      <c r="E21" s="284">
        <v>114</v>
      </c>
      <c r="F21" s="233"/>
      <c r="G21" s="523" t="s">
        <v>484</v>
      </c>
      <c r="H21" s="284" t="s">
        <v>378</v>
      </c>
      <c r="I21" s="284">
        <v>2</v>
      </c>
      <c r="J21" s="284">
        <v>2</v>
      </c>
      <c r="K21" s="284">
        <v>4</v>
      </c>
      <c r="L21" s="204"/>
      <c r="M21" s="284" t="s">
        <v>685</v>
      </c>
    </row>
    <row r="22" spans="1:13" ht="15.75" customHeight="1" x14ac:dyDescent="0.15">
      <c r="A22" s="147" t="s">
        <v>409</v>
      </c>
      <c r="B22" s="284" t="s">
        <v>270</v>
      </c>
      <c r="C22" s="284">
        <v>53</v>
      </c>
      <c r="D22" s="284">
        <v>50</v>
      </c>
      <c r="E22" s="284">
        <v>103</v>
      </c>
      <c r="F22" s="151"/>
      <c r="G22" s="523" t="s">
        <v>485</v>
      </c>
      <c r="H22" s="284" t="s">
        <v>381</v>
      </c>
      <c r="I22" s="284">
        <v>4</v>
      </c>
      <c r="J22" s="284" t="s">
        <v>0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54</v>
      </c>
      <c r="D23" s="284">
        <v>39</v>
      </c>
      <c r="E23" s="284">
        <v>93</v>
      </c>
      <c r="F23" s="151"/>
      <c r="G23" s="523" t="s">
        <v>486</v>
      </c>
      <c r="H23" s="454" t="s">
        <v>532</v>
      </c>
      <c r="I23" s="284">
        <v>3</v>
      </c>
      <c r="J23" s="284">
        <v>1</v>
      </c>
      <c r="K23" s="284">
        <v>4</v>
      </c>
      <c r="M23" s="284" t="s">
        <v>688</v>
      </c>
    </row>
    <row r="24" spans="1:13" ht="15.75" customHeight="1" x14ac:dyDescent="0.15">
      <c r="A24" s="147" t="s">
        <v>411</v>
      </c>
      <c r="B24" s="284" t="s">
        <v>374</v>
      </c>
      <c r="C24" s="284">
        <v>24</v>
      </c>
      <c r="D24" s="284">
        <v>59</v>
      </c>
      <c r="E24" s="284">
        <v>83</v>
      </c>
      <c r="F24" s="151"/>
      <c r="G24" s="523" t="s">
        <v>487</v>
      </c>
      <c r="H24" s="284" t="s">
        <v>265</v>
      </c>
      <c r="I24" s="284">
        <v>2</v>
      </c>
      <c r="J24" s="284">
        <v>1</v>
      </c>
      <c r="K24" s="284">
        <v>3</v>
      </c>
      <c r="M24" s="284" t="s">
        <v>691</v>
      </c>
    </row>
    <row r="25" spans="1:13" ht="15.75" customHeight="1" x14ac:dyDescent="0.15">
      <c r="A25" s="153" t="s">
        <v>412</v>
      </c>
      <c r="B25" s="284" t="s">
        <v>274</v>
      </c>
      <c r="C25" s="284">
        <v>62</v>
      </c>
      <c r="D25" s="284">
        <v>14</v>
      </c>
      <c r="E25" s="284">
        <v>76</v>
      </c>
      <c r="F25" s="151"/>
      <c r="G25" s="523" t="s">
        <v>488</v>
      </c>
      <c r="H25" s="284" t="s">
        <v>271</v>
      </c>
      <c r="I25" s="284">
        <v>3</v>
      </c>
      <c r="J25" s="284" t="s">
        <v>0</v>
      </c>
      <c r="K25" s="284">
        <v>3</v>
      </c>
      <c r="M25" s="284" t="s">
        <v>692</v>
      </c>
    </row>
    <row r="26" spans="1:13" ht="15.75" customHeight="1" x14ac:dyDescent="0.15">
      <c r="A26" s="147" t="s">
        <v>413</v>
      </c>
      <c r="B26" s="284" t="s">
        <v>371</v>
      </c>
      <c r="C26" s="284">
        <v>58</v>
      </c>
      <c r="D26" s="284">
        <v>17</v>
      </c>
      <c r="E26" s="284">
        <v>75</v>
      </c>
      <c r="F26" s="151"/>
      <c r="G26" s="523" t="s">
        <v>489</v>
      </c>
      <c r="H26" s="284" t="s">
        <v>671</v>
      </c>
      <c r="I26" s="284">
        <v>3</v>
      </c>
      <c r="J26" s="284" t="s">
        <v>0</v>
      </c>
      <c r="K26" s="284">
        <v>3</v>
      </c>
      <c r="M26" s="284" t="s">
        <v>693</v>
      </c>
    </row>
    <row r="27" spans="1:13" ht="15.75" customHeight="1" x14ac:dyDescent="0.15">
      <c r="A27" s="153" t="s">
        <v>414</v>
      </c>
      <c r="B27" s="284" t="s">
        <v>375</v>
      </c>
      <c r="C27" s="284">
        <v>41</v>
      </c>
      <c r="D27" s="284">
        <v>32</v>
      </c>
      <c r="E27" s="284">
        <v>73</v>
      </c>
      <c r="F27" s="151"/>
      <c r="G27" s="523" t="s">
        <v>490</v>
      </c>
      <c r="H27" s="284" t="s">
        <v>672</v>
      </c>
      <c r="I27" s="284">
        <v>3</v>
      </c>
      <c r="J27" s="284" t="s">
        <v>0</v>
      </c>
      <c r="K27" s="284">
        <v>3</v>
      </c>
      <c r="M27" s="284" t="s">
        <v>694</v>
      </c>
    </row>
    <row r="28" spans="1:13" ht="15.75" customHeight="1" x14ac:dyDescent="0.15">
      <c r="A28" s="147" t="s">
        <v>415</v>
      </c>
      <c r="B28" s="284" t="s">
        <v>276</v>
      </c>
      <c r="C28" s="284">
        <v>43</v>
      </c>
      <c r="D28" s="284">
        <v>28</v>
      </c>
      <c r="E28" s="284">
        <v>71</v>
      </c>
      <c r="F28" s="151"/>
      <c r="G28" s="523" t="s">
        <v>491</v>
      </c>
      <c r="H28" s="284" t="s">
        <v>283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298</v>
      </c>
      <c r="C29" s="284">
        <v>36</v>
      </c>
      <c r="D29" s="284">
        <v>33</v>
      </c>
      <c r="E29" s="284">
        <v>69</v>
      </c>
      <c r="F29" s="151"/>
      <c r="G29" s="523" t="s">
        <v>492</v>
      </c>
      <c r="H29" s="284" t="s">
        <v>287</v>
      </c>
      <c r="I29" s="284">
        <v>3</v>
      </c>
      <c r="J29" s="284" t="s">
        <v>0</v>
      </c>
      <c r="K29" s="284">
        <v>3</v>
      </c>
      <c r="M29" s="284" t="s">
        <v>695</v>
      </c>
    </row>
    <row r="30" spans="1:13" ht="15.75" customHeight="1" x14ac:dyDescent="0.15">
      <c r="A30" s="147" t="s">
        <v>417</v>
      </c>
      <c r="B30" s="284" t="s">
        <v>319</v>
      </c>
      <c r="C30" s="284">
        <v>15</v>
      </c>
      <c r="D30" s="284">
        <v>45</v>
      </c>
      <c r="E30" s="284">
        <v>60</v>
      </c>
      <c r="F30" s="151"/>
      <c r="G30" s="523" t="s">
        <v>493</v>
      </c>
      <c r="H30" s="284" t="s">
        <v>324</v>
      </c>
      <c r="I30" s="284">
        <v>1</v>
      </c>
      <c r="J30" s="284">
        <v>2</v>
      </c>
      <c r="K30" s="284">
        <v>3</v>
      </c>
      <c r="M30" s="284" t="s">
        <v>697</v>
      </c>
    </row>
    <row r="31" spans="1:13" ht="15.75" customHeight="1" x14ac:dyDescent="0.15">
      <c r="A31" s="153" t="s">
        <v>418</v>
      </c>
      <c r="B31" s="284" t="s">
        <v>339</v>
      </c>
      <c r="C31" s="284">
        <v>39</v>
      </c>
      <c r="D31" s="284">
        <v>21</v>
      </c>
      <c r="E31" s="284">
        <v>60</v>
      </c>
      <c r="F31" s="233"/>
      <c r="G31" s="523" t="s">
        <v>494</v>
      </c>
      <c r="H31" s="284" t="s">
        <v>340</v>
      </c>
      <c r="I31" s="284">
        <v>2</v>
      </c>
      <c r="J31" s="284">
        <v>1</v>
      </c>
      <c r="K31" s="284">
        <v>3</v>
      </c>
      <c r="L31" s="204"/>
      <c r="M31" s="284" t="s">
        <v>699</v>
      </c>
    </row>
    <row r="32" spans="1:13" ht="15.75" customHeight="1" x14ac:dyDescent="0.15">
      <c r="A32" s="147" t="s">
        <v>419</v>
      </c>
      <c r="B32" s="284" t="s">
        <v>299</v>
      </c>
      <c r="C32" s="284">
        <v>33</v>
      </c>
      <c r="D32" s="284">
        <v>22</v>
      </c>
      <c r="E32" s="284">
        <v>55</v>
      </c>
      <c r="F32" s="151"/>
      <c r="G32" s="523" t="s">
        <v>495</v>
      </c>
      <c r="H32" s="284" t="s">
        <v>698</v>
      </c>
      <c r="I32" s="284" t="s">
        <v>0</v>
      </c>
      <c r="J32" s="284">
        <v>3</v>
      </c>
      <c r="K32" s="284">
        <v>3</v>
      </c>
      <c r="M32" s="284" t="s">
        <v>700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701</v>
      </c>
      <c r="I33" s="284">
        <v>3</v>
      </c>
      <c r="J33" s="284" t="s">
        <v>0</v>
      </c>
      <c r="K33" s="284">
        <v>3</v>
      </c>
      <c r="M33" s="284" t="s">
        <v>702</v>
      </c>
    </row>
    <row r="34" spans="1:13" ht="15.75" customHeight="1" x14ac:dyDescent="0.15">
      <c r="A34" s="147" t="s">
        <v>421</v>
      </c>
      <c r="B34" s="284" t="s">
        <v>264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365</v>
      </c>
      <c r="I34" s="284">
        <v>1</v>
      </c>
      <c r="J34" s="284">
        <v>2</v>
      </c>
      <c r="K34" s="284">
        <v>3</v>
      </c>
      <c r="M34" s="284" t="s">
        <v>703</v>
      </c>
    </row>
    <row r="35" spans="1:13" ht="15.75" customHeight="1" x14ac:dyDescent="0.15">
      <c r="A35" s="153" t="s">
        <v>422</v>
      </c>
      <c r="B35" s="284" t="s">
        <v>367</v>
      </c>
      <c r="C35" s="284">
        <v>17</v>
      </c>
      <c r="D35" s="284">
        <v>9</v>
      </c>
      <c r="E35" s="284">
        <v>26</v>
      </c>
      <c r="F35" s="151"/>
      <c r="G35" s="523" t="s">
        <v>498</v>
      </c>
      <c r="H35" s="284" t="s">
        <v>379</v>
      </c>
      <c r="I35" s="284">
        <v>1</v>
      </c>
      <c r="J35" s="284">
        <v>2</v>
      </c>
      <c r="K35" s="284">
        <v>3</v>
      </c>
      <c r="M35" s="284" t="s">
        <v>704</v>
      </c>
    </row>
    <row r="36" spans="1:13" ht="15.75" customHeight="1" x14ac:dyDescent="0.15">
      <c r="A36" s="147" t="s">
        <v>423</v>
      </c>
      <c r="B36" s="284" t="s">
        <v>314</v>
      </c>
      <c r="C36" s="284">
        <v>15</v>
      </c>
      <c r="D36" s="284">
        <v>9</v>
      </c>
      <c r="E36" s="284">
        <v>24</v>
      </c>
      <c r="F36" s="151"/>
      <c r="G36" s="523" t="s">
        <v>499</v>
      </c>
      <c r="H36" s="284" t="s">
        <v>383</v>
      </c>
      <c r="I36" s="284">
        <v>2</v>
      </c>
      <c r="J36" s="284">
        <v>1</v>
      </c>
      <c r="K36" s="284">
        <v>3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16</v>
      </c>
      <c r="D37" s="284">
        <v>8</v>
      </c>
      <c r="E37" s="284">
        <v>24</v>
      </c>
      <c r="F37" s="151"/>
      <c r="G37" s="523" t="s">
        <v>500</v>
      </c>
      <c r="H37" s="284" t="s">
        <v>718</v>
      </c>
      <c r="I37" s="284" t="s">
        <v>0</v>
      </c>
      <c r="J37" s="284">
        <v>3</v>
      </c>
      <c r="K37" s="284">
        <v>3</v>
      </c>
      <c r="M37" s="284" t="s">
        <v>706</v>
      </c>
    </row>
    <row r="38" spans="1:13" ht="15.75" customHeight="1" x14ac:dyDescent="0.15">
      <c r="A38" s="147" t="s">
        <v>425</v>
      </c>
      <c r="B38" s="284" t="s">
        <v>275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722</v>
      </c>
      <c r="I38" s="284">
        <v>2</v>
      </c>
      <c r="J38" s="284">
        <v>1</v>
      </c>
      <c r="K38" s="284">
        <v>3</v>
      </c>
      <c r="M38" s="284" t="s">
        <v>707</v>
      </c>
    </row>
    <row r="39" spans="1:13" ht="15.75" customHeight="1" x14ac:dyDescent="0.15">
      <c r="A39" s="153" t="s">
        <v>426</v>
      </c>
      <c r="B39" s="284" t="s">
        <v>320</v>
      </c>
      <c r="C39" s="284">
        <v>22</v>
      </c>
      <c r="D39" s="284" t="s">
        <v>0</v>
      </c>
      <c r="E39" s="284">
        <v>22</v>
      </c>
      <c r="F39" s="151"/>
      <c r="G39" s="523" t="s">
        <v>502</v>
      </c>
      <c r="H39" s="284" t="s">
        <v>665</v>
      </c>
      <c r="I39" s="284">
        <v>2</v>
      </c>
      <c r="J39" s="284" t="s">
        <v>0</v>
      </c>
      <c r="K39" s="284">
        <v>2</v>
      </c>
      <c r="M39" s="284" t="s">
        <v>708</v>
      </c>
    </row>
    <row r="40" spans="1:13" ht="15.75" customHeight="1" x14ac:dyDescent="0.15">
      <c r="A40" s="147" t="s">
        <v>427</v>
      </c>
      <c r="B40" s="284" t="s">
        <v>348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286</v>
      </c>
      <c r="I40" s="284">
        <v>2</v>
      </c>
      <c r="J40" s="284" t="s">
        <v>0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290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327</v>
      </c>
      <c r="C42" s="284">
        <v>12</v>
      </c>
      <c r="D42" s="284">
        <v>8</v>
      </c>
      <c r="E42" s="284">
        <v>20</v>
      </c>
      <c r="F42" s="151"/>
      <c r="G42" s="523" t="s">
        <v>505</v>
      </c>
      <c r="H42" s="284" t="s">
        <v>297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353</v>
      </c>
      <c r="C43" s="284">
        <v>13</v>
      </c>
      <c r="D43" s="284">
        <v>7</v>
      </c>
      <c r="E43" s="284">
        <v>20</v>
      </c>
      <c r="F43" s="151"/>
      <c r="G43" s="523" t="s">
        <v>506</v>
      </c>
      <c r="H43" s="284" t="s">
        <v>305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281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312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683</v>
      </c>
      <c r="C45" s="284">
        <v>6</v>
      </c>
      <c r="D45" s="284">
        <v>11</v>
      </c>
      <c r="E45" s="284">
        <v>17</v>
      </c>
      <c r="F45" s="151"/>
      <c r="G45" s="523" t="s">
        <v>508</v>
      </c>
      <c r="H45" s="284" t="s">
        <v>680</v>
      </c>
      <c r="I45" s="284">
        <v>1</v>
      </c>
      <c r="J45" s="284">
        <v>1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363</v>
      </c>
      <c r="C46" s="284">
        <v>9</v>
      </c>
      <c r="D46" s="284">
        <v>8</v>
      </c>
      <c r="E46" s="284">
        <v>17</v>
      </c>
      <c r="F46" s="151"/>
      <c r="G46" s="523" t="s">
        <v>509</v>
      </c>
      <c r="H46" s="284" t="s">
        <v>316</v>
      </c>
      <c r="I46" s="284">
        <v>2</v>
      </c>
      <c r="J46" s="284" t="s">
        <v>0</v>
      </c>
      <c r="K46" s="284">
        <v>2</v>
      </c>
      <c r="M46" s="284" t="s">
        <v>714</v>
      </c>
    </row>
    <row r="47" spans="1:13" ht="15.75" customHeight="1" x14ac:dyDescent="0.15">
      <c r="A47" s="153" t="s">
        <v>434</v>
      </c>
      <c r="B47" s="284" t="s">
        <v>291</v>
      </c>
      <c r="C47" s="284">
        <v>12</v>
      </c>
      <c r="D47" s="284">
        <v>4</v>
      </c>
      <c r="E47" s="284">
        <v>16</v>
      </c>
      <c r="F47" s="151"/>
      <c r="G47" s="523" t="s">
        <v>510</v>
      </c>
      <c r="H47" s="284" t="s">
        <v>681</v>
      </c>
      <c r="I47" s="284">
        <v>1</v>
      </c>
      <c r="J47" s="284">
        <v>1</v>
      </c>
      <c r="K47" s="284">
        <v>2</v>
      </c>
      <c r="M47" s="284" t="s">
        <v>715</v>
      </c>
    </row>
    <row r="48" spans="1:13" ht="15.75" customHeight="1" x14ac:dyDescent="0.15">
      <c r="A48" s="147" t="s">
        <v>435</v>
      </c>
      <c r="B48" s="284" t="s">
        <v>335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333</v>
      </c>
      <c r="I48" s="284" t="s">
        <v>0</v>
      </c>
      <c r="J48" s="284">
        <v>2</v>
      </c>
      <c r="K48" s="284">
        <v>2</v>
      </c>
      <c r="M48" s="284" t="s">
        <v>717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8</v>
      </c>
      <c r="E49" s="284">
        <v>11</v>
      </c>
      <c r="F49" s="151"/>
      <c r="G49" s="523" t="s">
        <v>512</v>
      </c>
      <c r="H49" s="284" t="s">
        <v>345</v>
      </c>
      <c r="I49" s="284">
        <v>2</v>
      </c>
      <c r="J49" s="284" t="s">
        <v>0</v>
      </c>
      <c r="K49" s="284">
        <v>2</v>
      </c>
      <c r="M49" s="284" t="s">
        <v>385</v>
      </c>
    </row>
    <row r="50" spans="1:13" ht="15.75" customHeight="1" x14ac:dyDescent="0.15">
      <c r="A50" s="147" t="s">
        <v>437</v>
      </c>
      <c r="B50" s="284" t="s">
        <v>278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352</v>
      </c>
      <c r="I50" s="284">
        <v>2</v>
      </c>
      <c r="J50" s="284" t="s">
        <v>0</v>
      </c>
      <c r="K50" s="284">
        <v>2</v>
      </c>
      <c r="M50" s="284" t="s">
        <v>720</v>
      </c>
    </row>
    <row r="51" spans="1:13" ht="15.75" customHeight="1" x14ac:dyDescent="0.15">
      <c r="A51" s="153" t="s">
        <v>438</v>
      </c>
      <c r="B51" s="284" t="s">
        <v>690</v>
      </c>
      <c r="C51" s="284">
        <v>2</v>
      </c>
      <c r="D51" s="284">
        <v>8</v>
      </c>
      <c r="E51" s="284">
        <v>10</v>
      </c>
      <c r="F51" s="233"/>
      <c r="G51" s="523" t="s">
        <v>514</v>
      </c>
      <c r="H51" s="284" t="s">
        <v>710</v>
      </c>
      <c r="I51" s="284">
        <v>2</v>
      </c>
      <c r="J51" s="284" t="s">
        <v>0</v>
      </c>
      <c r="K51" s="284">
        <v>2</v>
      </c>
      <c r="L51" s="204"/>
      <c r="M51" s="284" t="s">
        <v>723</v>
      </c>
    </row>
    <row r="52" spans="1:13" ht="15.75" customHeight="1" x14ac:dyDescent="0.15">
      <c r="A52" s="147" t="s">
        <v>439</v>
      </c>
      <c r="B52" s="284" t="s">
        <v>336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387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344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719</v>
      </c>
      <c r="I53" s="284" t="s">
        <v>0</v>
      </c>
      <c r="J53" s="284">
        <v>2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354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661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357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663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302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666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313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282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329</v>
      </c>
      <c r="C58" s="284">
        <v>1</v>
      </c>
      <c r="D58" s="284">
        <v>8</v>
      </c>
      <c r="E58" s="284">
        <v>9</v>
      </c>
      <c r="F58" s="151"/>
      <c r="G58" s="523" t="s">
        <v>615</v>
      </c>
      <c r="H58" s="454" t="s">
        <v>673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366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288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388</v>
      </c>
      <c r="C60" s="284">
        <v>8</v>
      </c>
      <c r="D60" s="284">
        <v>1</v>
      </c>
      <c r="E60" s="284">
        <v>9</v>
      </c>
      <c r="F60" s="151"/>
      <c r="G60" s="523" t="s">
        <v>626</v>
      </c>
      <c r="H60" s="284" t="s">
        <v>292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267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315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273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536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306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322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311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687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318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330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356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689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262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696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266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347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745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359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323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716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721</v>
      </c>
      <c r="I71" s="284">
        <v>1</v>
      </c>
      <c r="J71" s="284" t="s">
        <v>0</v>
      </c>
      <c r="K71" s="284">
        <v>1</v>
      </c>
      <c r="L71" s="588"/>
      <c r="M71" s="589"/>
    </row>
    <row r="72" spans="1:18" ht="16.5" customHeight="1" x14ac:dyDescent="0.15">
      <c r="A72" s="147" t="s">
        <v>458</v>
      </c>
      <c r="B72" s="284" t="s">
        <v>358</v>
      </c>
      <c r="C72" s="284">
        <v>2</v>
      </c>
      <c r="D72" s="284">
        <v>5</v>
      </c>
      <c r="E72" s="284">
        <v>7</v>
      </c>
      <c r="F72" s="151"/>
      <c r="G72" s="523" t="s">
        <v>753</v>
      </c>
      <c r="H72" s="419" t="s">
        <v>750</v>
      </c>
      <c r="I72" s="284">
        <v>1</v>
      </c>
      <c r="J72" s="284" t="s">
        <v>0</v>
      </c>
      <c r="K72" s="284">
        <v>1</v>
      </c>
      <c r="L72" s="588"/>
      <c r="M72" s="589"/>
    </row>
    <row r="73" spans="1:18" ht="16.5" customHeight="1" x14ac:dyDescent="0.15">
      <c r="A73" s="153" t="s">
        <v>459</v>
      </c>
      <c r="B73" s="284" t="s">
        <v>285</v>
      </c>
      <c r="C73" s="284">
        <v>3</v>
      </c>
      <c r="D73" s="284">
        <v>3</v>
      </c>
      <c r="E73" s="284">
        <v>6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295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331</v>
      </c>
      <c r="C75" s="284">
        <v>5</v>
      </c>
      <c r="D75" s="284">
        <v>1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337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351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2</v>
      </c>
      <c r="J77" s="576">
        <v>2</v>
      </c>
      <c r="K77" s="577">
        <v>4</v>
      </c>
      <c r="L77" s="616"/>
      <c r="M77" s="617"/>
    </row>
    <row r="78" spans="1:18" ht="16.5" customHeight="1" x14ac:dyDescent="0.15">
      <c r="A78" s="147" t="s">
        <v>464</v>
      </c>
      <c r="B78" s="269" t="s">
        <v>355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6425</v>
      </c>
      <c r="J78" s="585">
        <f>SUM(D2:D78,J2:J77)</f>
        <v>5899</v>
      </c>
      <c r="K78" s="559">
        <f>SUM(E2:E78,K2:K77)</f>
        <v>12324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129123</v>
      </c>
      <c r="J79" s="562">
        <v>124616</v>
      </c>
      <c r="K79" s="561">
        <v>253739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52" priority="6"/>
  </conditionalFormatting>
  <conditionalFormatting sqref="M2:M68">
    <cfRule type="duplicateValues" dxfId="951" priority="7"/>
  </conditionalFormatting>
  <conditionalFormatting sqref="M2:M68">
    <cfRule type="duplicateValues" dxfId="950" priority="8"/>
  </conditionalFormatting>
  <conditionalFormatting sqref="H62:H64">
    <cfRule type="duplicateValues" dxfId="949" priority="5"/>
  </conditionalFormatting>
  <conditionalFormatting sqref="H67">
    <cfRule type="duplicateValues" dxfId="948" priority="4"/>
  </conditionalFormatting>
  <conditionalFormatting sqref="H76:H79 H65:H66 H6:H61">
    <cfRule type="duplicateValues" dxfId="947" priority="9"/>
  </conditionalFormatting>
  <conditionalFormatting sqref="H74">
    <cfRule type="duplicateValues" dxfId="946" priority="3"/>
  </conditionalFormatting>
  <conditionalFormatting sqref="B2:B70 B73:B77">
    <cfRule type="duplicateValues" dxfId="945" priority="10"/>
  </conditionalFormatting>
  <conditionalFormatting sqref="H72">
    <cfRule type="duplicateValues" dxfId="944" priority="1"/>
  </conditionalFormatting>
  <conditionalFormatting sqref="B71:B72">
    <cfRule type="duplicateValues" dxfId="94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1343</v>
      </c>
      <c r="D2" s="105">
        <v>1408</v>
      </c>
      <c r="E2" s="106">
        <v>2751</v>
      </c>
      <c r="G2" s="73">
        <v>71</v>
      </c>
      <c r="H2" s="64" t="s">
        <v>134</v>
      </c>
      <c r="I2" s="108">
        <v>4</v>
      </c>
      <c r="J2" s="108">
        <v>2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433</v>
      </c>
      <c r="D3" s="110">
        <v>490</v>
      </c>
      <c r="E3" s="111">
        <v>923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80</v>
      </c>
      <c r="D4" s="110">
        <v>235</v>
      </c>
      <c r="E4" s="111">
        <v>315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87</v>
      </c>
      <c r="E5" s="111">
        <v>266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195</v>
      </c>
      <c r="E6" s="111">
        <v>242</v>
      </c>
      <c r="G6" s="74">
        <v>75</v>
      </c>
      <c r="H6" s="67" t="s">
        <v>176</v>
      </c>
      <c r="I6" s="110">
        <v>4</v>
      </c>
      <c r="J6" s="110">
        <v>1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126</v>
      </c>
      <c r="D7" s="110">
        <v>84</v>
      </c>
      <c r="E7" s="111">
        <v>210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52</v>
      </c>
      <c r="D8" s="110">
        <v>151</v>
      </c>
      <c r="E8" s="111">
        <v>203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109</v>
      </c>
      <c r="D9" s="110">
        <v>79</v>
      </c>
      <c r="E9" s="111">
        <v>188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78</v>
      </c>
      <c r="C10" s="110">
        <v>98</v>
      </c>
      <c r="D10" s="110">
        <v>82</v>
      </c>
      <c r="E10" s="111">
        <v>180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74</v>
      </c>
      <c r="C11" s="112">
        <v>122</v>
      </c>
      <c r="D11" s="112">
        <v>57</v>
      </c>
      <c r="E11" s="113">
        <v>179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80</v>
      </c>
      <c r="C12" s="108">
        <v>95</v>
      </c>
      <c r="D12" s="108">
        <v>52</v>
      </c>
      <c r="E12" s="109">
        <v>147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57</v>
      </c>
      <c r="E13" s="111">
        <v>141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77</v>
      </c>
      <c r="C14" s="110">
        <v>78</v>
      </c>
      <c r="D14" s="110">
        <v>63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43</v>
      </c>
      <c r="E18" s="111">
        <v>72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45</v>
      </c>
      <c r="D19" s="110">
        <v>24</v>
      </c>
      <c r="E19" s="111">
        <v>69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54</v>
      </c>
      <c r="D20" s="110">
        <v>14</v>
      </c>
      <c r="E20" s="111">
        <v>68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25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21</v>
      </c>
      <c r="E23" s="111">
        <v>49</v>
      </c>
      <c r="G23" s="74">
        <v>92</v>
      </c>
      <c r="H23" s="67" t="s">
        <v>196</v>
      </c>
      <c r="I23" s="110">
        <v>3</v>
      </c>
      <c r="J23" s="110" t="s">
        <v>0</v>
      </c>
      <c r="K23" s="111">
        <v>3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16</v>
      </c>
      <c r="E24" s="111">
        <v>46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25</v>
      </c>
      <c r="D25" s="110">
        <v>20</v>
      </c>
      <c r="E25" s="111">
        <v>45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147</v>
      </c>
      <c r="I26" s="110" t="s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94</v>
      </c>
      <c r="C27" s="110">
        <v>24</v>
      </c>
      <c r="D27" s="110">
        <v>9</v>
      </c>
      <c r="E27" s="111">
        <v>33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91</v>
      </c>
      <c r="C28" s="110">
        <v>27</v>
      </c>
      <c r="D28" s="110">
        <v>4</v>
      </c>
      <c r="E28" s="111">
        <v>31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100</v>
      </c>
      <c r="C29" s="110">
        <v>22</v>
      </c>
      <c r="D29" s="110">
        <v>7</v>
      </c>
      <c r="E29" s="111">
        <v>29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14</v>
      </c>
      <c r="D30" s="110">
        <v>14</v>
      </c>
      <c r="E30" s="111">
        <v>28</v>
      </c>
      <c r="G30" s="74">
        <v>99</v>
      </c>
      <c r="H30" s="67" t="s">
        <v>160</v>
      </c>
      <c r="I30" s="110">
        <v>1</v>
      </c>
      <c r="J30" s="110">
        <v>1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99</v>
      </c>
      <c r="C31" s="112">
        <v>23</v>
      </c>
      <c r="D31" s="112">
        <v>2</v>
      </c>
      <c r="E31" s="113">
        <v>25</v>
      </c>
      <c r="G31" s="75">
        <v>100</v>
      </c>
      <c r="H31" s="70" t="s">
        <v>150</v>
      </c>
      <c r="I31" s="112" t="s">
        <v>0</v>
      </c>
      <c r="J31" s="112">
        <v>2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103</v>
      </c>
      <c r="C32" s="108">
        <v>14</v>
      </c>
      <c r="D32" s="108">
        <v>11</v>
      </c>
      <c r="E32" s="109">
        <v>25</v>
      </c>
      <c r="G32" s="73">
        <v>101</v>
      </c>
      <c r="H32" s="64" t="s">
        <v>177</v>
      </c>
      <c r="I32" s="108" t="s">
        <v>0</v>
      </c>
      <c r="J32" s="108">
        <v>2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101</v>
      </c>
      <c r="C33" s="110">
        <v>6</v>
      </c>
      <c r="D33" s="110">
        <v>18</v>
      </c>
      <c r="E33" s="111">
        <v>24</v>
      </c>
      <c r="G33" s="74">
        <v>102</v>
      </c>
      <c r="H33" s="67" t="s">
        <v>26</v>
      </c>
      <c r="I33" s="110">
        <v>2</v>
      </c>
      <c r="J33" s="110" t="s">
        <v>0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11</v>
      </c>
      <c r="D34" s="110">
        <v>12</v>
      </c>
      <c r="E34" s="111">
        <v>23</v>
      </c>
      <c r="G34" s="74">
        <v>103</v>
      </c>
      <c r="H34" s="67" t="s">
        <v>145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161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107</v>
      </c>
      <c r="C38" s="110">
        <v>7</v>
      </c>
      <c r="D38" s="110">
        <v>9</v>
      </c>
      <c r="E38" s="111">
        <v>16</v>
      </c>
      <c r="G38" s="74">
        <v>107</v>
      </c>
      <c r="H38" s="67" t="s">
        <v>192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117</v>
      </c>
      <c r="C39" s="110">
        <v>4</v>
      </c>
      <c r="D39" s="110">
        <v>12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105</v>
      </c>
      <c r="C40" s="110">
        <v>6</v>
      </c>
      <c r="D40" s="110">
        <v>10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137</v>
      </c>
      <c r="C43" s="110">
        <v>13</v>
      </c>
      <c r="D43" s="110">
        <v>1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116</v>
      </c>
      <c r="C44" s="110">
        <v>10</v>
      </c>
      <c r="D44" s="110">
        <v>2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108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113</v>
      </c>
      <c r="C47" s="110">
        <v>8</v>
      </c>
      <c r="D47" s="110">
        <v>3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124</v>
      </c>
      <c r="C48" s="110">
        <v>7</v>
      </c>
      <c r="D48" s="110">
        <v>4</v>
      </c>
      <c r="E48" s="111">
        <v>11</v>
      </c>
      <c r="G48" s="74">
        <v>117</v>
      </c>
      <c r="H48" s="67" t="s">
        <v>175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133</v>
      </c>
      <c r="C49" s="110">
        <v>5</v>
      </c>
      <c r="D49" s="110">
        <v>5</v>
      </c>
      <c r="E49" s="111">
        <v>10</v>
      </c>
      <c r="G49" s="74">
        <v>118</v>
      </c>
      <c r="H49" s="67" t="s">
        <v>178</v>
      </c>
      <c r="I49" s="110">
        <v>1</v>
      </c>
      <c r="J49" s="110" t="s">
        <v>0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114</v>
      </c>
      <c r="C50" s="110">
        <v>9</v>
      </c>
      <c r="D50" s="110">
        <v>1</v>
      </c>
      <c r="E50" s="111">
        <v>10</v>
      </c>
      <c r="G50" s="74">
        <v>119</v>
      </c>
      <c r="H50" s="67" t="s">
        <v>179</v>
      </c>
      <c r="I50" s="110" t="s">
        <v>0</v>
      </c>
      <c r="J50" s="110">
        <v>1</v>
      </c>
      <c r="K50" s="111">
        <v>1</v>
      </c>
      <c r="M50" s="74" t="s">
        <v>47</v>
      </c>
    </row>
    <row r="51" spans="1:13" x14ac:dyDescent="0.15">
      <c r="A51" s="75">
        <v>50</v>
      </c>
      <c r="B51" s="70" t="s">
        <v>110</v>
      </c>
      <c r="C51" s="112">
        <v>5</v>
      </c>
      <c r="D51" s="112">
        <v>4</v>
      </c>
      <c r="E51" s="113">
        <v>9</v>
      </c>
      <c r="G51" s="75">
        <v>120</v>
      </c>
      <c r="H51" s="70" t="s">
        <v>38</v>
      </c>
      <c r="I51" s="112">
        <v>1</v>
      </c>
      <c r="J51" s="112" t="s">
        <v>0</v>
      </c>
      <c r="K51" s="113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187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165</v>
      </c>
      <c r="I53" s="110" t="s">
        <v>0</v>
      </c>
      <c r="J53" s="110">
        <v>1</v>
      </c>
      <c r="K53" s="118">
        <v>1</v>
      </c>
      <c r="M53" s="74" t="s">
        <v>51</v>
      </c>
    </row>
    <row r="54" spans="1:13" x14ac:dyDescent="0.15">
      <c r="A54" s="74">
        <v>53</v>
      </c>
      <c r="B54" s="67" t="s">
        <v>125</v>
      </c>
      <c r="C54" s="110">
        <v>3</v>
      </c>
      <c r="D54" s="110">
        <v>6</v>
      </c>
      <c r="E54" s="111">
        <v>9</v>
      </c>
      <c r="G54" s="98">
        <v>123</v>
      </c>
      <c r="H54" s="67" t="s">
        <v>191</v>
      </c>
      <c r="I54" s="110">
        <v>1</v>
      </c>
      <c r="J54" s="110" t="s">
        <v>0</v>
      </c>
      <c r="K54" s="118">
        <v>1</v>
      </c>
      <c r="M54" s="74" t="s">
        <v>52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50</v>
      </c>
      <c r="I55" s="110">
        <v>1</v>
      </c>
      <c r="J55" s="110" t="s">
        <v>0</v>
      </c>
      <c r="K55" s="118">
        <v>1</v>
      </c>
      <c r="M55" s="74" t="s">
        <v>53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>
        <v>125</v>
      </c>
      <c r="H56" s="67" t="s">
        <v>59</v>
      </c>
      <c r="I56" s="110">
        <v>1</v>
      </c>
      <c r="J56" s="110" t="s">
        <v>0</v>
      </c>
      <c r="K56" s="118">
        <v>1</v>
      </c>
      <c r="M56" s="74" t="s">
        <v>193</v>
      </c>
    </row>
    <row r="57" spans="1:13" x14ac:dyDescent="0.15">
      <c r="A57" s="74">
        <v>56</v>
      </c>
      <c r="B57" s="67" t="s">
        <v>143</v>
      </c>
      <c r="C57" s="110">
        <v>5</v>
      </c>
      <c r="D57" s="110">
        <v>3</v>
      </c>
      <c r="E57" s="111">
        <v>8</v>
      </c>
      <c r="G57" s="98">
        <v>126</v>
      </c>
      <c r="H57" s="138" t="s">
        <v>60</v>
      </c>
      <c r="I57" s="138" t="s">
        <v>0</v>
      </c>
      <c r="J57" s="138">
        <v>1</v>
      </c>
      <c r="K57" s="139">
        <v>1</v>
      </c>
      <c r="M57" s="74" t="s">
        <v>54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8">
        <v>127</v>
      </c>
      <c r="H58" s="138" t="s">
        <v>200</v>
      </c>
      <c r="I58" s="138" t="s">
        <v>0</v>
      </c>
      <c r="J58" s="138">
        <v>1</v>
      </c>
      <c r="K58" s="139">
        <v>1</v>
      </c>
      <c r="M58" s="74" t="s">
        <v>55</v>
      </c>
    </row>
    <row r="59" spans="1:13" x14ac:dyDescent="0.15">
      <c r="A59" s="74">
        <v>58</v>
      </c>
      <c r="B59" s="67" t="s">
        <v>139</v>
      </c>
      <c r="C59" s="110">
        <v>2</v>
      </c>
      <c r="D59" s="110">
        <v>6</v>
      </c>
      <c r="E59" s="111">
        <v>8</v>
      </c>
      <c r="G59" s="98">
        <v>128</v>
      </c>
      <c r="H59" s="138" t="s">
        <v>201</v>
      </c>
      <c r="I59" s="138" t="s">
        <v>0</v>
      </c>
      <c r="J59" s="138">
        <v>1</v>
      </c>
      <c r="K59" s="139">
        <v>1</v>
      </c>
      <c r="M59" s="74" t="s">
        <v>56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137"/>
      <c r="H60" s="138"/>
      <c r="I60" s="138"/>
      <c r="J60" s="138"/>
      <c r="K60" s="139"/>
      <c r="M60" s="74" t="s">
        <v>57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76"/>
      <c r="H61" s="77" t="s">
        <v>136</v>
      </c>
      <c r="I61" s="105">
        <v>6</v>
      </c>
      <c r="J61" s="105">
        <v>2</v>
      </c>
      <c r="K61" s="106">
        <v>8</v>
      </c>
      <c r="M61" s="74" t="s">
        <v>58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74"/>
      <c r="H62" s="67" t="s">
        <v>153</v>
      </c>
      <c r="I62" s="110">
        <v>1</v>
      </c>
      <c r="J62" s="110">
        <v>2</v>
      </c>
      <c r="K62" s="111">
        <v>3</v>
      </c>
      <c r="M62" s="74" t="s">
        <v>62</v>
      </c>
    </row>
    <row r="63" spans="1:13" x14ac:dyDescent="0.15">
      <c r="A63" s="74">
        <v>62</v>
      </c>
      <c r="B63" s="67" t="s">
        <v>115</v>
      </c>
      <c r="C63" s="110">
        <v>3</v>
      </c>
      <c r="D63" s="110">
        <v>4</v>
      </c>
      <c r="E63" s="111">
        <v>7</v>
      </c>
      <c r="G63" s="92"/>
      <c r="H63" s="126" t="s">
        <v>259</v>
      </c>
      <c r="I63" s="121">
        <f>SUM(I2:I62)+SUM(C2:C71)</f>
        <v>3735</v>
      </c>
      <c r="J63" s="121">
        <f>SUM(J2:J62)+SUM(D2:D71)</f>
        <v>3699</v>
      </c>
      <c r="K63" s="122">
        <f>SUM(K2:K62)+SUM(E2:E71)</f>
        <v>7434</v>
      </c>
      <c r="M63" s="74" t="s">
        <v>198</v>
      </c>
    </row>
    <row r="64" spans="1:13" x14ac:dyDescent="0.15">
      <c r="A64" s="74">
        <v>63</v>
      </c>
      <c r="B64" s="67" t="s">
        <v>43</v>
      </c>
      <c r="C64" s="110">
        <v>7</v>
      </c>
      <c r="D64" s="110" t="s">
        <v>0</v>
      </c>
      <c r="E64" s="111">
        <v>7</v>
      </c>
      <c r="G64" s="92" t="s">
        <v>250</v>
      </c>
      <c r="H64" s="93" t="s">
        <v>251</v>
      </c>
      <c r="I64" s="130">
        <v>108668</v>
      </c>
      <c r="J64" s="130">
        <v>104616</v>
      </c>
      <c r="K64" s="131">
        <v>213284</v>
      </c>
      <c r="M64" s="74" t="s">
        <v>63</v>
      </c>
    </row>
    <row r="65" spans="1:13" x14ac:dyDescent="0.15">
      <c r="A65" s="74">
        <v>64</v>
      </c>
      <c r="B65" s="67" t="s">
        <v>135</v>
      </c>
      <c r="C65" s="110">
        <v>6</v>
      </c>
      <c r="D65" s="110">
        <v>1</v>
      </c>
      <c r="E65" s="111">
        <v>7</v>
      </c>
      <c r="K65" s="123" t="s">
        <v>213</v>
      </c>
      <c r="M65" s="74" t="s">
        <v>64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>K63+K64</f>
        <v>220718</v>
      </c>
      <c r="M66" s="74" t="s">
        <v>65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G67" s="626" t="s">
        <v>253</v>
      </c>
      <c r="H67" s="626"/>
      <c r="I67" s="626"/>
      <c r="J67" s="626"/>
      <c r="K67" s="626"/>
      <c r="M67" s="74" t="s">
        <v>66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I63+I64</f>
        <v>112403</v>
      </c>
      <c r="J68" s="133">
        <f>J63+J64</f>
        <v>108315</v>
      </c>
      <c r="M68" s="74" t="s">
        <v>67</v>
      </c>
    </row>
    <row r="69" spans="1:13" x14ac:dyDescent="0.15">
      <c r="A69" s="74">
        <v>68</v>
      </c>
      <c r="B69" s="67" t="s">
        <v>141</v>
      </c>
      <c r="C69" s="110">
        <v>2</v>
      </c>
      <c r="D69" s="110">
        <v>4</v>
      </c>
      <c r="E69" s="111">
        <v>6</v>
      </c>
      <c r="H69" s="104" t="s">
        <v>206</v>
      </c>
      <c r="M69" s="74"/>
    </row>
    <row r="70" spans="1:13" x14ac:dyDescent="0.15">
      <c r="A70" s="74">
        <v>69</v>
      </c>
      <c r="B70" s="67" t="s">
        <v>126</v>
      </c>
      <c r="C70" s="110">
        <v>3</v>
      </c>
      <c r="D70" s="110">
        <v>3</v>
      </c>
      <c r="E70" s="111">
        <v>6</v>
      </c>
      <c r="H70" s="76" t="s">
        <v>4</v>
      </c>
      <c r="M70" s="134"/>
    </row>
    <row r="71" spans="1:13" x14ac:dyDescent="0.15">
      <c r="A71" s="75">
        <v>70</v>
      </c>
      <c r="B71" s="70" t="s">
        <v>138</v>
      </c>
      <c r="C71" s="112">
        <v>4</v>
      </c>
      <c r="D71" s="112">
        <v>2</v>
      </c>
      <c r="E71" s="113">
        <v>6</v>
      </c>
      <c r="H71" s="74" t="s">
        <v>5</v>
      </c>
      <c r="I71" s="107" t="s">
        <v>258</v>
      </c>
      <c r="M71" s="136"/>
    </row>
  </sheetData>
  <mergeCells count="1">
    <mergeCell ref="G67:K67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1355</v>
      </c>
      <c r="D2" s="105">
        <v>1417</v>
      </c>
      <c r="E2" s="106">
        <v>2772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437</v>
      </c>
      <c r="D3" s="110">
        <v>495</v>
      </c>
      <c r="E3" s="111">
        <v>932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81</v>
      </c>
      <c r="D4" s="110">
        <v>234</v>
      </c>
      <c r="E4" s="111">
        <v>315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86</v>
      </c>
      <c r="E5" s="111">
        <v>265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196</v>
      </c>
      <c r="E6" s="111">
        <v>243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124</v>
      </c>
      <c r="D7" s="110">
        <v>86</v>
      </c>
      <c r="E7" s="111">
        <v>210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55</v>
      </c>
      <c r="D8" s="110">
        <v>154</v>
      </c>
      <c r="E8" s="111">
        <v>209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112</v>
      </c>
      <c r="D9" s="110">
        <v>84</v>
      </c>
      <c r="E9" s="111">
        <v>196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74</v>
      </c>
      <c r="C10" s="110">
        <v>122</v>
      </c>
      <c r="D10" s="110">
        <v>56</v>
      </c>
      <c r="E10" s="111">
        <v>178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78</v>
      </c>
      <c r="C11" s="112">
        <v>95</v>
      </c>
      <c r="D11" s="112">
        <v>81</v>
      </c>
      <c r="E11" s="113">
        <v>176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77</v>
      </c>
      <c r="C12" s="108">
        <v>79</v>
      </c>
      <c r="D12" s="108">
        <v>64</v>
      </c>
      <c r="E12" s="109">
        <v>143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58</v>
      </c>
      <c r="E13" s="111">
        <v>142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80</v>
      </c>
      <c r="C14" s="110">
        <v>91</v>
      </c>
      <c r="D14" s="110">
        <v>50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48</v>
      </c>
      <c r="E18" s="111">
        <v>77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46</v>
      </c>
      <c r="D19" s="110">
        <v>24</v>
      </c>
      <c r="E19" s="111">
        <v>70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175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14</v>
      </c>
      <c r="E20" s="111">
        <v>62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22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35</v>
      </c>
      <c r="E21" s="113">
        <v>59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23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16</v>
      </c>
      <c r="E22" s="109">
        <v>55</v>
      </c>
      <c r="G22" s="73">
        <v>91</v>
      </c>
      <c r="H22" s="64" t="s">
        <v>196</v>
      </c>
      <c r="I22" s="108">
        <v>3</v>
      </c>
      <c r="J22" s="108" t="s">
        <v>0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23</v>
      </c>
      <c r="E23" s="111">
        <v>51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25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21</v>
      </c>
      <c r="E24" s="111">
        <v>49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147</v>
      </c>
      <c r="I25" s="110" t="s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180</v>
      </c>
    </row>
    <row r="27" spans="1:13" x14ac:dyDescent="0.15">
      <c r="A27" s="74">
        <v>26</v>
      </c>
      <c r="B27" s="67" t="s">
        <v>94</v>
      </c>
      <c r="C27" s="110">
        <v>25</v>
      </c>
      <c r="D27" s="110">
        <v>11</v>
      </c>
      <c r="E27" s="111">
        <v>36</v>
      </c>
      <c r="G27" s="74">
        <v>96</v>
      </c>
      <c r="H27" s="67" t="s">
        <v>158</v>
      </c>
      <c r="I27" s="110">
        <v>2</v>
      </c>
      <c r="J27" s="110" t="s">
        <v>0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91</v>
      </c>
      <c r="C28" s="110">
        <v>28</v>
      </c>
      <c r="D28" s="110">
        <v>7</v>
      </c>
      <c r="E28" s="111">
        <v>35</v>
      </c>
      <c r="G28" s="74">
        <v>97</v>
      </c>
      <c r="H28" s="67" t="s">
        <v>159</v>
      </c>
      <c r="I28" s="110">
        <v>1</v>
      </c>
      <c r="J28" s="110">
        <v>1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100</v>
      </c>
      <c r="C30" s="110">
        <v>22</v>
      </c>
      <c r="D30" s="110">
        <v>7</v>
      </c>
      <c r="E30" s="111">
        <v>29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14</v>
      </c>
      <c r="E31" s="113">
        <v>28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101</v>
      </c>
      <c r="C32" s="108">
        <v>6</v>
      </c>
      <c r="D32" s="108">
        <v>20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33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183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161</v>
      </c>
      <c r="I34" s="110">
        <v>1</v>
      </c>
      <c r="J34" s="110">
        <v>1</v>
      </c>
      <c r="K34" s="111">
        <v>2</v>
      </c>
      <c r="M34" s="74" t="s">
        <v>34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162</v>
      </c>
      <c r="I35" s="110">
        <v>1</v>
      </c>
      <c r="J35" s="110">
        <v>1</v>
      </c>
      <c r="K35" s="111">
        <v>2</v>
      </c>
      <c r="M35" s="74" t="s">
        <v>184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164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117</v>
      </c>
      <c r="C38" s="110">
        <v>4</v>
      </c>
      <c r="D38" s="110">
        <v>12</v>
      </c>
      <c r="E38" s="111">
        <v>16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37</v>
      </c>
    </row>
    <row r="40" spans="1:13" x14ac:dyDescent="0.15">
      <c r="A40" s="74">
        <v>39</v>
      </c>
      <c r="B40" s="67" t="s">
        <v>104</v>
      </c>
      <c r="C40" s="110">
        <v>11</v>
      </c>
      <c r="D40" s="110">
        <v>4</v>
      </c>
      <c r="E40" s="111">
        <v>15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211</v>
      </c>
    </row>
    <row r="41" spans="1:13" x14ac:dyDescent="0.15">
      <c r="A41" s="75">
        <v>40</v>
      </c>
      <c r="B41" s="70" t="s">
        <v>107</v>
      </c>
      <c r="C41" s="112">
        <v>7</v>
      </c>
      <c r="D41" s="112">
        <v>8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39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40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41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188</v>
      </c>
    </row>
    <row r="45" spans="1:13" x14ac:dyDescent="0.15">
      <c r="A45" s="74">
        <v>44</v>
      </c>
      <c r="B45" s="67" t="s">
        <v>123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42</v>
      </c>
    </row>
    <row r="46" spans="1:13" x14ac:dyDescent="0.15">
      <c r="A46" s="74">
        <v>45</v>
      </c>
      <c r="B46" s="67" t="s">
        <v>113</v>
      </c>
      <c r="C46" s="110">
        <v>8</v>
      </c>
      <c r="D46" s="110">
        <v>3</v>
      </c>
      <c r="E46" s="111">
        <v>11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124</v>
      </c>
      <c r="C49" s="110">
        <v>7</v>
      </c>
      <c r="D49" s="110">
        <v>4</v>
      </c>
      <c r="E49" s="111">
        <v>11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110</v>
      </c>
      <c r="C50" s="110">
        <v>5</v>
      </c>
      <c r="D50" s="110">
        <v>5</v>
      </c>
      <c r="E50" s="111">
        <v>10</v>
      </c>
      <c r="G50" s="74">
        <v>119</v>
      </c>
      <c r="H50" s="67" t="s">
        <v>38</v>
      </c>
      <c r="I50" s="110">
        <v>1</v>
      </c>
      <c r="J50" s="110" t="s">
        <v>0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133</v>
      </c>
      <c r="C51" s="112">
        <v>5</v>
      </c>
      <c r="D51" s="112">
        <v>5</v>
      </c>
      <c r="E51" s="113">
        <v>10</v>
      </c>
      <c r="G51" s="75">
        <v>120</v>
      </c>
      <c r="H51" s="70" t="s">
        <v>187</v>
      </c>
      <c r="I51" s="112" t="s">
        <v>0</v>
      </c>
      <c r="J51" s="112">
        <v>1</v>
      </c>
      <c r="K51" s="113">
        <v>1</v>
      </c>
      <c r="M51" s="74" t="s">
        <v>47</v>
      </c>
    </row>
    <row r="52" spans="1:13" x14ac:dyDescent="0.15">
      <c r="A52" s="73">
        <v>51</v>
      </c>
      <c r="B52" s="64" t="s">
        <v>120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48</v>
      </c>
    </row>
    <row r="53" spans="1:13" x14ac:dyDescent="0.15">
      <c r="A53" s="74">
        <v>52</v>
      </c>
      <c r="B53" s="67" t="s">
        <v>121</v>
      </c>
      <c r="C53" s="110">
        <v>6</v>
      </c>
      <c r="D53" s="110">
        <v>3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125</v>
      </c>
      <c r="C55" s="110">
        <v>3</v>
      </c>
      <c r="D55" s="110">
        <v>6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76"/>
      <c r="H57" s="77" t="s">
        <v>136</v>
      </c>
      <c r="I57" s="105">
        <v>6</v>
      </c>
      <c r="J57" s="105">
        <v>2</v>
      </c>
      <c r="K57" s="106">
        <v>8</v>
      </c>
      <c r="M57" s="74" t="s">
        <v>53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74"/>
      <c r="H58" s="67" t="s">
        <v>153</v>
      </c>
      <c r="I58" s="110">
        <v>1</v>
      </c>
      <c r="J58" s="110">
        <v>2</v>
      </c>
      <c r="K58" s="111">
        <v>3</v>
      </c>
      <c r="M58" s="74" t="s">
        <v>193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92"/>
      <c r="H59" s="126" t="s">
        <v>259</v>
      </c>
      <c r="I59" s="121">
        <f>SUM(I2:I58)+SUM(C2:C71)</f>
        <v>3747</v>
      </c>
      <c r="J59" s="121">
        <f>SUM(J2:J58)+SUM(D2:D71)</f>
        <v>3741</v>
      </c>
      <c r="K59" s="122">
        <f>SUM(K2:K58)+SUM(E2:E71)</f>
        <v>7488</v>
      </c>
      <c r="M59" s="74" t="s">
        <v>54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92" t="s">
        <v>250</v>
      </c>
      <c r="H60" s="93" t="s">
        <v>251</v>
      </c>
      <c r="I60" s="130">
        <v>108643</v>
      </c>
      <c r="J60" s="130">
        <v>104633</v>
      </c>
      <c r="K60" s="131">
        <v>213276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K61" s="123" t="s">
        <v>213</v>
      </c>
      <c r="M61" s="74" t="s">
        <v>56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I62" s="132"/>
      <c r="J62" s="132"/>
      <c r="K62" s="132"/>
      <c r="M62" s="74" t="s">
        <v>57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G63" s="626" t="s">
        <v>253</v>
      </c>
      <c r="H63" s="626"/>
      <c r="I63" s="626"/>
      <c r="J63" s="626"/>
      <c r="K63" s="626"/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M64" s="74" t="s">
        <v>59</v>
      </c>
    </row>
    <row r="65" spans="1:13" x14ac:dyDescent="0.15">
      <c r="A65" s="74">
        <v>64</v>
      </c>
      <c r="B65" s="67" t="s">
        <v>43</v>
      </c>
      <c r="C65" s="110">
        <v>7</v>
      </c>
      <c r="D65" s="110" t="s">
        <v>0</v>
      </c>
      <c r="E65" s="111">
        <v>7</v>
      </c>
      <c r="H65" s="127"/>
      <c r="M65" s="74" t="s">
        <v>62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 t="shared" ref="K66" si="0">K59+K60</f>
        <v>220764</v>
      </c>
      <c r="M66" s="74" t="s">
        <v>198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I59+I60</f>
        <v>112390</v>
      </c>
      <c r="J68" s="133">
        <f>J59+J60</f>
        <v>108374</v>
      </c>
      <c r="M68" s="74" t="s">
        <v>64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H69" s="104" t="s">
        <v>206</v>
      </c>
      <c r="M69" s="7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6" t="s">
        <v>4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5</v>
      </c>
      <c r="I71" s="107" t="s">
        <v>258</v>
      </c>
      <c r="M71" s="136" t="s">
        <v>67</v>
      </c>
    </row>
  </sheetData>
  <mergeCells count="1">
    <mergeCell ref="G63:K63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1359</v>
      </c>
      <c r="D2" s="105">
        <v>1412</v>
      </c>
      <c r="E2" s="106">
        <v>2771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501</v>
      </c>
      <c r="E3" s="111">
        <v>940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234</v>
      </c>
      <c r="E4" s="111">
        <v>312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89</v>
      </c>
      <c r="E5" s="111">
        <v>264</v>
      </c>
      <c r="G5" s="74">
        <v>74</v>
      </c>
      <c r="H5" s="67" t="s">
        <v>126</v>
      </c>
      <c r="I5" s="110">
        <v>3</v>
      </c>
      <c r="J5" s="110">
        <v>2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76</v>
      </c>
      <c r="C7" s="110">
        <v>123</v>
      </c>
      <c r="D7" s="110">
        <v>86</v>
      </c>
      <c r="E7" s="111">
        <v>209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75</v>
      </c>
      <c r="C8" s="110">
        <v>54</v>
      </c>
      <c r="D8" s="110">
        <v>154</v>
      </c>
      <c r="E8" s="111">
        <v>208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113</v>
      </c>
      <c r="D9" s="110">
        <v>82</v>
      </c>
      <c r="E9" s="111">
        <v>195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56</v>
      </c>
      <c r="E10" s="111">
        <v>181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82</v>
      </c>
      <c r="E11" s="113">
        <v>174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64</v>
      </c>
      <c r="E12" s="109">
        <v>144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80</v>
      </c>
      <c r="C13" s="110">
        <v>90</v>
      </c>
      <c r="D13" s="110">
        <v>48</v>
      </c>
      <c r="E13" s="111">
        <v>138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17</v>
      </c>
    </row>
    <row r="14" spans="1:13" x14ac:dyDescent="0.15">
      <c r="A14" s="74">
        <v>13</v>
      </c>
      <c r="B14" s="67" t="s">
        <v>79</v>
      </c>
      <c r="C14" s="110">
        <v>86</v>
      </c>
      <c r="D14" s="110">
        <v>51</v>
      </c>
      <c r="E14" s="111">
        <v>137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174</v>
      </c>
      <c r="I15" s="110" t="s">
        <v>0</v>
      </c>
      <c r="J15" s="110">
        <v>3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35</v>
      </c>
      <c r="E16" s="111">
        <v>94</v>
      </c>
      <c r="G16" s="74">
        <v>85</v>
      </c>
      <c r="H16" s="67" t="s">
        <v>132</v>
      </c>
      <c r="I16" s="110">
        <v>3</v>
      </c>
      <c r="J16" s="110" t="s">
        <v>0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52</v>
      </c>
      <c r="D17" s="110">
        <v>37</v>
      </c>
      <c r="E17" s="111">
        <v>89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49</v>
      </c>
      <c r="E18" s="111">
        <v>78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24</v>
      </c>
      <c r="E19" s="111">
        <v>68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49</v>
      </c>
      <c r="D20" s="110">
        <v>14</v>
      </c>
      <c r="E20" s="111">
        <v>63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64" t="s">
        <v>154</v>
      </c>
      <c r="I21" s="108">
        <v>2</v>
      </c>
      <c r="J21" s="108">
        <v>1</v>
      </c>
      <c r="K21" s="109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30</v>
      </c>
      <c r="D22" s="108">
        <v>25</v>
      </c>
      <c r="E22" s="109">
        <v>55</v>
      </c>
      <c r="G22" s="73">
        <v>91</v>
      </c>
      <c r="H22" s="67" t="s">
        <v>170</v>
      </c>
      <c r="I22" s="110">
        <v>1</v>
      </c>
      <c r="J22" s="110">
        <v>1</v>
      </c>
      <c r="K22" s="111">
        <v>2</v>
      </c>
      <c r="M22" s="74" t="s">
        <v>25</v>
      </c>
    </row>
    <row r="23" spans="1:13" x14ac:dyDescent="0.15">
      <c r="A23" s="74">
        <v>22</v>
      </c>
      <c r="B23" s="67" t="s">
        <v>87</v>
      </c>
      <c r="C23" s="110">
        <v>38</v>
      </c>
      <c r="D23" s="110">
        <v>17</v>
      </c>
      <c r="E23" s="111">
        <v>55</v>
      </c>
      <c r="G23" s="74">
        <v>92</v>
      </c>
      <c r="H23" s="67" t="s">
        <v>147</v>
      </c>
      <c r="I23" s="110" t="s">
        <v>0</v>
      </c>
      <c r="J23" s="110">
        <v>2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22</v>
      </c>
      <c r="E24" s="111">
        <v>50</v>
      </c>
      <c r="G24" s="74">
        <v>93</v>
      </c>
      <c r="H24" s="67" t="s">
        <v>127</v>
      </c>
      <c r="I24" s="110">
        <v>1</v>
      </c>
      <c r="J24" s="110">
        <v>1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158</v>
      </c>
      <c r="I25" s="110">
        <v>2</v>
      </c>
      <c r="J25" s="110" t="s">
        <v>0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24</v>
      </c>
      <c r="E26" s="111">
        <v>43</v>
      </c>
      <c r="G26" s="74">
        <v>95</v>
      </c>
      <c r="H26" s="67" t="s">
        <v>159</v>
      </c>
      <c r="I26" s="110">
        <v>1</v>
      </c>
      <c r="J26" s="110">
        <v>1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160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150</v>
      </c>
      <c r="I28" s="110" t="s">
        <v>0</v>
      </c>
      <c r="J28" s="110">
        <v>2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177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100</v>
      </c>
      <c r="C30" s="110">
        <v>23</v>
      </c>
      <c r="D30" s="110">
        <v>7</v>
      </c>
      <c r="E30" s="111">
        <v>30</v>
      </c>
      <c r="G30" s="74">
        <v>99</v>
      </c>
      <c r="H30" s="70" t="s">
        <v>26</v>
      </c>
      <c r="I30" s="112">
        <v>2</v>
      </c>
      <c r="J30" s="112" t="s">
        <v>0</v>
      </c>
      <c r="K30" s="113">
        <v>2</v>
      </c>
      <c r="M30" s="74" t="s">
        <v>182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64" t="s">
        <v>145</v>
      </c>
      <c r="I31" s="108">
        <v>1</v>
      </c>
      <c r="J31" s="108">
        <v>1</v>
      </c>
      <c r="K31" s="109">
        <v>2</v>
      </c>
      <c r="M31" s="74" t="s">
        <v>33</v>
      </c>
    </row>
    <row r="32" spans="1:13" x14ac:dyDescent="0.15">
      <c r="A32" s="73">
        <v>31</v>
      </c>
      <c r="B32" s="64" t="s">
        <v>101</v>
      </c>
      <c r="C32" s="108">
        <v>5</v>
      </c>
      <c r="D32" s="108">
        <v>20</v>
      </c>
      <c r="E32" s="109">
        <v>25</v>
      </c>
      <c r="G32" s="73">
        <v>101</v>
      </c>
      <c r="H32" s="67" t="s">
        <v>161</v>
      </c>
      <c r="I32" s="110">
        <v>1</v>
      </c>
      <c r="J32" s="110">
        <v>1</v>
      </c>
      <c r="K32" s="111">
        <v>2</v>
      </c>
      <c r="M32" s="74" t="s">
        <v>183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162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164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106</v>
      </c>
      <c r="I35" s="110">
        <v>2</v>
      </c>
      <c r="J35" s="110" t="s">
        <v>0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8</v>
      </c>
      <c r="D36" s="110">
        <v>11</v>
      </c>
      <c r="E36" s="111">
        <v>19</v>
      </c>
      <c r="G36" s="74">
        <v>105</v>
      </c>
      <c r="H36" s="67" t="s">
        <v>192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196</v>
      </c>
      <c r="I38" s="110">
        <v>2</v>
      </c>
      <c r="J38" s="110" t="s">
        <v>0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107</v>
      </c>
      <c r="C40" s="110">
        <v>7</v>
      </c>
      <c r="D40" s="110">
        <v>8</v>
      </c>
      <c r="E40" s="111">
        <v>15</v>
      </c>
      <c r="G40" s="74">
        <v>109</v>
      </c>
      <c r="H40" s="70" t="s">
        <v>152</v>
      </c>
      <c r="I40" s="112" t="s">
        <v>0</v>
      </c>
      <c r="J40" s="112">
        <v>2</v>
      </c>
      <c r="K40" s="113">
        <v>2</v>
      </c>
      <c r="M40" s="74" t="s">
        <v>39</v>
      </c>
    </row>
    <row r="41" spans="1:13" x14ac:dyDescent="0.15">
      <c r="A41" s="75">
        <v>40</v>
      </c>
      <c r="B41" s="70" t="s">
        <v>112</v>
      </c>
      <c r="C41" s="112">
        <v>9</v>
      </c>
      <c r="D41" s="112">
        <v>6</v>
      </c>
      <c r="E41" s="113">
        <v>15</v>
      </c>
      <c r="G41" s="75">
        <v>110</v>
      </c>
      <c r="H41" s="64" t="s">
        <v>167</v>
      </c>
      <c r="I41" s="108">
        <v>2</v>
      </c>
      <c r="J41" s="108" t="s">
        <v>0</v>
      </c>
      <c r="K41" s="109">
        <v>2</v>
      </c>
      <c r="M41" s="74" t="s">
        <v>40</v>
      </c>
    </row>
    <row r="42" spans="1:13" x14ac:dyDescent="0.15">
      <c r="A42" s="73">
        <v>41</v>
      </c>
      <c r="B42" s="64" t="s">
        <v>104</v>
      </c>
      <c r="C42" s="108">
        <v>10</v>
      </c>
      <c r="D42" s="108">
        <v>4</v>
      </c>
      <c r="E42" s="109">
        <v>14</v>
      </c>
      <c r="G42" s="73">
        <v>111</v>
      </c>
      <c r="H42" s="67" t="s">
        <v>168</v>
      </c>
      <c r="I42" s="110">
        <v>1</v>
      </c>
      <c r="J42" s="110">
        <v>1</v>
      </c>
      <c r="K42" s="111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113</v>
      </c>
      <c r="C45" s="110">
        <v>9</v>
      </c>
      <c r="D45" s="110">
        <v>3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86" t="s">
        <v>38</v>
      </c>
      <c r="I50" s="114">
        <v>1</v>
      </c>
      <c r="J50" s="114" t="s">
        <v>0</v>
      </c>
      <c r="K50" s="115">
        <v>1</v>
      </c>
      <c r="M50" s="74" t="s">
        <v>47</v>
      </c>
    </row>
    <row r="51" spans="1:13" x14ac:dyDescent="0.15">
      <c r="A51" s="75">
        <v>50</v>
      </c>
      <c r="B51" s="70" t="s">
        <v>120</v>
      </c>
      <c r="C51" s="112">
        <v>6</v>
      </c>
      <c r="D51" s="112">
        <v>3</v>
      </c>
      <c r="E51" s="113">
        <v>9</v>
      </c>
      <c r="G51" s="85">
        <v>120</v>
      </c>
      <c r="H51" s="128" t="s">
        <v>187</v>
      </c>
      <c r="I51" s="116" t="s">
        <v>0</v>
      </c>
      <c r="J51" s="116">
        <v>1</v>
      </c>
      <c r="K51" s="117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50</v>
      </c>
    </row>
    <row r="54" spans="1:13" x14ac:dyDescent="0.15">
      <c r="A54" s="74">
        <v>53</v>
      </c>
      <c r="B54" s="67" t="s">
        <v>140</v>
      </c>
      <c r="C54" s="110">
        <v>3</v>
      </c>
      <c r="D54" s="110">
        <v>6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51</v>
      </c>
    </row>
    <row r="55" spans="1:13" x14ac:dyDescent="0.15">
      <c r="A55" s="74">
        <v>54</v>
      </c>
      <c r="B55" s="67" t="s">
        <v>124</v>
      </c>
      <c r="C55" s="110">
        <v>6</v>
      </c>
      <c r="D55" s="110">
        <v>3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52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53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98"/>
      <c r="H57" s="67"/>
      <c r="I57" s="110" t="s">
        <v>0</v>
      </c>
      <c r="J57" s="110"/>
      <c r="K57" s="118"/>
      <c r="M57" s="74" t="s">
        <v>193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98"/>
      <c r="H58" s="129"/>
      <c r="I58" s="119" t="s">
        <v>0</v>
      </c>
      <c r="J58" s="119"/>
      <c r="K58" s="120"/>
      <c r="M58" s="74" t="s">
        <v>54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76"/>
      <c r="H59" s="77" t="s">
        <v>136</v>
      </c>
      <c r="I59" s="105">
        <v>8</v>
      </c>
      <c r="J59" s="105">
        <v>3</v>
      </c>
      <c r="K59" s="106">
        <v>11</v>
      </c>
      <c r="M59" s="74" t="s">
        <v>55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56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259</v>
      </c>
      <c r="I61" s="121">
        <f>SUM(I2:I60)+SUM(C2:C71)</f>
        <v>3744</v>
      </c>
      <c r="J61" s="121">
        <f>SUM(J2:J60)+SUM(D2:D71)</f>
        <v>3746</v>
      </c>
      <c r="K61" s="122">
        <f>SUM(K2:K60)+SUM(E2:E71)</f>
        <v>7490</v>
      </c>
      <c r="M61" s="74" t="s">
        <v>57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92" t="s">
        <v>250</v>
      </c>
      <c r="H62" s="93" t="s">
        <v>251</v>
      </c>
      <c r="I62" s="130">
        <v>108555</v>
      </c>
      <c r="J62" s="130">
        <v>104588</v>
      </c>
      <c r="K62" s="131">
        <v>213143</v>
      </c>
      <c r="M62" s="74" t="s">
        <v>58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K63" s="123" t="s">
        <v>213</v>
      </c>
      <c r="M63" s="74" t="s">
        <v>59</v>
      </c>
    </row>
    <row r="64" spans="1:13" x14ac:dyDescent="0.15">
      <c r="A64" s="74">
        <v>63</v>
      </c>
      <c r="B64" s="67" t="s">
        <v>133</v>
      </c>
      <c r="C64" s="110">
        <v>2</v>
      </c>
      <c r="D64" s="110">
        <v>5</v>
      </c>
      <c r="E64" s="111">
        <v>7</v>
      </c>
      <c r="I64" s="132"/>
      <c r="J64" s="132"/>
      <c r="K64" s="132"/>
      <c r="M64" s="74" t="s">
        <v>62</v>
      </c>
    </row>
    <row r="65" spans="1:13" x14ac:dyDescent="0.15">
      <c r="A65" s="74">
        <v>64</v>
      </c>
      <c r="B65" s="67" t="s">
        <v>115</v>
      </c>
      <c r="C65" s="110">
        <v>3</v>
      </c>
      <c r="D65" s="110">
        <v>4</v>
      </c>
      <c r="E65" s="111">
        <v>7</v>
      </c>
      <c r="M65" s="74" t="s">
        <v>198</v>
      </c>
    </row>
    <row r="66" spans="1:13" ht="12" customHeight="1" x14ac:dyDescent="0.15">
      <c r="A66" s="74">
        <v>65</v>
      </c>
      <c r="B66" s="67" t="s">
        <v>43</v>
      </c>
      <c r="C66" s="110">
        <v>7</v>
      </c>
      <c r="D66" s="110" t="s">
        <v>0</v>
      </c>
      <c r="E66" s="111">
        <v>7</v>
      </c>
      <c r="G66" s="626" t="s">
        <v>253</v>
      </c>
      <c r="H66" s="626"/>
      <c r="I66" s="626"/>
      <c r="J66" s="626"/>
      <c r="K66" s="626"/>
      <c r="M66" s="74" t="s">
        <v>63</v>
      </c>
    </row>
    <row r="67" spans="1:13" x14ac:dyDescent="0.15">
      <c r="A67" s="74">
        <v>66</v>
      </c>
      <c r="B67" s="67" t="s">
        <v>92</v>
      </c>
      <c r="C67" s="110">
        <v>4</v>
      </c>
      <c r="D67" s="110">
        <v>3</v>
      </c>
      <c r="E67" s="111">
        <v>7</v>
      </c>
      <c r="H67" s="127"/>
      <c r="M67" s="74" t="s">
        <v>64</v>
      </c>
    </row>
    <row r="68" spans="1:13" x14ac:dyDescent="0.15">
      <c r="A68" s="74">
        <v>67</v>
      </c>
      <c r="B68" s="67" t="s">
        <v>195</v>
      </c>
      <c r="C68" s="110">
        <v>3</v>
      </c>
      <c r="D68" s="110">
        <v>4</v>
      </c>
      <c r="E68" s="111">
        <v>7</v>
      </c>
      <c r="H68" s="104" t="s">
        <v>206</v>
      </c>
      <c r="I68" s="133">
        <f>I61+I62</f>
        <v>112299</v>
      </c>
      <c r="J68" s="133">
        <f t="shared" ref="J68:K68" si="0">J61+J62</f>
        <v>108334</v>
      </c>
      <c r="K68" s="133">
        <f t="shared" si="0"/>
        <v>220633</v>
      </c>
      <c r="M68" s="74" t="s">
        <v>65</v>
      </c>
    </row>
    <row r="69" spans="1:13" x14ac:dyDescent="0.15">
      <c r="A69" s="74">
        <v>68</v>
      </c>
      <c r="B69" s="67" t="s">
        <v>118</v>
      </c>
      <c r="C69" s="110">
        <v>2</v>
      </c>
      <c r="D69" s="110">
        <v>5</v>
      </c>
      <c r="E69" s="111">
        <v>7</v>
      </c>
      <c r="H69" s="76" t="s">
        <v>4</v>
      </c>
      <c r="M69" s="134" t="s">
        <v>66</v>
      </c>
    </row>
    <row r="70" spans="1:13" x14ac:dyDescent="0.15">
      <c r="A70" s="74">
        <v>69</v>
      </c>
      <c r="B70" s="67" t="s">
        <v>138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67</v>
      </c>
    </row>
    <row r="71" spans="1:13" x14ac:dyDescent="0.15">
      <c r="A71" s="75">
        <v>70</v>
      </c>
      <c r="B71" s="70" t="s">
        <v>134</v>
      </c>
      <c r="C71" s="112">
        <v>4</v>
      </c>
      <c r="D71" s="112">
        <v>2</v>
      </c>
      <c r="E71" s="113">
        <v>6</v>
      </c>
      <c r="H71" s="74" t="s">
        <v>6</v>
      </c>
      <c r="I71" s="107" t="s">
        <v>258</v>
      </c>
      <c r="M71" s="135"/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1353</v>
      </c>
      <c r="D2" s="105">
        <v>1386</v>
      </c>
      <c r="E2" s="106">
        <v>2739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438</v>
      </c>
      <c r="D3" s="110">
        <v>502</v>
      </c>
      <c r="E3" s="111">
        <v>940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229</v>
      </c>
      <c r="E4" s="111">
        <v>307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86</v>
      </c>
      <c r="E5" s="111">
        <v>261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75</v>
      </c>
      <c r="C7" s="110">
        <v>54</v>
      </c>
      <c r="D7" s="110">
        <v>154</v>
      </c>
      <c r="E7" s="111">
        <v>208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76</v>
      </c>
      <c r="C8" s="110">
        <v>121</v>
      </c>
      <c r="D8" s="110">
        <v>85</v>
      </c>
      <c r="E8" s="111">
        <v>206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84</v>
      </c>
      <c r="E9" s="111">
        <v>199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127</v>
      </c>
      <c r="D10" s="110">
        <v>58</v>
      </c>
      <c r="E10" s="111">
        <v>185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89</v>
      </c>
      <c r="D11" s="112">
        <v>81</v>
      </c>
      <c r="E11" s="113">
        <v>170</v>
      </c>
      <c r="G11" s="75">
        <v>80</v>
      </c>
      <c r="H11" s="70" t="s">
        <v>146</v>
      </c>
      <c r="I11" s="112">
        <v>4</v>
      </c>
      <c r="J11" s="112" t="s">
        <v>0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77</v>
      </c>
      <c r="D12" s="108">
        <v>63</v>
      </c>
      <c r="E12" s="109">
        <v>140</v>
      </c>
      <c r="G12" s="73">
        <v>81</v>
      </c>
      <c r="H12" s="64" t="s">
        <v>197</v>
      </c>
      <c r="I12" s="108">
        <v>3</v>
      </c>
      <c r="J12" s="108">
        <v>1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79</v>
      </c>
      <c r="C13" s="110">
        <v>86</v>
      </c>
      <c r="D13" s="110">
        <v>48</v>
      </c>
      <c r="E13" s="111">
        <v>134</v>
      </c>
      <c r="G13" s="74">
        <v>82</v>
      </c>
      <c r="H13" s="67" t="s">
        <v>169</v>
      </c>
      <c r="I13" s="110">
        <v>2</v>
      </c>
      <c r="J13" s="110">
        <v>1</v>
      </c>
      <c r="K13" s="111">
        <v>3</v>
      </c>
      <c r="M13" s="74" t="s">
        <v>17</v>
      </c>
    </row>
    <row r="14" spans="1:13" x14ac:dyDescent="0.15">
      <c r="A14" s="74">
        <v>13</v>
      </c>
      <c r="B14" s="67" t="s">
        <v>80</v>
      </c>
      <c r="C14" s="110">
        <v>81</v>
      </c>
      <c r="D14" s="110">
        <v>48</v>
      </c>
      <c r="E14" s="111">
        <v>129</v>
      </c>
      <c r="G14" s="74">
        <v>83</v>
      </c>
      <c r="H14" s="67" t="s">
        <v>174</v>
      </c>
      <c r="I14" s="110" t="s">
        <v>0</v>
      </c>
      <c r="J14" s="110">
        <v>3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56</v>
      </c>
      <c r="E15" s="111">
        <v>95</v>
      </c>
      <c r="G15" s="74">
        <v>84</v>
      </c>
      <c r="H15" s="67" t="s">
        <v>132</v>
      </c>
      <c r="I15" s="110">
        <v>3</v>
      </c>
      <c r="J15" s="110" t="s">
        <v>0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34</v>
      </c>
      <c r="E16" s="111">
        <v>94</v>
      </c>
      <c r="G16" s="74">
        <v>85</v>
      </c>
      <c r="H16" s="67" t="s">
        <v>181</v>
      </c>
      <c r="I16" s="110" t="s">
        <v>0</v>
      </c>
      <c r="J16" s="110">
        <v>3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49</v>
      </c>
      <c r="D17" s="110">
        <v>37</v>
      </c>
      <c r="E17" s="111">
        <v>86</v>
      </c>
      <c r="G17" s="74">
        <v>86</v>
      </c>
      <c r="H17" s="67" t="s">
        <v>163</v>
      </c>
      <c r="I17" s="110">
        <v>3</v>
      </c>
      <c r="J17" s="110" t="s">
        <v>0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50</v>
      </c>
      <c r="E18" s="111">
        <v>79</v>
      </c>
      <c r="G18" s="74">
        <v>87</v>
      </c>
      <c r="H18" s="67" t="s">
        <v>186</v>
      </c>
      <c r="I18" s="110">
        <v>2</v>
      </c>
      <c r="J18" s="110">
        <v>1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23</v>
      </c>
      <c r="E19" s="111">
        <v>67</v>
      </c>
      <c r="G19" s="74">
        <v>88</v>
      </c>
      <c r="H19" s="67" t="s">
        <v>151</v>
      </c>
      <c r="I19" s="110">
        <v>3</v>
      </c>
      <c r="J19" s="110" t="s">
        <v>0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13</v>
      </c>
      <c r="E20" s="111">
        <v>61</v>
      </c>
      <c r="G20" s="74">
        <v>89</v>
      </c>
      <c r="H20" s="67" t="s">
        <v>166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154</v>
      </c>
      <c r="I21" s="112">
        <v>2</v>
      </c>
      <c r="J21" s="112">
        <v>1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170</v>
      </c>
      <c r="I22" s="108">
        <v>1</v>
      </c>
      <c r="J22" s="108">
        <v>1</v>
      </c>
      <c r="K22" s="109">
        <v>2</v>
      </c>
      <c r="M22" s="74" t="s">
        <v>25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33</v>
      </c>
      <c r="E23" s="111">
        <v>54</v>
      </c>
      <c r="G23" s="74">
        <v>92</v>
      </c>
      <c r="H23" s="67" t="s">
        <v>171</v>
      </c>
      <c r="I23" s="110">
        <v>2</v>
      </c>
      <c r="J23" s="110" t="s">
        <v>0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147</v>
      </c>
      <c r="I24" s="110" t="s">
        <v>0</v>
      </c>
      <c r="J24" s="110">
        <v>2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127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17</v>
      </c>
      <c r="D26" s="110">
        <v>22</v>
      </c>
      <c r="E26" s="111">
        <v>39</v>
      </c>
      <c r="G26" s="74">
        <v>95</v>
      </c>
      <c r="H26" s="67" t="s">
        <v>158</v>
      </c>
      <c r="I26" s="110">
        <v>2</v>
      </c>
      <c r="J26" s="110" t="s">
        <v>0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160</v>
      </c>
      <c r="I28" s="110">
        <v>1</v>
      </c>
      <c r="J28" s="110">
        <v>1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150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22</v>
      </c>
      <c r="E30" s="111">
        <v>28</v>
      </c>
      <c r="G30" s="74">
        <v>99</v>
      </c>
      <c r="H30" s="67" t="s">
        <v>177</v>
      </c>
      <c r="I30" s="110" t="s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100</v>
      </c>
      <c r="C31" s="112">
        <v>22</v>
      </c>
      <c r="D31" s="112">
        <v>5</v>
      </c>
      <c r="E31" s="113">
        <v>27</v>
      </c>
      <c r="G31" s="75">
        <v>100</v>
      </c>
      <c r="H31" s="70" t="s">
        <v>26</v>
      </c>
      <c r="I31" s="112">
        <v>2</v>
      </c>
      <c r="J31" s="112" t="s">
        <v>0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97</v>
      </c>
      <c r="C32" s="108">
        <v>14</v>
      </c>
      <c r="D32" s="108">
        <v>13</v>
      </c>
      <c r="E32" s="109">
        <v>27</v>
      </c>
      <c r="G32" s="73">
        <v>101</v>
      </c>
      <c r="H32" s="64" t="s">
        <v>145</v>
      </c>
      <c r="I32" s="108">
        <v>1</v>
      </c>
      <c r="J32" s="108">
        <v>1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12</v>
      </c>
      <c r="D33" s="110">
        <v>12</v>
      </c>
      <c r="E33" s="111">
        <v>24</v>
      </c>
      <c r="G33" s="74">
        <v>102</v>
      </c>
      <c r="H33" s="67" t="s">
        <v>161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107</v>
      </c>
      <c r="C42" s="108">
        <v>7</v>
      </c>
      <c r="D42" s="108">
        <v>7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114</v>
      </c>
      <c r="C44" s="110">
        <v>10</v>
      </c>
      <c r="D44" s="110">
        <v>3</v>
      </c>
      <c r="E44" s="111">
        <v>13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137</v>
      </c>
      <c r="C45" s="110">
        <v>11</v>
      </c>
      <c r="D45" s="110">
        <v>1</v>
      </c>
      <c r="E45" s="111">
        <v>12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3</v>
      </c>
      <c r="E46" s="111">
        <v>12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38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67" t="s">
        <v>187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121</v>
      </c>
      <c r="C51" s="112">
        <v>6</v>
      </c>
      <c r="D51" s="112">
        <v>3</v>
      </c>
      <c r="E51" s="113">
        <v>9</v>
      </c>
      <c r="G51" s="85">
        <v>120</v>
      </c>
      <c r="H51" s="86" t="s">
        <v>165</v>
      </c>
      <c r="I51" s="114" t="s">
        <v>0</v>
      </c>
      <c r="J51" s="114">
        <v>1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109</v>
      </c>
      <c r="C52" s="108">
        <v>4</v>
      </c>
      <c r="D52" s="108">
        <v>5</v>
      </c>
      <c r="E52" s="109">
        <v>9</v>
      </c>
      <c r="G52" s="96">
        <v>121</v>
      </c>
      <c r="H52" s="128" t="s">
        <v>191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140</v>
      </c>
      <c r="C53" s="110">
        <v>3</v>
      </c>
      <c r="D53" s="110">
        <v>6</v>
      </c>
      <c r="E53" s="111">
        <v>9</v>
      </c>
      <c r="G53" s="98">
        <v>122</v>
      </c>
      <c r="H53" s="67" t="s">
        <v>60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124</v>
      </c>
      <c r="C54" s="110">
        <v>6</v>
      </c>
      <c r="D54" s="110">
        <v>3</v>
      </c>
      <c r="E54" s="111">
        <v>9</v>
      </c>
      <c r="G54" s="98">
        <v>123</v>
      </c>
      <c r="H54" s="67" t="s">
        <v>200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201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/>
      <c r="H56" s="67"/>
      <c r="I56" s="110" t="s">
        <v>0</v>
      </c>
      <c r="J56" s="110"/>
      <c r="K56" s="118"/>
      <c r="M56" s="74" t="s">
        <v>52</v>
      </c>
    </row>
    <row r="57" spans="1:13" x14ac:dyDescent="0.15">
      <c r="A57" s="74">
        <v>56</v>
      </c>
      <c r="B57" s="67" t="s">
        <v>122</v>
      </c>
      <c r="C57" s="110">
        <v>5</v>
      </c>
      <c r="D57" s="110">
        <v>3</v>
      </c>
      <c r="E57" s="111">
        <v>8</v>
      </c>
      <c r="G57" s="98"/>
      <c r="H57" s="67"/>
      <c r="I57" s="110" t="s">
        <v>0</v>
      </c>
      <c r="J57" s="110"/>
      <c r="K57" s="118"/>
      <c r="M57" s="74" t="s">
        <v>53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9"/>
      <c r="H58" s="129"/>
      <c r="I58" s="119" t="s">
        <v>0</v>
      </c>
      <c r="J58" s="119"/>
      <c r="K58" s="120"/>
      <c r="M58" s="74" t="s">
        <v>193</v>
      </c>
    </row>
    <row r="59" spans="1:13" x14ac:dyDescent="0.15">
      <c r="A59" s="74">
        <v>58</v>
      </c>
      <c r="B59" s="67" t="s">
        <v>128</v>
      </c>
      <c r="C59" s="110">
        <v>5</v>
      </c>
      <c r="D59" s="110">
        <v>3</v>
      </c>
      <c r="E59" s="111">
        <v>8</v>
      </c>
      <c r="G59" s="76"/>
      <c r="H59" s="77" t="s">
        <v>255</v>
      </c>
      <c r="I59" s="105">
        <v>7</v>
      </c>
      <c r="J59" s="105">
        <v>4</v>
      </c>
      <c r="K59" s="106">
        <v>11</v>
      </c>
      <c r="M59" s="74" t="s">
        <v>54</v>
      </c>
    </row>
    <row r="60" spans="1:13" x14ac:dyDescent="0.15">
      <c r="A60" s="74">
        <v>59</v>
      </c>
      <c r="B60" s="67" t="s">
        <v>141</v>
      </c>
      <c r="C60" s="110">
        <v>3</v>
      </c>
      <c r="D60" s="110">
        <v>4</v>
      </c>
      <c r="E60" s="111">
        <v>7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257</v>
      </c>
      <c r="I61" s="121">
        <f>SUM(I2:I60)+SUM(C2:C71)</f>
        <v>3706</v>
      </c>
      <c r="J61" s="121">
        <f>SUM(J2:J60)+SUM(D2:D71)</f>
        <v>3704</v>
      </c>
      <c r="K61" s="122">
        <f>SUM(K2:K60)+SUM(E2:E71)</f>
        <v>7410</v>
      </c>
      <c r="M61" s="74" t="s">
        <v>56</v>
      </c>
    </row>
    <row r="62" spans="1:13" x14ac:dyDescent="0.15">
      <c r="A62" s="73">
        <v>61</v>
      </c>
      <c r="B62" s="64" t="s">
        <v>139</v>
      </c>
      <c r="C62" s="108">
        <v>1</v>
      </c>
      <c r="D62" s="108">
        <v>6</v>
      </c>
      <c r="E62" s="109">
        <v>7</v>
      </c>
      <c r="G62" s="92" t="s">
        <v>250</v>
      </c>
      <c r="H62" s="93" t="s">
        <v>251</v>
      </c>
      <c r="I62" s="130">
        <v>108452</v>
      </c>
      <c r="J62" s="130">
        <v>104511</v>
      </c>
      <c r="K62" s="131">
        <v>212963</v>
      </c>
      <c r="M62" s="74" t="s">
        <v>57</v>
      </c>
    </row>
    <row r="63" spans="1:13" x14ac:dyDescent="0.15">
      <c r="A63" s="74">
        <v>62</v>
      </c>
      <c r="B63" s="67" t="s">
        <v>133</v>
      </c>
      <c r="C63" s="110">
        <v>2</v>
      </c>
      <c r="D63" s="110">
        <v>5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92</v>
      </c>
      <c r="C65" s="110">
        <v>4</v>
      </c>
      <c r="D65" s="110">
        <v>3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195</v>
      </c>
      <c r="C66" s="110">
        <v>3</v>
      </c>
      <c r="D66" s="110">
        <v>4</v>
      </c>
      <c r="E66" s="111">
        <v>7</v>
      </c>
      <c r="G66" s="626" t="s">
        <v>253</v>
      </c>
      <c r="H66" s="626"/>
      <c r="I66" s="626"/>
      <c r="J66" s="626"/>
      <c r="K66" s="626"/>
      <c r="M66" s="74" t="s">
        <v>198</v>
      </c>
    </row>
    <row r="67" spans="1:13" x14ac:dyDescent="0.15">
      <c r="A67" s="74">
        <v>66</v>
      </c>
      <c r="B67" s="67" t="s">
        <v>118</v>
      </c>
      <c r="C67" s="110">
        <v>2</v>
      </c>
      <c r="D67" s="110">
        <v>5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138</v>
      </c>
      <c r="C68" s="110">
        <v>4</v>
      </c>
      <c r="D68" s="110">
        <v>2</v>
      </c>
      <c r="E68" s="111">
        <v>6</v>
      </c>
      <c r="H68" s="104" t="s">
        <v>206</v>
      </c>
      <c r="I68" s="133">
        <f>I61+I62</f>
        <v>112158</v>
      </c>
      <c r="J68" s="133">
        <f t="shared" ref="J68:K68" si="0">J61+J62</f>
        <v>108215</v>
      </c>
      <c r="K68" s="133">
        <f t="shared" si="0"/>
        <v>220373</v>
      </c>
      <c r="M68" s="74" t="s">
        <v>64</v>
      </c>
    </row>
    <row r="69" spans="1:13" x14ac:dyDescent="0.15">
      <c r="A69" s="74">
        <v>68</v>
      </c>
      <c r="B69" s="67" t="s">
        <v>143</v>
      </c>
      <c r="C69" s="110">
        <v>5</v>
      </c>
      <c r="D69" s="110">
        <v>1</v>
      </c>
      <c r="E69" s="111">
        <v>6</v>
      </c>
      <c r="H69" s="76" t="s">
        <v>4</v>
      </c>
      <c r="M69" s="13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6</v>
      </c>
      <c r="I71" s="107" t="s">
        <v>258</v>
      </c>
      <c r="M71" s="13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1357</v>
      </c>
      <c r="D2" s="105">
        <v>1385</v>
      </c>
      <c r="E2" s="106">
        <v>2742</v>
      </c>
      <c r="G2" s="73">
        <v>71</v>
      </c>
      <c r="H2" s="64" t="s">
        <v>138</v>
      </c>
      <c r="I2" s="108">
        <v>4</v>
      </c>
      <c r="J2" s="108">
        <v>2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506</v>
      </c>
      <c r="E3" s="111">
        <v>945</v>
      </c>
      <c r="G3" s="74">
        <v>72</v>
      </c>
      <c r="H3" s="67" t="s">
        <v>143</v>
      </c>
      <c r="I3" s="110">
        <v>5</v>
      </c>
      <c r="J3" s="110">
        <v>1</v>
      </c>
      <c r="K3" s="111">
        <v>6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77</v>
      </c>
      <c r="D4" s="110">
        <v>227</v>
      </c>
      <c r="E4" s="111">
        <v>304</v>
      </c>
      <c r="G4" s="74">
        <v>73</v>
      </c>
      <c r="H4" s="67" t="s">
        <v>134</v>
      </c>
      <c r="I4" s="110">
        <v>4</v>
      </c>
      <c r="J4" s="110">
        <v>2</v>
      </c>
      <c r="K4" s="111">
        <v>6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170</v>
      </c>
      <c r="D5" s="110">
        <v>87</v>
      </c>
      <c r="E5" s="111">
        <v>257</v>
      </c>
      <c r="G5" s="74">
        <v>74</v>
      </c>
      <c r="H5" s="67" t="s">
        <v>61</v>
      </c>
      <c r="I5" s="110">
        <v>4</v>
      </c>
      <c r="J5" s="110">
        <v>2</v>
      </c>
      <c r="K5" s="111">
        <v>6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199</v>
      </c>
      <c r="E6" s="111">
        <v>247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56</v>
      </c>
      <c r="D7" s="110">
        <v>155</v>
      </c>
      <c r="E7" s="111">
        <v>211</v>
      </c>
      <c r="G7" s="74">
        <v>76</v>
      </c>
      <c r="H7" s="67" t="s">
        <v>151</v>
      </c>
      <c r="I7" s="110">
        <v>4</v>
      </c>
      <c r="J7" s="110">
        <v>1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123</v>
      </c>
      <c r="D8" s="110">
        <v>84</v>
      </c>
      <c r="E8" s="111">
        <v>207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85</v>
      </c>
      <c r="E9" s="111">
        <v>200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128</v>
      </c>
      <c r="D10" s="110">
        <v>58</v>
      </c>
      <c r="E10" s="111">
        <v>186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93</v>
      </c>
      <c r="D11" s="112">
        <v>84</v>
      </c>
      <c r="E11" s="113">
        <v>177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79</v>
      </c>
      <c r="C12" s="108">
        <v>91</v>
      </c>
      <c r="D12" s="108">
        <v>51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77</v>
      </c>
      <c r="C13" s="110">
        <v>76</v>
      </c>
      <c r="D13" s="110">
        <v>63</v>
      </c>
      <c r="E13" s="111">
        <v>139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80</v>
      </c>
      <c r="D14" s="110">
        <v>48</v>
      </c>
      <c r="E14" s="111">
        <v>128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56</v>
      </c>
      <c r="D15" s="110">
        <v>41</v>
      </c>
      <c r="E15" s="111">
        <v>97</v>
      </c>
      <c r="G15" s="74">
        <v>84</v>
      </c>
      <c r="H15" s="67" t="s">
        <v>147</v>
      </c>
      <c r="I15" s="110" t="s">
        <v>0</v>
      </c>
      <c r="J15" s="110">
        <v>3</v>
      </c>
      <c r="K15" s="111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62</v>
      </c>
      <c r="D16" s="110">
        <v>35</v>
      </c>
      <c r="E16" s="111">
        <v>97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132</v>
      </c>
      <c r="I17" s="110">
        <v>3</v>
      </c>
      <c r="J17" s="110" t="s">
        <v>0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51</v>
      </c>
      <c r="E18" s="111">
        <v>79</v>
      </c>
      <c r="G18" s="74">
        <v>87</v>
      </c>
      <c r="H18" s="67" t="s">
        <v>181</v>
      </c>
      <c r="I18" s="110" t="s">
        <v>0</v>
      </c>
      <c r="J18" s="110">
        <v>3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41</v>
      </c>
      <c r="D19" s="110">
        <v>23</v>
      </c>
      <c r="E19" s="111">
        <v>64</v>
      </c>
      <c r="G19" s="74">
        <v>88</v>
      </c>
      <c r="H19" s="67" t="s">
        <v>163</v>
      </c>
      <c r="I19" s="110">
        <v>3</v>
      </c>
      <c r="J19" s="110" t="s">
        <v>0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50</v>
      </c>
      <c r="D20" s="110">
        <v>14</v>
      </c>
      <c r="E20" s="111">
        <v>64</v>
      </c>
      <c r="G20" s="74">
        <v>89</v>
      </c>
      <c r="H20" s="67" t="s">
        <v>186</v>
      </c>
      <c r="I20" s="110">
        <v>2</v>
      </c>
      <c r="J20" s="110">
        <v>1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192</v>
      </c>
      <c r="I21" s="112">
        <v>2</v>
      </c>
      <c r="J21" s="112">
        <v>1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93</v>
      </c>
      <c r="C22" s="108">
        <v>28</v>
      </c>
      <c r="D22" s="108">
        <v>25</v>
      </c>
      <c r="E22" s="109">
        <v>53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23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32</v>
      </c>
      <c r="E23" s="111">
        <v>53</v>
      </c>
      <c r="G23" s="74">
        <v>92</v>
      </c>
      <c r="H23" s="67" t="s">
        <v>166</v>
      </c>
      <c r="I23" s="110">
        <v>3</v>
      </c>
      <c r="J23" s="110" t="s">
        <v>0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171</v>
      </c>
      <c r="I26" s="110">
        <v>2</v>
      </c>
      <c r="J26" s="110" t="s">
        <v>0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98</v>
      </c>
      <c r="C27" s="110">
        <v>16</v>
      </c>
      <c r="D27" s="110">
        <v>20</v>
      </c>
      <c r="E27" s="111">
        <v>36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180</v>
      </c>
    </row>
    <row r="28" spans="1:13" x14ac:dyDescent="0.15">
      <c r="A28" s="74">
        <v>27</v>
      </c>
      <c r="B28" s="67" t="s">
        <v>94</v>
      </c>
      <c r="C28" s="110">
        <v>24</v>
      </c>
      <c r="D28" s="110">
        <v>10</v>
      </c>
      <c r="E28" s="111">
        <v>34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29</v>
      </c>
    </row>
    <row r="29" spans="1:13" x14ac:dyDescent="0.15">
      <c r="A29" s="74">
        <v>28</v>
      </c>
      <c r="B29" s="67" t="s">
        <v>99</v>
      </c>
      <c r="C29" s="110">
        <v>28</v>
      </c>
      <c r="D29" s="110">
        <v>4</v>
      </c>
      <c r="E29" s="111">
        <v>32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30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175</v>
      </c>
      <c r="I30" s="110">
        <v>2</v>
      </c>
      <c r="J30" s="110" t="s">
        <v>0</v>
      </c>
      <c r="K30" s="111">
        <v>2</v>
      </c>
      <c r="M30" s="74" t="s">
        <v>31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160</v>
      </c>
      <c r="I31" s="112">
        <v>1</v>
      </c>
      <c r="J31" s="112">
        <v>1</v>
      </c>
      <c r="K31" s="113">
        <v>2</v>
      </c>
      <c r="M31" s="74" t="s">
        <v>32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150</v>
      </c>
      <c r="I32" s="108" t="s">
        <v>0</v>
      </c>
      <c r="J32" s="108">
        <v>2</v>
      </c>
      <c r="K32" s="109">
        <v>2</v>
      </c>
      <c r="M32" s="74" t="s">
        <v>182</v>
      </c>
    </row>
    <row r="33" spans="1:13" x14ac:dyDescent="0.15">
      <c r="A33" s="74">
        <v>32</v>
      </c>
      <c r="B33" s="67" t="s">
        <v>95</v>
      </c>
      <c r="C33" s="110">
        <v>13</v>
      </c>
      <c r="D33" s="110">
        <v>12</v>
      </c>
      <c r="E33" s="111">
        <v>25</v>
      </c>
      <c r="G33" s="74">
        <v>102</v>
      </c>
      <c r="H33" s="67" t="s">
        <v>177</v>
      </c>
      <c r="I33" s="110" t="s">
        <v>0</v>
      </c>
      <c r="J33" s="110">
        <v>2</v>
      </c>
      <c r="K33" s="111">
        <v>2</v>
      </c>
      <c r="M33" s="74" t="s">
        <v>33</v>
      </c>
    </row>
    <row r="34" spans="1:13" x14ac:dyDescent="0.15">
      <c r="A34" s="74">
        <v>33</v>
      </c>
      <c r="B34" s="67" t="s">
        <v>102</v>
      </c>
      <c r="C34" s="110">
        <v>11</v>
      </c>
      <c r="D34" s="110">
        <v>12</v>
      </c>
      <c r="E34" s="111">
        <v>23</v>
      </c>
      <c r="G34" s="74">
        <v>103</v>
      </c>
      <c r="H34" s="67" t="s">
        <v>26</v>
      </c>
      <c r="I34" s="110">
        <v>2</v>
      </c>
      <c r="J34" s="110" t="s">
        <v>0</v>
      </c>
      <c r="K34" s="111">
        <v>2</v>
      </c>
      <c r="M34" s="74" t="s">
        <v>183</v>
      </c>
    </row>
    <row r="35" spans="1:13" x14ac:dyDescent="0.15">
      <c r="A35" s="74">
        <v>34</v>
      </c>
      <c r="B35" s="67" t="s">
        <v>96</v>
      </c>
      <c r="C35" s="110">
        <v>9</v>
      </c>
      <c r="D35" s="110">
        <v>14</v>
      </c>
      <c r="E35" s="111">
        <v>23</v>
      </c>
      <c r="G35" s="74">
        <v>104</v>
      </c>
      <c r="H35" s="67" t="s">
        <v>145</v>
      </c>
      <c r="I35" s="110">
        <v>1</v>
      </c>
      <c r="J35" s="110">
        <v>1</v>
      </c>
      <c r="K35" s="111">
        <v>2</v>
      </c>
      <c r="M35" s="74" t="s">
        <v>34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106</v>
      </c>
      <c r="I38" s="110">
        <v>2</v>
      </c>
      <c r="J38" s="110" t="s">
        <v>0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116</v>
      </c>
      <c r="C41" s="112">
        <v>12</v>
      </c>
      <c r="D41" s="112">
        <v>3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137</v>
      </c>
      <c r="C42" s="108">
        <v>13</v>
      </c>
      <c r="D42" s="108">
        <v>1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107</v>
      </c>
      <c r="C43" s="110">
        <v>7</v>
      </c>
      <c r="D43" s="110">
        <v>7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123</v>
      </c>
      <c r="C44" s="110">
        <v>10</v>
      </c>
      <c r="D44" s="110">
        <v>4</v>
      </c>
      <c r="E44" s="111">
        <v>14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104</v>
      </c>
      <c r="C45" s="110">
        <v>10</v>
      </c>
      <c r="D45" s="110">
        <v>3</v>
      </c>
      <c r="E45" s="111">
        <v>13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4</v>
      </c>
      <c r="E46" s="111">
        <v>13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114</v>
      </c>
      <c r="C47" s="110">
        <v>10</v>
      </c>
      <c r="D47" s="110">
        <v>3</v>
      </c>
      <c r="E47" s="111">
        <v>13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161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184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85">
        <v>120</v>
      </c>
      <c r="H51" s="86" t="s">
        <v>37</v>
      </c>
      <c r="I51" s="114">
        <v>1</v>
      </c>
      <c r="J51" s="114" t="s">
        <v>0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128" t="s">
        <v>38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144</v>
      </c>
      <c r="C53" s="110">
        <v>4</v>
      </c>
      <c r="D53" s="110">
        <v>5</v>
      </c>
      <c r="E53" s="111">
        <v>9</v>
      </c>
      <c r="G53" s="98">
        <v>122</v>
      </c>
      <c r="H53" s="67" t="s">
        <v>187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165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140</v>
      </c>
      <c r="C55" s="110">
        <v>3</v>
      </c>
      <c r="D55" s="110">
        <v>6</v>
      </c>
      <c r="E55" s="111">
        <v>9</v>
      </c>
      <c r="G55" s="98">
        <v>124</v>
      </c>
      <c r="H55" s="67" t="s">
        <v>191</v>
      </c>
      <c r="I55" s="110">
        <v>1</v>
      </c>
      <c r="J55" s="110" t="s">
        <v>0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124</v>
      </c>
      <c r="C56" s="110">
        <v>6</v>
      </c>
      <c r="D56" s="110">
        <v>3</v>
      </c>
      <c r="E56" s="111">
        <v>9</v>
      </c>
      <c r="G56" s="98">
        <v>125</v>
      </c>
      <c r="H56" s="67" t="s">
        <v>60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119</v>
      </c>
      <c r="C57" s="110">
        <v>5</v>
      </c>
      <c r="D57" s="110">
        <v>4</v>
      </c>
      <c r="E57" s="111">
        <v>9</v>
      </c>
      <c r="G57" s="98">
        <v>126</v>
      </c>
      <c r="H57" s="67" t="s">
        <v>200</v>
      </c>
      <c r="I57" s="110" t="s">
        <v>0</v>
      </c>
      <c r="J57" s="110">
        <v>1</v>
      </c>
      <c r="K57" s="118">
        <v>1</v>
      </c>
      <c r="M57" s="74" t="s">
        <v>53</v>
      </c>
    </row>
    <row r="58" spans="1:13" x14ac:dyDescent="0.15">
      <c r="A58" s="74">
        <v>57</v>
      </c>
      <c r="B58" s="67" t="s">
        <v>120</v>
      </c>
      <c r="C58" s="110">
        <v>5</v>
      </c>
      <c r="D58" s="110">
        <v>3</v>
      </c>
      <c r="E58" s="111">
        <v>8</v>
      </c>
      <c r="G58" s="99">
        <v>127</v>
      </c>
      <c r="H58" s="129" t="s">
        <v>201</v>
      </c>
      <c r="I58" s="119" t="s">
        <v>0</v>
      </c>
      <c r="J58" s="119">
        <v>1</v>
      </c>
      <c r="K58" s="120">
        <v>1</v>
      </c>
      <c r="M58" s="74" t="s">
        <v>193</v>
      </c>
    </row>
    <row r="59" spans="1:13" x14ac:dyDescent="0.15">
      <c r="A59" s="74">
        <v>58</v>
      </c>
      <c r="B59" s="67" t="s">
        <v>131</v>
      </c>
      <c r="C59" s="110">
        <v>7</v>
      </c>
      <c r="D59" s="110">
        <v>1</v>
      </c>
      <c r="E59" s="111">
        <v>8</v>
      </c>
      <c r="G59" s="76"/>
      <c r="H59" s="77" t="s">
        <v>255</v>
      </c>
      <c r="I59" s="105">
        <v>8</v>
      </c>
      <c r="J59" s="105">
        <v>6</v>
      </c>
      <c r="K59" s="106">
        <v>14</v>
      </c>
      <c r="M59" s="74" t="s">
        <v>54</v>
      </c>
    </row>
    <row r="60" spans="1:13" x14ac:dyDescent="0.15">
      <c r="A60" s="74">
        <v>59</v>
      </c>
      <c r="B60" s="67" t="s">
        <v>122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1</v>
      </c>
      <c r="K60" s="111">
        <v>2</v>
      </c>
      <c r="M60" s="74" t="s">
        <v>55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7</v>
      </c>
      <c r="E61" s="113">
        <v>8</v>
      </c>
      <c r="G61" s="92"/>
      <c r="H61" s="126" t="s">
        <v>256</v>
      </c>
      <c r="I61" s="121">
        <f>SUM(I2:I60)+SUM(C2:C71)</f>
        <v>3748</v>
      </c>
      <c r="J61" s="121">
        <f>SUM(J2:J60)+SUM(D2:D71)</f>
        <v>3721</v>
      </c>
      <c r="K61" s="122">
        <f>SUM(K2:K60)+SUM(E2:E71)</f>
        <v>7469</v>
      </c>
      <c r="M61" s="74" t="s">
        <v>56</v>
      </c>
    </row>
    <row r="62" spans="1:13" x14ac:dyDescent="0.15">
      <c r="A62" s="73">
        <v>61</v>
      </c>
      <c r="B62" s="64" t="s">
        <v>130</v>
      </c>
      <c r="C62" s="108">
        <v>6</v>
      </c>
      <c r="D62" s="108">
        <v>2</v>
      </c>
      <c r="E62" s="109">
        <v>8</v>
      </c>
      <c r="G62" s="92" t="s">
        <v>250</v>
      </c>
      <c r="H62" s="93" t="s">
        <v>251</v>
      </c>
      <c r="I62" s="130">
        <v>108433</v>
      </c>
      <c r="J62" s="130">
        <v>104453</v>
      </c>
      <c r="K62" s="131">
        <v>212886</v>
      </c>
      <c r="M62" s="74" t="s">
        <v>57</v>
      </c>
    </row>
    <row r="63" spans="1:13" x14ac:dyDescent="0.15">
      <c r="A63" s="74">
        <v>62</v>
      </c>
      <c r="B63" s="67" t="s">
        <v>141</v>
      </c>
      <c r="C63" s="110">
        <v>3</v>
      </c>
      <c r="D63" s="110">
        <v>4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139</v>
      </c>
      <c r="C64" s="110">
        <v>1</v>
      </c>
      <c r="D64" s="110">
        <v>6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133</v>
      </c>
      <c r="C65" s="110">
        <v>2</v>
      </c>
      <c r="D65" s="110">
        <v>5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115</v>
      </c>
      <c r="C66" s="110">
        <v>3</v>
      </c>
      <c r="D66" s="110">
        <v>4</v>
      </c>
      <c r="E66" s="111">
        <v>7</v>
      </c>
      <c r="G66" s="626" t="s">
        <v>253</v>
      </c>
      <c r="H66" s="626"/>
      <c r="I66" s="626"/>
      <c r="J66" s="626"/>
      <c r="K66" s="626"/>
      <c r="M66" s="74" t="s">
        <v>198</v>
      </c>
    </row>
    <row r="67" spans="1:13" x14ac:dyDescent="0.15">
      <c r="A67" s="74">
        <v>66</v>
      </c>
      <c r="B67" s="67" t="s">
        <v>135</v>
      </c>
      <c r="C67" s="110">
        <v>6</v>
      </c>
      <c r="D67" s="110">
        <v>1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92</v>
      </c>
      <c r="C68" s="110">
        <v>4</v>
      </c>
      <c r="D68" s="110">
        <v>3</v>
      </c>
      <c r="E68" s="111">
        <v>7</v>
      </c>
      <c r="H68" s="127"/>
      <c r="I68" s="133">
        <f>I61+I62</f>
        <v>112181</v>
      </c>
      <c r="J68" s="133">
        <f t="shared" ref="J68:K68" si="0">J61+J62</f>
        <v>108174</v>
      </c>
      <c r="K68" s="133">
        <f t="shared" si="0"/>
        <v>220355</v>
      </c>
      <c r="M68" s="74" t="s">
        <v>64</v>
      </c>
    </row>
    <row r="69" spans="1:13" x14ac:dyDescent="0.15">
      <c r="A69" s="74">
        <v>68</v>
      </c>
      <c r="B69" s="67" t="s">
        <v>195</v>
      </c>
      <c r="C69" s="110">
        <v>3</v>
      </c>
      <c r="D69" s="110">
        <v>4</v>
      </c>
      <c r="E69" s="111">
        <v>7</v>
      </c>
      <c r="M69" s="74" t="s">
        <v>65</v>
      </c>
    </row>
    <row r="70" spans="1:13" x14ac:dyDescent="0.15">
      <c r="A70" s="74">
        <v>69</v>
      </c>
      <c r="B70" s="67" t="s">
        <v>118</v>
      </c>
      <c r="C70" s="110">
        <v>2</v>
      </c>
      <c r="D70" s="110">
        <v>5</v>
      </c>
      <c r="E70" s="111">
        <v>7</v>
      </c>
      <c r="M70" s="74" t="s">
        <v>66</v>
      </c>
    </row>
    <row r="71" spans="1:13" x14ac:dyDescent="0.15">
      <c r="A71" s="75">
        <v>70</v>
      </c>
      <c r="B71" s="70" t="s">
        <v>126</v>
      </c>
      <c r="C71" s="112">
        <v>4</v>
      </c>
      <c r="D71" s="112">
        <v>2</v>
      </c>
      <c r="E71" s="113">
        <v>6</v>
      </c>
      <c r="M71" s="7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1337</v>
      </c>
      <c r="D2" s="105">
        <v>1372</v>
      </c>
      <c r="E2" s="106">
        <v>2709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441</v>
      </c>
      <c r="D3" s="110">
        <v>505</v>
      </c>
      <c r="E3" s="111">
        <v>946</v>
      </c>
      <c r="G3" s="74">
        <v>72</v>
      </c>
      <c r="H3" s="67" t="s">
        <v>142</v>
      </c>
      <c r="I3" s="110">
        <v>4</v>
      </c>
      <c r="J3" s="110">
        <v>1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74</v>
      </c>
      <c r="D4" s="110">
        <v>226</v>
      </c>
      <c r="E4" s="111">
        <v>300</v>
      </c>
      <c r="G4" s="74">
        <v>73</v>
      </c>
      <c r="H4" s="67" t="s">
        <v>143</v>
      </c>
      <c r="I4" s="110">
        <v>4</v>
      </c>
      <c r="J4" s="110">
        <v>1</v>
      </c>
      <c r="K4" s="111">
        <v>5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84</v>
      </c>
      <c r="E5" s="111">
        <v>249</v>
      </c>
      <c r="G5" s="74">
        <v>74</v>
      </c>
      <c r="H5" s="67" t="s">
        <v>151</v>
      </c>
      <c r="I5" s="110">
        <v>4</v>
      </c>
      <c r="J5" s="110">
        <v>1</v>
      </c>
      <c r="K5" s="111">
        <v>5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198</v>
      </c>
      <c r="E6" s="111">
        <v>246</v>
      </c>
      <c r="G6" s="74">
        <v>75</v>
      </c>
      <c r="H6" s="67" t="s">
        <v>192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53</v>
      </c>
      <c r="D7" s="110">
        <v>156</v>
      </c>
      <c r="E7" s="111">
        <v>209</v>
      </c>
      <c r="G7" s="74">
        <v>76</v>
      </c>
      <c r="H7" s="67" t="s">
        <v>166</v>
      </c>
      <c r="I7" s="110">
        <v>5</v>
      </c>
      <c r="J7" s="110" t="s">
        <v>0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119</v>
      </c>
      <c r="D8" s="110">
        <v>83</v>
      </c>
      <c r="E8" s="111">
        <v>202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82</v>
      </c>
      <c r="E9" s="111">
        <v>197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58</v>
      </c>
      <c r="E10" s="111">
        <v>183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86</v>
      </c>
      <c r="E11" s="113">
        <v>178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62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79</v>
      </c>
      <c r="C13" s="110">
        <v>85</v>
      </c>
      <c r="D13" s="110">
        <v>52</v>
      </c>
      <c r="E13" s="111">
        <v>137</v>
      </c>
      <c r="G13" s="74">
        <v>82</v>
      </c>
      <c r="H13" s="67" t="s">
        <v>134</v>
      </c>
      <c r="I13" s="110">
        <v>2</v>
      </c>
      <c r="J13" s="110">
        <v>2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45</v>
      </c>
      <c r="E14" s="111">
        <v>122</v>
      </c>
      <c r="G14" s="74">
        <v>83</v>
      </c>
      <c r="H14" s="67" t="s">
        <v>61</v>
      </c>
      <c r="I14" s="110">
        <v>3</v>
      </c>
      <c r="J14" s="110">
        <v>1</v>
      </c>
      <c r="K14" s="111">
        <v>4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54</v>
      </c>
      <c r="D15" s="110">
        <v>43</v>
      </c>
      <c r="E15" s="111">
        <v>97</v>
      </c>
      <c r="G15" s="74">
        <v>84</v>
      </c>
      <c r="H15" s="67" t="s">
        <v>197</v>
      </c>
      <c r="I15" s="110">
        <v>3</v>
      </c>
      <c r="J15" s="110">
        <v>1</v>
      </c>
      <c r="K15" s="111">
        <v>4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36</v>
      </c>
      <c r="E16" s="111">
        <v>96</v>
      </c>
      <c r="G16" s="74">
        <v>85</v>
      </c>
      <c r="H16" s="67" t="s">
        <v>169</v>
      </c>
      <c r="I16" s="110">
        <v>2</v>
      </c>
      <c r="J16" s="110">
        <v>1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147</v>
      </c>
      <c r="I17" s="110" t="s">
        <v>0</v>
      </c>
      <c r="J17" s="110">
        <v>3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27</v>
      </c>
      <c r="D18" s="110">
        <v>50</v>
      </c>
      <c r="E18" s="111">
        <v>77</v>
      </c>
      <c r="G18" s="74">
        <v>87</v>
      </c>
      <c r="H18" s="67" t="s">
        <v>132</v>
      </c>
      <c r="I18" s="110">
        <v>3</v>
      </c>
      <c r="J18" s="110" t="s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86</v>
      </c>
      <c r="C19" s="110">
        <v>51</v>
      </c>
      <c r="D19" s="110">
        <v>14</v>
      </c>
      <c r="E19" s="111">
        <v>65</v>
      </c>
      <c r="G19" s="74">
        <v>88</v>
      </c>
      <c r="H19" s="67" t="s">
        <v>181</v>
      </c>
      <c r="I19" s="110" t="s">
        <v>0</v>
      </c>
      <c r="J19" s="110">
        <v>3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85</v>
      </c>
      <c r="C20" s="110">
        <v>40</v>
      </c>
      <c r="D20" s="110">
        <v>23</v>
      </c>
      <c r="E20" s="111">
        <v>63</v>
      </c>
      <c r="G20" s="74">
        <v>89</v>
      </c>
      <c r="H20" s="67" t="s">
        <v>163</v>
      </c>
      <c r="I20" s="110">
        <v>3</v>
      </c>
      <c r="J20" s="110" t="s">
        <v>0</v>
      </c>
      <c r="K20" s="111">
        <v>3</v>
      </c>
      <c r="M20" s="74" t="s">
        <v>158</v>
      </c>
    </row>
    <row r="21" spans="1:13" x14ac:dyDescent="0.15">
      <c r="A21" s="75">
        <v>20</v>
      </c>
      <c r="B21" s="70" t="s">
        <v>87</v>
      </c>
      <c r="C21" s="112">
        <v>39</v>
      </c>
      <c r="D21" s="112">
        <v>16</v>
      </c>
      <c r="E21" s="113">
        <v>55</v>
      </c>
      <c r="G21" s="75">
        <v>90</v>
      </c>
      <c r="H21" s="70" t="s">
        <v>186</v>
      </c>
      <c r="I21" s="112">
        <v>2</v>
      </c>
      <c r="J21" s="112">
        <v>1</v>
      </c>
      <c r="K21" s="113">
        <v>3</v>
      </c>
      <c r="M21" s="74" t="s">
        <v>21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110">
        <v>19</v>
      </c>
      <c r="D23" s="110">
        <v>31</v>
      </c>
      <c r="E23" s="111">
        <v>50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24</v>
      </c>
      <c r="D25" s="110">
        <v>22</v>
      </c>
      <c r="E25" s="111">
        <v>46</v>
      </c>
      <c r="G25" s="74">
        <v>94</v>
      </c>
      <c r="H25" s="67" t="s">
        <v>171</v>
      </c>
      <c r="I25" s="110">
        <v>2</v>
      </c>
      <c r="J25" s="110" t="s">
        <v>0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99</v>
      </c>
      <c r="C27" s="110">
        <v>33</v>
      </c>
      <c r="D27" s="110">
        <v>4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98</v>
      </c>
      <c r="C28" s="110">
        <v>16</v>
      </c>
      <c r="D28" s="110">
        <v>20</v>
      </c>
      <c r="E28" s="111">
        <v>36</v>
      </c>
      <c r="G28" s="74">
        <v>97</v>
      </c>
      <c r="H28" s="67" t="s">
        <v>175</v>
      </c>
      <c r="I28" s="110">
        <v>2</v>
      </c>
      <c r="J28" s="110" t="s">
        <v>0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94</v>
      </c>
      <c r="C29" s="110">
        <v>23</v>
      </c>
      <c r="D29" s="110">
        <v>11</v>
      </c>
      <c r="E29" s="111">
        <v>34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35</v>
      </c>
    </row>
    <row r="35" spans="1:13" x14ac:dyDescent="0.15">
      <c r="A35" s="74">
        <v>34</v>
      </c>
      <c r="B35" s="67" t="s">
        <v>103</v>
      </c>
      <c r="C35" s="110">
        <v>12</v>
      </c>
      <c r="D35" s="110">
        <v>10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36</v>
      </c>
    </row>
    <row r="36" spans="1:13" x14ac:dyDescent="0.15">
      <c r="A36" s="74">
        <v>35</v>
      </c>
      <c r="B36" s="67" t="s">
        <v>96</v>
      </c>
      <c r="C36" s="110">
        <v>9</v>
      </c>
      <c r="D36" s="110">
        <v>12</v>
      </c>
      <c r="E36" s="111">
        <v>21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211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196</v>
      </c>
      <c r="I37" s="110">
        <v>2</v>
      </c>
      <c r="J37" s="110" t="s">
        <v>0</v>
      </c>
      <c r="K37" s="111">
        <v>2</v>
      </c>
      <c r="M37" s="74" t="s">
        <v>39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167</v>
      </c>
      <c r="I38" s="110">
        <v>2</v>
      </c>
      <c r="J38" s="110" t="s">
        <v>0</v>
      </c>
      <c r="K38" s="111">
        <v>2</v>
      </c>
      <c r="M38" s="74" t="s">
        <v>40</v>
      </c>
    </row>
    <row r="39" spans="1:13" x14ac:dyDescent="0.15">
      <c r="A39" s="74">
        <v>38</v>
      </c>
      <c r="B39" s="67" t="s">
        <v>105</v>
      </c>
      <c r="C39" s="110">
        <v>7</v>
      </c>
      <c r="D39" s="110">
        <v>10</v>
      </c>
      <c r="E39" s="111">
        <v>17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41</v>
      </c>
    </row>
    <row r="40" spans="1:13" x14ac:dyDescent="0.15">
      <c r="A40" s="74">
        <v>39</v>
      </c>
      <c r="B40" s="67" t="s">
        <v>112</v>
      </c>
      <c r="C40" s="110">
        <v>8</v>
      </c>
      <c r="D40" s="110">
        <v>8</v>
      </c>
      <c r="E40" s="111">
        <v>16</v>
      </c>
      <c r="G40" s="74">
        <v>109</v>
      </c>
      <c r="H40" s="67" t="s">
        <v>155</v>
      </c>
      <c r="I40" s="110" t="s">
        <v>0</v>
      </c>
      <c r="J40" s="110">
        <v>1</v>
      </c>
      <c r="K40" s="111">
        <v>1</v>
      </c>
      <c r="M40" s="74" t="s">
        <v>188</v>
      </c>
    </row>
    <row r="41" spans="1:13" x14ac:dyDescent="0.15">
      <c r="A41" s="75">
        <v>40</v>
      </c>
      <c r="B41" s="70" t="s">
        <v>137</v>
      </c>
      <c r="C41" s="112">
        <v>14</v>
      </c>
      <c r="D41" s="112">
        <v>1</v>
      </c>
      <c r="E41" s="113">
        <v>15</v>
      </c>
      <c r="G41" s="75">
        <v>110</v>
      </c>
      <c r="H41" s="70" t="s">
        <v>156</v>
      </c>
      <c r="I41" s="112" t="s">
        <v>0</v>
      </c>
      <c r="J41" s="112">
        <v>1</v>
      </c>
      <c r="K41" s="113">
        <v>1</v>
      </c>
      <c r="M41" s="74" t="s">
        <v>42</v>
      </c>
    </row>
    <row r="42" spans="1:13" x14ac:dyDescent="0.15">
      <c r="A42" s="73">
        <v>41</v>
      </c>
      <c r="B42" s="64" t="s">
        <v>113</v>
      </c>
      <c r="C42" s="108">
        <v>11</v>
      </c>
      <c r="D42" s="108">
        <v>4</v>
      </c>
      <c r="E42" s="109">
        <v>15</v>
      </c>
      <c r="G42" s="73">
        <v>111</v>
      </c>
      <c r="H42" s="64" t="s">
        <v>173</v>
      </c>
      <c r="I42" s="108" t="s">
        <v>0</v>
      </c>
      <c r="J42" s="108">
        <v>1</v>
      </c>
      <c r="K42" s="109">
        <v>1</v>
      </c>
      <c r="M42" s="74" t="s">
        <v>43</v>
      </c>
    </row>
    <row r="43" spans="1:13" x14ac:dyDescent="0.15">
      <c r="A43" s="74">
        <v>42</v>
      </c>
      <c r="B43" s="67" t="s">
        <v>116</v>
      </c>
      <c r="C43" s="110">
        <v>11</v>
      </c>
      <c r="D43" s="110">
        <v>3</v>
      </c>
      <c r="E43" s="111">
        <v>14</v>
      </c>
      <c r="G43" s="74">
        <v>112</v>
      </c>
      <c r="H43" s="67" t="s">
        <v>157</v>
      </c>
      <c r="I43" s="110" t="s">
        <v>0</v>
      </c>
      <c r="J43" s="110">
        <v>1</v>
      </c>
      <c r="K43" s="111">
        <v>1</v>
      </c>
      <c r="M43" s="74" t="s">
        <v>190</v>
      </c>
    </row>
    <row r="44" spans="1:13" x14ac:dyDescent="0.15">
      <c r="A44" s="74">
        <v>43</v>
      </c>
      <c r="B44" s="67" t="s">
        <v>107</v>
      </c>
      <c r="C44" s="110">
        <v>7</v>
      </c>
      <c r="D44" s="110">
        <v>7</v>
      </c>
      <c r="E44" s="111">
        <v>14</v>
      </c>
      <c r="G44" s="74">
        <v>113</v>
      </c>
      <c r="H44" s="67" t="s">
        <v>174</v>
      </c>
      <c r="I44" s="110" t="s">
        <v>0</v>
      </c>
      <c r="J44" s="110">
        <v>1</v>
      </c>
      <c r="K44" s="111">
        <v>1</v>
      </c>
      <c r="M44" s="74" t="s">
        <v>45</v>
      </c>
    </row>
    <row r="45" spans="1:13" x14ac:dyDescent="0.15">
      <c r="A45" s="74">
        <v>44</v>
      </c>
      <c r="B45" s="67" t="s">
        <v>114</v>
      </c>
      <c r="C45" s="110">
        <v>10</v>
      </c>
      <c r="D45" s="110">
        <v>3</v>
      </c>
      <c r="E45" s="111">
        <v>13</v>
      </c>
      <c r="G45" s="74">
        <v>114</v>
      </c>
      <c r="H45" s="67" t="s">
        <v>23</v>
      </c>
      <c r="I45" s="110">
        <v>1</v>
      </c>
      <c r="J45" s="110" t="s">
        <v>0</v>
      </c>
      <c r="K45" s="111">
        <v>1</v>
      </c>
      <c r="M45" s="74" t="s">
        <v>46</v>
      </c>
    </row>
    <row r="46" spans="1:13" x14ac:dyDescent="0.15">
      <c r="A46" s="74">
        <v>45</v>
      </c>
      <c r="B46" s="67" t="s">
        <v>108</v>
      </c>
      <c r="C46" s="110">
        <v>7</v>
      </c>
      <c r="D46" s="110">
        <v>5</v>
      </c>
      <c r="E46" s="111">
        <v>12</v>
      </c>
      <c r="G46" s="74">
        <v>115</v>
      </c>
      <c r="H46" s="67" t="s">
        <v>178</v>
      </c>
      <c r="I46" s="110">
        <v>1</v>
      </c>
      <c r="J46" s="110" t="s">
        <v>0</v>
      </c>
      <c r="K46" s="111">
        <v>1</v>
      </c>
      <c r="M46" s="74" t="s">
        <v>47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179</v>
      </c>
      <c r="I47" s="110" t="s">
        <v>0</v>
      </c>
      <c r="J47" s="110">
        <v>1</v>
      </c>
      <c r="K47" s="111">
        <v>1</v>
      </c>
      <c r="M47" s="74" t="s">
        <v>48</v>
      </c>
    </row>
    <row r="48" spans="1:13" x14ac:dyDescent="0.15">
      <c r="A48" s="74">
        <v>47</v>
      </c>
      <c r="B48" s="67" t="s">
        <v>104</v>
      </c>
      <c r="C48" s="110">
        <v>8</v>
      </c>
      <c r="D48" s="110">
        <v>3</v>
      </c>
      <c r="E48" s="111">
        <v>11</v>
      </c>
      <c r="G48" s="74">
        <v>117</v>
      </c>
      <c r="H48" s="67" t="s">
        <v>161</v>
      </c>
      <c r="I48" s="110">
        <v>1</v>
      </c>
      <c r="J48" s="110" t="s">
        <v>0</v>
      </c>
      <c r="K48" s="111">
        <v>1</v>
      </c>
      <c r="M48" s="74" t="s">
        <v>49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180</v>
      </c>
      <c r="I49" s="110">
        <v>1</v>
      </c>
      <c r="J49" s="110" t="s">
        <v>0</v>
      </c>
      <c r="K49" s="111">
        <v>1</v>
      </c>
      <c r="M49" s="74" t="s">
        <v>50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33</v>
      </c>
      <c r="I50" s="110">
        <v>1</v>
      </c>
      <c r="J50" s="110" t="s">
        <v>0</v>
      </c>
      <c r="K50" s="111">
        <v>1</v>
      </c>
      <c r="M50" s="74" t="s">
        <v>51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75">
        <v>120</v>
      </c>
      <c r="H51" s="70" t="s">
        <v>184</v>
      </c>
      <c r="I51" s="112" t="s">
        <v>0</v>
      </c>
      <c r="J51" s="112">
        <v>1</v>
      </c>
      <c r="K51" s="113">
        <v>1</v>
      </c>
      <c r="M51" s="74" t="s">
        <v>52</v>
      </c>
    </row>
    <row r="52" spans="1:13" x14ac:dyDescent="0.15">
      <c r="A52" s="73">
        <v>51</v>
      </c>
      <c r="B52" s="64" t="s">
        <v>131</v>
      </c>
      <c r="C52" s="108">
        <v>7</v>
      </c>
      <c r="D52" s="108">
        <v>2</v>
      </c>
      <c r="E52" s="109">
        <v>9</v>
      </c>
      <c r="G52" s="73">
        <v>121</v>
      </c>
      <c r="H52" s="64" t="s">
        <v>185</v>
      </c>
      <c r="I52" s="108" t="s">
        <v>0</v>
      </c>
      <c r="J52" s="108">
        <v>1</v>
      </c>
      <c r="K52" s="109">
        <v>1</v>
      </c>
      <c r="M52" s="74" t="s">
        <v>53</v>
      </c>
    </row>
    <row r="53" spans="1:13" x14ac:dyDescent="0.15">
      <c r="A53" s="74">
        <v>52</v>
      </c>
      <c r="B53" s="67" t="s">
        <v>121</v>
      </c>
      <c r="C53" s="110">
        <v>5</v>
      </c>
      <c r="D53" s="110">
        <v>4</v>
      </c>
      <c r="E53" s="111">
        <v>9</v>
      </c>
      <c r="G53" s="74">
        <v>122</v>
      </c>
      <c r="H53" s="67" t="s">
        <v>37</v>
      </c>
      <c r="I53" s="110">
        <v>1</v>
      </c>
      <c r="J53" s="110" t="s">
        <v>0</v>
      </c>
      <c r="K53" s="111">
        <v>1</v>
      </c>
      <c r="M53" s="74" t="s">
        <v>193</v>
      </c>
    </row>
    <row r="54" spans="1:13" x14ac:dyDescent="0.15">
      <c r="A54" s="74">
        <v>53</v>
      </c>
      <c r="B54" s="67" t="s">
        <v>144</v>
      </c>
      <c r="C54" s="110">
        <v>4</v>
      </c>
      <c r="D54" s="110">
        <v>5</v>
      </c>
      <c r="E54" s="111">
        <v>9</v>
      </c>
      <c r="G54" s="74">
        <v>123</v>
      </c>
      <c r="H54" s="67" t="s">
        <v>38</v>
      </c>
      <c r="I54" s="110">
        <v>1</v>
      </c>
      <c r="J54" s="110" t="s">
        <v>0</v>
      </c>
      <c r="K54" s="111">
        <v>1</v>
      </c>
      <c r="M54" s="74" t="s">
        <v>54</v>
      </c>
    </row>
    <row r="55" spans="1:13" x14ac:dyDescent="0.15">
      <c r="A55" s="74">
        <v>54</v>
      </c>
      <c r="B55" s="67" t="s">
        <v>109</v>
      </c>
      <c r="C55" s="110">
        <v>4</v>
      </c>
      <c r="D55" s="110">
        <v>5</v>
      </c>
      <c r="E55" s="111">
        <v>9</v>
      </c>
      <c r="G55" s="74">
        <v>124</v>
      </c>
      <c r="H55" s="67" t="s">
        <v>187</v>
      </c>
      <c r="I55" s="110" t="s">
        <v>0</v>
      </c>
      <c r="J55" s="110">
        <v>1</v>
      </c>
      <c r="K55" s="111">
        <v>1</v>
      </c>
      <c r="M55" s="74" t="s">
        <v>55</v>
      </c>
    </row>
    <row r="56" spans="1:13" x14ac:dyDescent="0.15">
      <c r="A56" s="74">
        <v>55</v>
      </c>
      <c r="B56" s="67" t="s">
        <v>140</v>
      </c>
      <c r="C56" s="110">
        <v>3</v>
      </c>
      <c r="D56" s="110">
        <v>6</v>
      </c>
      <c r="E56" s="111">
        <v>9</v>
      </c>
      <c r="G56" s="74">
        <v>125</v>
      </c>
      <c r="H56" s="67" t="s">
        <v>165</v>
      </c>
      <c r="I56" s="110" t="s">
        <v>0</v>
      </c>
      <c r="J56" s="110">
        <v>1</v>
      </c>
      <c r="K56" s="111">
        <v>1</v>
      </c>
      <c r="M56" s="74" t="s">
        <v>56</v>
      </c>
    </row>
    <row r="57" spans="1:13" x14ac:dyDescent="0.15">
      <c r="A57" s="74">
        <v>56</v>
      </c>
      <c r="B57" s="67" t="s">
        <v>124</v>
      </c>
      <c r="C57" s="110">
        <v>6</v>
      </c>
      <c r="D57" s="110">
        <v>3</v>
      </c>
      <c r="E57" s="111">
        <v>9</v>
      </c>
      <c r="G57" s="74">
        <v>126</v>
      </c>
      <c r="H57" s="67" t="s">
        <v>189</v>
      </c>
      <c r="I57" s="110">
        <v>1</v>
      </c>
      <c r="J57" s="110" t="s">
        <v>0</v>
      </c>
      <c r="K57" s="111">
        <v>1</v>
      </c>
      <c r="M57" s="74" t="s">
        <v>57</v>
      </c>
    </row>
    <row r="58" spans="1:13" x14ac:dyDescent="0.15">
      <c r="A58" s="74">
        <v>57</v>
      </c>
      <c r="B58" s="67" t="s">
        <v>130</v>
      </c>
      <c r="C58" s="110">
        <v>7</v>
      </c>
      <c r="D58" s="110">
        <v>2</v>
      </c>
      <c r="E58" s="111">
        <v>9</v>
      </c>
      <c r="G58" s="74">
        <v>127</v>
      </c>
      <c r="H58" s="67" t="s">
        <v>191</v>
      </c>
      <c r="I58" s="110">
        <v>1</v>
      </c>
      <c r="J58" s="110" t="s">
        <v>0</v>
      </c>
      <c r="K58" s="111">
        <v>1</v>
      </c>
      <c r="M58" s="74" t="s">
        <v>58</v>
      </c>
    </row>
    <row r="59" spans="1:13" x14ac:dyDescent="0.15">
      <c r="A59" s="74">
        <v>58</v>
      </c>
      <c r="B59" s="67" t="s">
        <v>119</v>
      </c>
      <c r="C59" s="110">
        <v>5</v>
      </c>
      <c r="D59" s="110">
        <v>4</v>
      </c>
      <c r="E59" s="111">
        <v>9</v>
      </c>
      <c r="G59" s="74">
        <v>128</v>
      </c>
      <c r="H59" s="67" t="s">
        <v>44</v>
      </c>
      <c r="I59" s="110">
        <v>1</v>
      </c>
      <c r="J59" s="110" t="s">
        <v>0</v>
      </c>
      <c r="K59" s="111">
        <v>1</v>
      </c>
      <c r="M59" s="74" t="s">
        <v>59</v>
      </c>
    </row>
    <row r="60" spans="1:13" x14ac:dyDescent="0.15">
      <c r="A60" s="74">
        <v>59</v>
      </c>
      <c r="B60" s="67" t="s">
        <v>120</v>
      </c>
      <c r="C60" s="110">
        <v>5</v>
      </c>
      <c r="D60" s="110">
        <v>3</v>
      </c>
      <c r="E60" s="111">
        <v>8</v>
      </c>
      <c r="G60" s="74">
        <v>129</v>
      </c>
      <c r="H60" s="67" t="s">
        <v>152</v>
      </c>
      <c r="I60" s="110" t="s">
        <v>0</v>
      </c>
      <c r="J60" s="110">
        <v>1</v>
      </c>
      <c r="K60" s="111">
        <v>1</v>
      </c>
      <c r="M60" s="74" t="s">
        <v>62</v>
      </c>
    </row>
    <row r="61" spans="1:13" x14ac:dyDescent="0.15">
      <c r="A61" s="75">
        <v>60</v>
      </c>
      <c r="B61" s="70" t="s">
        <v>122</v>
      </c>
      <c r="C61" s="112">
        <v>5</v>
      </c>
      <c r="D61" s="112">
        <v>3</v>
      </c>
      <c r="E61" s="113">
        <v>8</v>
      </c>
      <c r="G61" s="85">
        <v>130</v>
      </c>
      <c r="H61" s="86" t="s">
        <v>60</v>
      </c>
      <c r="I61" s="114" t="s">
        <v>0</v>
      </c>
      <c r="J61" s="114">
        <v>1</v>
      </c>
      <c r="K61" s="115">
        <v>1</v>
      </c>
      <c r="M61" s="74" t="s">
        <v>198</v>
      </c>
    </row>
    <row r="62" spans="1:13" x14ac:dyDescent="0.15">
      <c r="A62" s="73">
        <v>61</v>
      </c>
      <c r="B62" s="64" t="s">
        <v>115</v>
      </c>
      <c r="C62" s="108">
        <v>3</v>
      </c>
      <c r="D62" s="108">
        <v>4</v>
      </c>
      <c r="E62" s="109">
        <v>7</v>
      </c>
      <c r="G62" s="96">
        <v>131</v>
      </c>
      <c r="H62" s="97" t="s">
        <v>200</v>
      </c>
      <c r="I62" s="116" t="s">
        <v>0</v>
      </c>
      <c r="J62" s="116">
        <v>1</v>
      </c>
      <c r="K62" s="117">
        <v>1</v>
      </c>
      <c r="M62" s="74" t="s">
        <v>63</v>
      </c>
    </row>
    <row r="63" spans="1:13" x14ac:dyDescent="0.15">
      <c r="A63" s="74">
        <v>62</v>
      </c>
      <c r="B63" s="67" t="s">
        <v>129</v>
      </c>
      <c r="C63" s="110">
        <v>1</v>
      </c>
      <c r="D63" s="110">
        <v>6</v>
      </c>
      <c r="E63" s="111">
        <v>7</v>
      </c>
      <c r="G63" s="98">
        <v>132</v>
      </c>
      <c r="H63" s="90" t="s">
        <v>201</v>
      </c>
      <c r="I63" s="110" t="s">
        <v>0</v>
      </c>
      <c r="J63" s="110">
        <v>1</v>
      </c>
      <c r="K63" s="118">
        <v>1</v>
      </c>
      <c r="M63" s="74" t="s">
        <v>64</v>
      </c>
    </row>
    <row r="64" spans="1:13" x14ac:dyDescent="0.15">
      <c r="A64" s="74">
        <v>63</v>
      </c>
      <c r="B64" s="67" t="s">
        <v>92</v>
      </c>
      <c r="C64" s="110">
        <v>4</v>
      </c>
      <c r="D64" s="110">
        <v>3</v>
      </c>
      <c r="E64" s="111">
        <v>7</v>
      </c>
      <c r="G64" s="98">
        <v>133</v>
      </c>
      <c r="H64" s="90" t="s">
        <v>136</v>
      </c>
      <c r="I64" s="110">
        <v>3</v>
      </c>
      <c r="J64" s="110">
        <v>4</v>
      </c>
      <c r="K64" s="118">
        <v>7</v>
      </c>
      <c r="M64" s="74" t="s">
        <v>65</v>
      </c>
    </row>
    <row r="65" spans="1:13" x14ac:dyDescent="0.15">
      <c r="A65" s="74">
        <v>64</v>
      </c>
      <c r="B65" s="67" t="s">
        <v>195</v>
      </c>
      <c r="C65" s="110">
        <v>3</v>
      </c>
      <c r="D65" s="110">
        <v>4</v>
      </c>
      <c r="E65" s="111">
        <v>7</v>
      </c>
      <c r="G65" s="98">
        <v>134</v>
      </c>
      <c r="H65" s="90" t="s">
        <v>153</v>
      </c>
      <c r="I65" s="110">
        <v>1</v>
      </c>
      <c r="J65" s="110">
        <v>1</v>
      </c>
      <c r="K65" s="118">
        <v>2</v>
      </c>
      <c r="M65" s="74" t="s">
        <v>66</v>
      </c>
    </row>
    <row r="66" spans="1:13" x14ac:dyDescent="0.15">
      <c r="A66" s="74">
        <v>65</v>
      </c>
      <c r="B66" s="67" t="s">
        <v>118</v>
      </c>
      <c r="C66" s="110">
        <v>2</v>
      </c>
      <c r="D66" s="110">
        <v>5</v>
      </c>
      <c r="E66" s="111">
        <v>7</v>
      </c>
      <c r="G66" s="92"/>
      <c r="H66" s="93" t="s">
        <v>254</v>
      </c>
      <c r="I66" s="121">
        <f>SUM(I2:I65)+SUM(C2:C71)</f>
        <v>3700</v>
      </c>
      <c r="J66" s="121">
        <f>SUM(J2:J65)+SUM(D2:D71)</f>
        <v>3693</v>
      </c>
      <c r="K66" s="122">
        <f>SUM(K2:K65)+SUM(E2:E71)</f>
        <v>7393</v>
      </c>
      <c r="M66" s="75" t="s">
        <v>67</v>
      </c>
    </row>
    <row r="67" spans="1:13" x14ac:dyDescent="0.15">
      <c r="A67" s="74">
        <v>66</v>
      </c>
      <c r="B67" s="67" t="s">
        <v>141</v>
      </c>
      <c r="C67" s="110">
        <v>2</v>
      </c>
      <c r="D67" s="110">
        <v>4</v>
      </c>
      <c r="E67" s="111">
        <v>6</v>
      </c>
      <c r="G67" s="92" t="s">
        <v>250</v>
      </c>
      <c r="H67" s="93" t="s">
        <v>251</v>
      </c>
      <c r="I67" s="124">
        <v>112057</v>
      </c>
      <c r="J67" s="124">
        <v>108078</v>
      </c>
      <c r="K67" s="125">
        <f>I67+J67</f>
        <v>220135</v>
      </c>
    </row>
    <row r="68" spans="1:13" x14ac:dyDescent="0.15">
      <c r="A68" s="74">
        <v>67</v>
      </c>
      <c r="B68" s="67" t="s">
        <v>126</v>
      </c>
      <c r="C68" s="110">
        <v>4</v>
      </c>
      <c r="D68" s="110">
        <v>2</v>
      </c>
      <c r="E68" s="111">
        <v>6</v>
      </c>
      <c r="M68" s="626" t="s">
        <v>253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M69" s="626"/>
    </row>
    <row r="70" spans="1:13" x14ac:dyDescent="0.15">
      <c r="A70" s="74">
        <v>69</v>
      </c>
      <c r="B70" s="67" t="s">
        <v>139</v>
      </c>
      <c r="C70" s="110">
        <v>1</v>
      </c>
      <c r="D70" s="110">
        <v>5</v>
      </c>
      <c r="E70" s="111">
        <v>6</v>
      </c>
      <c r="M70" s="626"/>
    </row>
    <row r="71" spans="1:13" x14ac:dyDescent="0.15">
      <c r="A71" s="75">
        <v>70</v>
      </c>
      <c r="B71" s="70" t="s">
        <v>133</v>
      </c>
      <c r="C71" s="112">
        <v>2</v>
      </c>
      <c r="D71" s="112">
        <v>4</v>
      </c>
      <c r="E71" s="113">
        <v>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1277</v>
      </c>
      <c r="D2" s="105">
        <v>1287</v>
      </c>
      <c r="E2" s="106">
        <v>2564</v>
      </c>
      <c r="G2" s="73">
        <v>71</v>
      </c>
      <c r="H2" s="64" t="s">
        <v>166</v>
      </c>
      <c r="I2" s="108">
        <v>5</v>
      </c>
      <c r="J2" s="108">
        <v>0</v>
      </c>
      <c r="K2" s="109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432</v>
      </c>
      <c r="D3" s="110">
        <v>502</v>
      </c>
      <c r="E3" s="111">
        <v>934</v>
      </c>
      <c r="G3" s="74">
        <v>72</v>
      </c>
      <c r="H3" s="67" t="s">
        <v>199</v>
      </c>
      <c r="I3" s="110">
        <v>1</v>
      </c>
      <c r="J3" s="110">
        <v>4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73</v>
      </c>
      <c r="D4" s="110">
        <v>223</v>
      </c>
      <c r="E4" s="111">
        <v>296</v>
      </c>
      <c r="G4" s="74">
        <v>73</v>
      </c>
      <c r="H4" s="67" t="s">
        <v>141</v>
      </c>
      <c r="I4" s="110">
        <v>2</v>
      </c>
      <c r="J4" s="110">
        <v>2</v>
      </c>
      <c r="K4" s="111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82</v>
      </c>
      <c r="E5" s="111">
        <v>247</v>
      </c>
      <c r="G5" s="74">
        <v>74</v>
      </c>
      <c r="H5" s="67" t="s">
        <v>143</v>
      </c>
      <c r="I5" s="110">
        <v>2</v>
      </c>
      <c r="J5" s="110">
        <v>2</v>
      </c>
      <c r="K5" s="111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42</v>
      </c>
      <c r="D6" s="110">
        <v>183</v>
      </c>
      <c r="E6" s="111">
        <v>225</v>
      </c>
      <c r="G6" s="74">
        <v>75</v>
      </c>
      <c r="H6" s="67" t="s">
        <v>176</v>
      </c>
      <c r="I6" s="110">
        <v>3</v>
      </c>
      <c r="J6" s="110">
        <v>1</v>
      </c>
      <c r="K6" s="111">
        <v>4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48</v>
      </c>
      <c r="D7" s="110">
        <v>146</v>
      </c>
      <c r="E7" s="111">
        <v>194</v>
      </c>
      <c r="G7" s="74">
        <v>76</v>
      </c>
      <c r="H7" s="67" t="s">
        <v>149</v>
      </c>
      <c r="I7" s="110">
        <v>3</v>
      </c>
      <c r="J7" s="110">
        <v>1</v>
      </c>
      <c r="K7" s="111">
        <v>4</v>
      </c>
      <c r="M7" s="74" t="s">
        <v>8</v>
      </c>
    </row>
    <row r="8" spans="1:13" x14ac:dyDescent="0.15">
      <c r="A8" s="74">
        <v>7</v>
      </c>
      <c r="B8" s="67" t="s">
        <v>73</v>
      </c>
      <c r="C8" s="110">
        <v>112</v>
      </c>
      <c r="D8" s="110">
        <v>79</v>
      </c>
      <c r="E8" s="111">
        <v>191</v>
      </c>
      <c r="G8" s="74">
        <v>77</v>
      </c>
      <c r="H8" s="67" t="s">
        <v>146</v>
      </c>
      <c r="I8" s="110">
        <v>4</v>
      </c>
      <c r="J8" s="110">
        <v>0</v>
      </c>
      <c r="K8" s="111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110">
        <v>115</v>
      </c>
      <c r="D9" s="110">
        <v>61</v>
      </c>
      <c r="E9" s="111">
        <v>176</v>
      </c>
      <c r="G9" s="74">
        <v>78</v>
      </c>
      <c r="H9" s="67" t="s">
        <v>140</v>
      </c>
      <c r="I9" s="110">
        <v>2</v>
      </c>
      <c r="J9" s="110">
        <v>2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78</v>
      </c>
      <c r="C10" s="110">
        <v>93</v>
      </c>
      <c r="D10" s="110">
        <v>81</v>
      </c>
      <c r="E10" s="111">
        <v>174</v>
      </c>
      <c r="G10" s="74">
        <v>79</v>
      </c>
      <c r="H10" s="67" t="s">
        <v>197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74</v>
      </c>
      <c r="C11" s="112">
        <v>119</v>
      </c>
      <c r="D11" s="112">
        <v>49</v>
      </c>
      <c r="E11" s="113">
        <v>168</v>
      </c>
      <c r="G11" s="75">
        <v>80</v>
      </c>
      <c r="H11" s="70" t="s">
        <v>147</v>
      </c>
      <c r="I11" s="112">
        <v>0</v>
      </c>
      <c r="J11" s="112">
        <v>3</v>
      </c>
      <c r="K11" s="113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81</v>
      </c>
      <c r="D12" s="108">
        <v>63</v>
      </c>
      <c r="E12" s="109">
        <v>144</v>
      </c>
      <c r="G12" s="73">
        <v>81</v>
      </c>
      <c r="H12" s="64" t="s">
        <v>132</v>
      </c>
      <c r="I12" s="108">
        <v>3</v>
      </c>
      <c r="J12" s="108">
        <v>0</v>
      </c>
      <c r="K12" s="109">
        <v>3</v>
      </c>
      <c r="M12" s="74" t="s">
        <v>14</v>
      </c>
    </row>
    <row r="13" spans="1:13" x14ac:dyDescent="0.15">
      <c r="A13" s="74">
        <v>12</v>
      </c>
      <c r="B13" s="67" t="s">
        <v>79</v>
      </c>
      <c r="C13" s="110">
        <v>79</v>
      </c>
      <c r="D13" s="110">
        <v>51</v>
      </c>
      <c r="E13" s="111">
        <v>130</v>
      </c>
      <c r="G13" s="74">
        <v>82</v>
      </c>
      <c r="H13" s="67" t="s">
        <v>181</v>
      </c>
      <c r="I13" s="110">
        <v>0</v>
      </c>
      <c r="J13" s="110">
        <v>3</v>
      </c>
      <c r="K13" s="111">
        <v>3</v>
      </c>
      <c r="M13" s="74" t="s">
        <v>15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43</v>
      </c>
      <c r="E14" s="111">
        <v>120</v>
      </c>
      <c r="G14" s="74">
        <v>83</v>
      </c>
      <c r="H14" s="67" t="s">
        <v>139</v>
      </c>
      <c r="I14" s="110">
        <v>1</v>
      </c>
      <c r="J14" s="110">
        <v>2</v>
      </c>
      <c r="K14" s="111">
        <v>3</v>
      </c>
      <c r="M14" s="74" t="s">
        <v>16</v>
      </c>
    </row>
    <row r="15" spans="1:13" x14ac:dyDescent="0.15">
      <c r="A15" s="74">
        <v>14</v>
      </c>
      <c r="B15" s="67" t="s">
        <v>81</v>
      </c>
      <c r="C15" s="110">
        <v>62</v>
      </c>
      <c r="D15" s="110">
        <v>36</v>
      </c>
      <c r="E15" s="111">
        <v>98</v>
      </c>
      <c r="G15" s="74">
        <v>84</v>
      </c>
      <c r="H15" s="67" t="s">
        <v>163</v>
      </c>
      <c r="I15" s="110">
        <v>3</v>
      </c>
      <c r="J15" s="110">
        <v>0</v>
      </c>
      <c r="K15" s="111">
        <v>3</v>
      </c>
      <c r="M15" s="74" t="s">
        <v>17</v>
      </c>
    </row>
    <row r="16" spans="1:13" x14ac:dyDescent="0.15">
      <c r="A16" s="74">
        <v>15</v>
      </c>
      <c r="B16" s="67" t="s">
        <v>83</v>
      </c>
      <c r="C16" s="110">
        <v>55</v>
      </c>
      <c r="D16" s="110">
        <v>41</v>
      </c>
      <c r="E16" s="111">
        <v>96</v>
      </c>
      <c r="G16" s="74">
        <v>85</v>
      </c>
      <c r="H16" s="67" t="s">
        <v>186</v>
      </c>
      <c r="I16" s="110">
        <v>2</v>
      </c>
      <c r="J16" s="110">
        <v>1</v>
      </c>
      <c r="K16" s="111">
        <v>3</v>
      </c>
      <c r="M16" s="74" t="s">
        <v>18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52</v>
      </c>
      <c r="E17" s="111">
        <v>91</v>
      </c>
      <c r="G17" s="74">
        <v>86</v>
      </c>
      <c r="H17" s="67" t="s">
        <v>106</v>
      </c>
      <c r="I17" s="110">
        <v>3</v>
      </c>
      <c r="J17" s="110">
        <v>0</v>
      </c>
      <c r="K17" s="111">
        <v>3</v>
      </c>
      <c r="M17" s="74" t="s">
        <v>127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41</v>
      </c>
      <c r="E18" s="111">
        <v>69</v>
      </c>
      <c r="G18" s="74">
        <v>87</v>
      </c>
      <c r="H18" s="67" t="s">
        <v>192</v>
      </c>
      <c r="I18" s="110">
        <v>3</v>
      </c>
      <c r="J18" s="110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39</v>
      </c>
      <c r="D19" s="110">
        <v>23</v>
      </c>
      <c r="E19" s="111">
        <v>62</v>
      </c>
      <c r="G19" s="74">
        <v>88</v>
      </c>
      <c r="H19" s="67" t="s">
        <v>194</v>
      </c>
      <c r="I19" s="110">
        <v>1</v>
      </c>
      <c r="J19" s="110">
        <v>2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44</v>
      </c>
      <c r="D20" s="110">
        <v>9</v>
      </c>
      <c r="E20" s="111">
        <v>53</v>
      </c>
      <c r="G20" s="74">
        <v>89</v>
      </c>
      <c r="H20" s="67" t="s">
        <v>152</v>
      </c>
      <c r="I20" s="110">
        <v>1</v>
      </c>
      <c r="J20" s="110">
        <v>2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15</v>
      </c>
      <c r="E21" s="113">
        <v>53</v>
      </c>
      <c r="G21" s="75">
        <v>90</v>
      </c>
      <c r="H21" s="70" t="s">
        <v>61</v>
      </c>
      <c r="I21" s="112">
        <v>3</v>
      </c>
      <c r="J21" s="112">
        <v>0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90</v>
      </c>
      <c r="C22" s="108">
        <v>29</v>
      </c>
      <c r="D22" s="108">
        <v>21</v>
      </c>
      <c r="E22" s="109">
        <v>50</v>
      </c>
      <c r="G22" s="73">
        <v>91</v>
      </c>
      <c r="H22" s="64" t="s">
        <v>154</v>
      </c>
      <c r="I22" s="108">
        <v>2</v>
      </c>
      <c r="J22" s="108">
        <v>1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88</v>
      </c>
      <c r="C23" s="110">
        <v>29</v>
      </c>
      <c r="D23" s="110">
        <v>15</v>
      </c>
      <c r="E23" s="111">
        <v>44</v>
      </c>
      <c r="G23" s="74">
        <v>92</v>
      </c>
      <c r="H23" s="67" t="s">
        <v>170</v>
      </c>
      <c r="I23" s="110">
        <v>1</v>
      </c>
      <c r="J23" s="110">
        <v>1</v>
      </c>
      <c r="K23" s="111">
        <v>2</v>
      </c>
      <c r="M23" s="74" t="s">
        <v>25</v>
      </c>
    </row>
    <row r="24" spans="1:13" x14ac:dyDescent="0.15">
      <c r="A24" s="74">
        <v>23</v>
      </c>
      <c r="B24" s="67" t="s">
        <v>89</v>
      </c>
      <c r="C24" s="110">
        <v>18</v>
      </c>
      <c r="D24" s="110">
        <v>26</v>
      </c>
      <c r="E24" s="111">
        <v>44</v>
      </c>
      <c r="G24" s="74">
        <v>93</v>
      </c>
      <c r="H24" s="67" t="s">
        <v>171</v>
      </c>
      <c r="I24" s="110">
        <v>2</v>
      </c>
      <c r="J24" s="110">
        <v>0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93</v>
      </c>
      <c r="C25" s="110">
        <v>24</v>
      </c>
      <c r="D25" s="110">
        <v>13</v>
      </c>
      <c r="E25" s="111">
        <v>37</v>
      </c>
      <c r="G25" s="74">
        <v>94</v>
      </c>
      <c r="H25" s="67" t="s">
        <v>158</v>
      </c>
      <c r="I25" s="110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94</v>
      </c>
      <c r="C26" s="110">
        <v>23</v>
      </c>
      <c r="D26" s="110">
        <v>12</v>
      </c>
      <c r="E26" s="111">
        <v>35</v>
      </c>
      <c r="G26" s="74">
        <v>95</v>
      </c>
      <c r="H26" s="67" t="s">
        <v>148</v>
      </c>
      <c r="I26" s="110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32</v>
      </c>
      <c r="D27" s="110">
        <v>3</v>
      </c>
      <c r="E27" s="111">
        <v>35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99</v>
      </c>
      <c r="C28" s="110">
        <v>29</v>
      </c>
      <c r="D28" s="110">
        <v>1</v>
      </c>
      <c r="E28" s="111">
        <v>30</v>
      </c>
      <c r="G28" s="74">
        <v>97</v>
      </c>
      <c r="H28" s="67" t="s">
        <v>175</v>
      </c>
      <c r="I28" s="110">
        <v>2</v>
      </c>
      <c r="J28" s="110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95</v>
      </c>
      <c r="C29" s="110">
        <v>16</v>
      </c>
      <c r="D29" s="110">
        <v>12</v>
      </c>
      <c r="E29" s="111">
        <v>28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13</v>
      </c>
      <c r="D30" s="110">
        <v>13</v>
      </c>
      <c r="E30" s="111">
        <v>26</v>
      </c>
      <c r="G30" s="74">
        <v>99</v>
      </c>
      <c r="H30" s="67" t="s">
        <v>150</v>
      </c>
      <c r="I30" s="110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98</v>
      </c>
      <c r="C31" s="112">
        <v>13</v>
      </c>
      <c r="D31" s="112">
        <v>13</v>
      </c>
      <c r="E31" s="113">
        <v>26</v>
      </c>
      <c r="G31" s="75">
        <v>100</v>
      </c>
      <c r="H31" s="70" t="s">
        <v>177</v>
      </c>
      <c r="I31" s="112">
        <v>0</v>
      </c>
      <c r="J31" s="112">
        <v>2</v>
      </c>
      <c r="K31" s="113">
        <v>2</v>
      </c>
      <c r="M31" s="74" t="s">
        <v>183</v>
      </c>
    </row>
    <row r="32" spans="1:13" x14ac:dyDescent="0.15">
      <c r="A32" s="73">
        <v>31</v>
      </c>
      <c r="B32" s="64" t="s">
        <v>100</v>
      </c>
      <c r="C32" s="108">
        <v>20</v>
      </c>
      <c r="D32" s="108">
        <v>4</v>
      </c>
      <c r="E32" s="109">
        <v>24</v>
      </c>
      <c r="G32" s="73">
        <v>101</v>
      </c>
      <c r="H32" s="64" t="s">
        <v>26</v>
      </c>
      <c r="I32" s="108">
        <v>2</v>
      </c>
      <c r="J32" s="108">
        <v>0</v>
      </c>
      <c r="K32" s="109">
        <v>2</v>
      </c>
      <c r="M32" s="74" t="s">
        <v>34</v>
      </c>
    </row>
    <row r="33" spans="1:13" x14ac:dyDescent="0.15">
      <c r="A33" s="74">
        <v>32</v>
      </c>
      <c r="B33" s="67" t="s">
        <v>102</v>
      </c>
      <c r="C33" s="110">
        <v>9</v>
      </c>
      <c r="D33" s="110">
        <v>11</v>
      </c>
      <c r="E33" s="111">
        <v>20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35</v>
      </c>
    </row>
    <row r="34" spans="1:13" x14ac:dyDescent="0.15">
      <c r="A34" s="74">
        <v>33</v>
      </c>
      <c r="B34" s="67" t="s">
        <v>96</v>
      </c>
      <c r="C34" s="110">
        <v>7</v>
      </c>
      <c r="D34" s="110">
        <v>13</v>
      </c>
      <c r="E34" s="111">
        <v>20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36</v>
      </c>
    </row>
    <row r="35" spans="1:13" x14ac:dyDescent="0.15">
      <c r="A35" s="74">
        <v>34</v>
      </c>
      <c r="B35" s="67" t="s">
        <v>112</v>
      </c>
      <c r="C35" s="110">
        <v>11</v>
      </c>
      <c r="D35" s="110">
        <v>7</v>
      </c>
      <c r="E35" s="111">
        <v>18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211</v>
      </c>
    </row>
    <row r="36" spans="1:13" x14ac:dyDescent="0.15">
      <c r="A36" s="74">
        <v>35</v>
      </c>
      <c r="B36" s="67" t="s">
        <v>105</v>
      </c>
      <c r="C36" s="110">
        <v>7</v>
      </c>
      <c r="D36" s="110">
        <v>9</v>
      </c>
      <c r="E36" s="111">
        <v>16</v>
      </c>
      <c r="G36" s="74">
        <v>105</v>
      </c>
      <c r="H36" s="67" t="s">
        <v>195</v>
      </c>
      <c r="I36" s="110">
        <v>1</v>
      </c>
      <c r="J36" s="110">
        <v>1</v>
      </c>
      <c r="K36" s="111">
        <v>2</v>
      </c>
      <c r="M36" s="74" t="s">
        <v>39</v>
      </c>
    </row>
    <row r="37" spans="1:13" x14ac:dyDescent="0.15">
      <c r="A37" s="74">
        <v>36</v>
      </c>
      <c r="B37" s="67" t="s">
        <v>103</v>
      </c>
      <c r="C37" s="110">
        <v>9</v>
      </c>
      <c r="D37" s="110">
        <v>7</v>
      </c>
      <c r="E37" s="111">
        <v>16</v>
      </c>
      <c r="G37" s="74">
        <v>106</v>
      </c>
      <c r="H37" s="67" t="s">
        <v>196</v>
      </c>
      <c r="I37" s="110">
        <v>2</v>
      </c>
      <c r="J37" s="110">
        <v>0</v>
      </c>
      <c r="K37" s="111">
        <v>2</v>
      </c>
      <c r="M37" s="74" t="s">
        <v>41</v>
      </c>
    </row>
    <row r="38" spans="1:13" x14ac:dyDescent="0.15">
      <c r="A38" s="74">
        <v>37</v>
      </c>
      <c r="B38" s="67" t="s">
        <v>113</v>
      </c>
      <c r="C38" s="110">
        <v>11</v>
      </c>
      <c r="D38" s="110">
        <v>4</v>
      </c>
      <c r="E38" s="111">
        <v>15</v>
      </c>
      <c r="G38" s="74">
        <v>107</v>
      </c>
      <c r="H38" s="67" t="s">
        <v>167</v>
      </c>
      <c r="I38" s="110">
        <v>2</v>
      </c>
      <c r="J38" s="110">
        <v>0</v>
      </c>
      <c r="K38" s="111">
        <v>2</v>
      </c>
      <c r="M38" s="74" t="s">
        <v>188</v>
      </c>
    </row>
    <row r="39" spans="1:13" x14ac:dyDescent="0.15">
      <c r="A39" s="74">
        <v>38</v>
      </c>
      <c r="B39" s="67" t="s">
        <v>111</v>
      </c>
      <c r="C39" s="110">
        <v>6</v>
      </c>
      <c r="D39" s="110">
        <v>9</v>
      </c>
      <c r="E39" s="111">
        <v>15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42</v>
      </c>
    </row>
    <row r="40" spans="1:13" x14ac:dyDescent="0.15">
      <c r="A40" s="74">
        <v>39</v>
      </c>
      <c r="B40" s="67" t="s">
        <v>104</v>
      </c>
      <c r="C40" s="110">
        <v>10</v>
      </c>
      <c r="D40" s="110">
        <v>3</v>
      </c>
      <c r="E40" s="111">
        <v>13</v>
      </c>
      <c r="G40" s="74">
        <v>109</v>
      </c>
      <c r="H40" s="67" t="s">
        <v>169</v>
      </c>
      <c r="I40" s="110">
        <v>1</v>
      </c>
      <c r="J40" s="110">
        <v>0</v>
      </c>
      <c r="K40" s="111">
        <v>1</v>
      </c>
      <c r="M40" s="74" t="s">
        <v>43</v>
      </c>
    </row>
    <row r="41" spans="1:13" x14ac:dyDescent="0.15">
      <c r="A41" s="75">
        <v>40</v>
      </c>
      <c r="B41" s="70" t="s">
        <v>116</v>
      </c>
      <c r="C41" s="112">
        <v>10</v>
      </c>
      <c r="D41" s="112">
        <v>3</v>
      </c>
      <c r="E41" s="113">
        <v>13</v>
      </c>
      <c r="G41" s="75">
        <v>110</v>
      </c>
      <c r="H41" s="70" t="s">
        <v>155</v>
      </c>
      <c r="I41" s="112">
        <v>0</v>
      </c>
      <c r="J41" s="112">
        <v>1</v>
      </c>
      <c r="K41" s="113">
        <v>1</v>
      </c>
      <c r="M41" s="74" t="s">
        <v>190</v>
      </c>
    </row>
    <row r="42" spans="1:13" x14ac:dyDescent="0.15">
      <c r="A42" s="73">
        <v>41</v>
      </c>
      <c r="B42" s="64" t="s">
        <v>107</v>
      </c>
      <c r="C42" s="108">
        <v>6</v>
      </c>
      <c r="D42" s="108">
        <v>7</v>
      </c>
      <c r="E42" s="109">
        <v>13</v>
      </c>
      <c r="G42" s="73">
        <v>111</v>
      </c>
      <c r="H42" s="64" t="s">
        <v>13</v>
      </c>
      <c r="I42" s="108">
        <v>0</v>
      </c>
      <c r="J42" s="108">
        <v>1</v>
      </c>
      <c r="K42" s="109">
        <v>1</v>
      </c>
      <c r="M42" s="74" t="s">
        <v>45</v>
      </c>
    </row>
    <row r="43" spans="1:13" x14ac:dyDescent="0.15">
      <c r="A43" s="74">
        <v>42</v>
      </c>
      <c r="B43" s="67" t="s">
        <v>108</v>
      </c>
      <c r="C43" s="110">
        <v>7</v>
      </c>
      <c r="D43" s="110">
        <v>4</v>
      </c>
      <c r="E43" s="111">
        <v>11</v>
      </c>
      <c r="G43" s="74">
        <v>112</v>
      </c>
      <c r="H43" s="67" t="s">
        <v>156</v>
      </c>
      <c r="I43" s="110">
        <v>0</v>
      </c>
      <c r="J43" s="110">
        <v>1</v>
      </c>
      <c r="K43" s="111">
        <v>1</v>
      </c>
      <c r="M43" s="74" t="s">
        <v>46</v>
      </c>
    </row>
    <row r="44" spans="1:13" x14ac:dyDescent="0.15">
      <c r="A44" s="74">
        <v>43</v>
      </c>
      <c r="B44" s="67" t="s">
        <v>123</v>
      </c>
      <c r="C44" s="110">
        <v>6</v>
      </c>
      <c r="D44" s="110">
        <v>5</v>
      </c>
      <c r="E44" s="111">
        <v>11</v>
      </c>
      <c r="G44" s="74">
        <v>113</v>
      </c>
      <c r="H44" s="67" t="s">
        <v>173</v>
      </c>
      <c r="I44" s="110">
        <v>0</v>
      </c>
      <c r="J44" s="110">
        <v>1</v>
      </c>
      <c r="K44" s="111">
        <v>1</v>
      </c>
      <c r="M44" s="74" t="s">
        <v>47</v>
      </c>
    </row>
    <row r="45" spans="1:13" x14ac:dyDescent="0.15">
      <c r="A45" s="74">
        <v>44</v>
      </c>
      <c r="B45" s="67" t="s">
        <v>110</v>
      </c>
      <c r="C45" s="110">
        <v>5</v>
      </c>
      <c r="D45" s="110">
        <v>5</v>
      </c>
      <c r="E45" s="111">
        <v>10</v>
      </c>
      <c r="G45" s="74">
        <v>114</v>
      </c>
      <c r="H45" s="67" t="s">
        <v>157</v>
      </c>
      <c r="I45" s="110">
        <v>0</v>
      </c>
      <c r="J45" s="110">
        <v>1</v>
      </c>
      <c r="K45" s="111">
        <v>1</v>
      </c>
      <c r="M45" s="74" t="s">
        <v>48</v>
      </c>
    </row>
    <row r="46" spans="1:13" x14ac:dyDescent="0.15">
      <c r="A46" s="74">
        <v>45</v>
      </c>
      <c r="B46" s="67" t="s">
        <v>137</v>
      </c>
      <c r="C46" s="110">
        <v>8</v>
      </c>
      <c r="D46" s="110">
        <v>1</v>
      </c>
      <c r="E46" s="111">
        <v>9</v>
      </c>
      <c r="G46" s="74">
        <v>115</v>
      </c>
      <c r="H46" s="67" t="s">
        <v>174</v>
      </c>
      <c r="I46" s="110">
        <v>0</v>
      </c>
      <c r="J46" s="110">
        <v>1</v>
      </c>
      <c r="K46" s="111">
        <v>1</v>
      </c>
      <c r="M46" s="74" t="s">
        <v>49</v>
      </c>
    </row>
    <row r="47" spans="1:13" x14ac:dyDescent="0.15">
      <c r="A47" s="74">
        <v>46</v>
      </c>
      <c r="B47" s="67" t="s">
        <v>131</v>
      </c>
      <c r="C47" s="110">
        <v>7</v>
      </c>
      <c r="D47" s="110">
        <v>2</v>
      </c>
      <c r="E47" s="111">
        <v>9</v>
      </c>
      <c r="G47" s="74">
        <v>116</v>
      </c>
      <c r="H47" s="67" t="s">
        <v>23</v>
      </c>
      <c r="I47" s="110">
        <v>1</v>
      </c>
      <c r="J47" s="110">
        <v>0</v>
      </c>
      <c r="K47" s="111">
        <v>1</v>
      </c>
      <c r="M47" s="74" t="s">
        <v>50</v>
      </c>
    </row>
    <row r="48" spans="1:13" x14ac:dyDescent="0.15">
      <c r="A48" s="74">
        <v>47</v>
      </c>
      <c r="B48" s="67" t="s">
        <v>121</v>
      </c>
      <c r="C48" s="110">
        <v>5</v>
      </c>
      <c r="D48" s="110">
        <v>4</v>
      </c>
      <c r="E48" s="111">
        <v>9</v>
      </c>
      <c r="G48" s="74">
        <v>117</v>
      </c>
      <c r="H48" s="67" t="s">
        <v>178</v>
      </c>
      <c r="I48" s="110">
        <v>1</v>
      </c>
      <c r="J48" s="110">
        <v>0</v>
      </c>
      <c r="K48" s="111">
        <v>1</v>
      </c>
      <c r="M48" s="74" t="s">
        <v>51</v>
      </c>
    </row>
    <row r="49" spans="1:13" x14ac:dyDescent="0.15">
      <c r="A49" s="74">
        <v>48</v>
      </c>
      <c r="B49" s="67" t="s">
        <v>144</v>
      </c>
      <c r="C49" s="110">
        <v>4</v>
      </c>
      <c r="D49" s="110">
        <v>5</v>
      </c>
      <c r="E49" s="111">
        <v>9</v>
      </c>
      <c r="G49" s="74">
        <v>118</v>
      </c>
      <c r="H49" s="67" t="s">
        <v>179</v>
      </c>
      <c r="I49" s="110">
        <v>0</v>
      </c>
      <c r="J49" s="110">
        <v>1</v>
      </c>
      <c r="K49" s="111">
        <v>1</v>
      </c>
      <c r="M49" s="74" t="s">
        <v>52</v>
      </c>
    </row>
    <row r="50" spans="1:13" x14ac:dyDescent="0.15">
      <c r="A50" s="74">
        <v>49</v>
      </c>
      <c r="B50" s="67" t="s">
        <v>109</v>
      </c>
      <c r="C50" s="110">
        <v>4</v>
      </c>
      <c r="D50" s="110">
        <v>5</v>
      </c>
      <c r="E50" s="111">
        <v>9</v>
      </c>
      <c r="G50" s="74">
        <v>119</v>
      </c>
      <c r="H50" s="67" t="s">
        <v>161</v>
      </c>
      <c r="I50" s="110">
        <v>1</v>
      </c>
      <c r="J50" s="110">
        <v>0</v>
      </c>
      <c r="K50" s="111">
        <v>1</v>
      </c>
      <c r="M50" s="74" t="s">
        <v>53</v>
      </c>
    </row>
    <row r="51" spans="1:13" x14ac:dyDescent="0.15">
      <c r="A51" s="75">
        <v>50</v>
      </c>
      <c r="B51" s="70" t="s">
        <v>128</v>
      </c>
      <c r="C51" s="112">
        <v>7</v>
      </c>
      <c r="D51" s="112">
        <v>2</v>
      </c>
      <c r="E51" s="113">
        <v>9</v>
      </c>
      <c r="G51" s="75">
        <v>120</v>
      </c>
      <c r="H51" s="70" t="s">
        <v>180</v>
      </c>
      <c r="I51" s="112">
        <v>1</v>
      </c>
      <c r="J51" s="112">
        <v>0</v>
      </c>
      <c r="K51" s="113">
        <v>1</v>
      </c>
      <c r="M51" s="74" t="s">
        <v>193</v>
      </c>
    </row>
    <row r="52" spans="1:13" x14ac:dyDescent="0.15">
      <c r="A52" s="73">
        <v>51</v>
      </c>
      <c r="B52" s="64" t="s">
        <v>92</v>
      </c>
      <c r="C52" s="108">
        <v>6</v>
      </c>
      <c r="D52" s="108">
        <v>3</v>
      </c>
      <c r="E52" s="109">
        <v>9</v>
      </c>
      <c r="G52" s="73">
        <v>121</v>
      </c>
      <c r="H52" s="64" t="s">
        <v>33</v>
      </c>
      <c r="I52" s="108">
        <v>1</v>
      </c>
      <c r="J52" s="108">
        <v>0</v>
      </c>
      <c r="K52" s="109">
        <v>1</v>
      </c>
      <c r="M52" s="74" t="s">
        <v>54</v>
      </c>
    </row>
    <row r="53" spans="1:13" x14ac:dyDescent="0.15">
      <c r="A53" s="74">
        <v>52</v>
      </c>
      <c r="B53" s="67" t="s">
        <v>130</v>
      </c>
      <c r="C53" s="110">
        <v>7</v>
      </c>
      <c r="D53" s="110">
        <v>2</v>
      </c>
      <c r="E53" s="111">
        <v>9</v>
      </c>
      <c r="G53" s="74">
        <v>122</v>
      </c>
      <c r="H53" s="67" t="s">
        <v>184</v>
      </c>
      <c r="I53" s="110">
        <v>0</v>
      </c>
      <c r="J53" s="110">
        <v>1</v>
      </c>
      <c r="K53" s="111">
        <v>1</v>
      </c>
      <c r="M53" s="74" t="s">
        <v>55</v>
      </c>
    </row>
    <row r="54" spans="1:13" x14ac:dyDescent="0.15">
      <c r="A54" s="74">
        <v>53</v>
      </c>
      <c r="B54" s="67" t="s">
        <v>119</v>
      </c>
      <c r="C54" s="110">
        <v>5</v>
      </c>
      <c r="D54" s="110">
        <v>4</v>
      </c>
      <c r="E54" s="111">
        <v>9</v>
      </c>
      <c r="G54" s="74">
        <v>123</v>
      </c>
      <c r="H54" s="67" t="s">
        <v>185</v>
      </c>
      <c r="I54" s="110">
        <v>0</v>
      </c>
      <c r="J54" s="110">
        <v>1</v>
      </c>
      <c r="K54" s="111">
        <v>1</v>
      </c>
      <c r="M54" s="74" t="s">
        <v>56</v>
      </c>
    </row>
    <row r="55" spans="1:13" x14ac:dyDescent="0.15">
      <c r="A55" s="74">
        <v>54</v>
      </c>
      <c r="B55" s="67" t="s">
        <v>114</v>
      </c>
      <c r="C55" s="110">
        <v>6</v>
      </c>
      <c r="D55" s="110">
        <v>2</v>
      </c>
      <c r="E55" s="111">
        <v>8</v>
      </c>
      <c r="G55" s="74">
        <v>124</v>
      </c>
      <c r="H55" s="67" t="s">
        <v>37</v>
      </c>
      <c r="I55" s="110">
        <v>1</v>
      </c>
      <c r="J55" s="110">
        <v>0</v>
      </c>
      <c r="K55" s="111">
        <v>1</v>
      </c>
      <c r="M55" s="74" t="s">
        <v>57</v>
      </c>
    </row>
    <row r="56" spans="1:13" x14ac:dyDescent="0.15">
      <c r="A56" s="74">
        <v>55</v>
      </c>
      <c r="B56" s="67" t="s">
        <v>124</v>
      </c>
      <c r="C56" s="110">
        <v>5</v>
      </c>
      <c r="D56" s="110">
        <v>3</v>
      </c>
      <c r="E56" s="111">
        <v>8</v>
      </c>
      <c r="G56" s="74">
        <v>125</v>
      </c>
      <c r="H56" s="67" t="s">
        <v>38</v>
      </c>
      <c r="I56" s="110">
        <v>1</v>
      </c>
      <c r="J56" s="110">
        <v>0</v>
      </c>
      <c r="K56" s="111">
        <v>1</v>
      </c>
      <c r="M56" s="74" t="s">
        <v>58</v>
      </c>
    </row>
    <row r="57" spans="1:13" x14ac:dyDescent="0.15">
      <c r="A57" s="74">
        <v>56</v>
      </c>
      <c r="B57" s="67" t="s">
        <v>125</v>
      </c>
      <c r="C57" s="110">
        <v>3</v>
      </c>
      <c r="D57" s="110">
        <v>5</v>
      </c>
      <c r="E57" s="111">
        <v>8</v>
      </c>
      <c r="G57" s="74">
        <v>126</v>
      </c>
      <c r="H57" s="67" t="s">
        <v>187</v>
      </c>
      <c r="I57" s="110">
        <v>0</v>
      </c>
      <c r="J57" s="110">
        <v>1</v>
      </c>
      <c r="K57" s="111">
        <v>1</v>
      </c>
      <c r="M57" s="74" t="s">
        <v>59</v>
      </c>
    </row>
    <row r="58" spans="1:13" x14ac:dyDescent="0.15">
      <c r="A58" s="74">
        <v>57</v>
      </c>
      <c r="B58" s="67" t="s">
        <v>120</v>
      </c>
      <c r="C58" s="110">
        <v>4</v>
      </c>
      <c r="D58" s="110">
        <v>3</v>
      </c>
      <c r="E58" s="111">
        <v>7</v>
      </c>
      <c r="G58" s="74">
        <v>127</v>
      </c>
      <c r="H58" s="67" t="s">
        <v>40</v>
      </c>
      <c r="I58" s="110">
        <v>1</v>
      </c>
      <c r="J58" s="110">
        <v>0</v>
      </c>
      <c r="K58" s="111">
        <v>1</v>
      </c>
      <c r="M58" s="74" t="s">
        <v>62</v>
      </c>
    </row>
    <row r="59" spans="1:13" x14ac:dyDescent="0.15">
      <c r="A59" s="74">
        <v>58</v>
      </c>
      <c r="B59" s="67" t="s">
        <v>117</v>
      </c>
      <c r="C59" s="110">
        <v>3</v>
      </c>
      <c r="D59" s="110">
        <v>4</v>
      </c>
      <c r="E59" s="111">
        <v>7</v>
      </c>
      <c r="G59" s="74">
        <v>128</v>
      </c>
      <c r="H59" s="67" t="s">
        <v>165</v>
      </c>
      <c r="I59" s="110">
        <v>0</v>
      </c>
      <c r="J59" s="110">
        <v>1</v>
      </c>
      <c r="K59" s="111">
        <v>1</v>
      </c>
      <c r="M59" s="74" t="s">
        <v>63</v>
      </c>
    </row>
    <row r="60" spans="1:13" x14ac:dyDescent="0.15">
      <c r="A60" s="74">
        <v>59</v>
      </c>
      <c r="B60" s="67" t="s">
        <v>115</v>
      </c>
      <c r="C60" s="110">
        <v>3</v>
      </c>
      <c r="D60" s="110">
        <v>4</v>
      </c>
      <c r="E60" s="111">
        <v>7</v>
      </c>
      <c r="G60" s="74">
        <v>129</v>
      </c>
      <c r="H60" s="67" t="s">
        <v>189</v>
      </c>
      <c r="I60" s="110">
        <v>1</v>
      </c>
      <c r="J60" s="110">
        <v>0</v>
      </c>
      <c r="K60" s="111">
        <v>1</v>
      </c>
      <c r="M60" s="74" t="s">
        <v>64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6</v>
      </c>
      <c r="E61" s="113">
        <v>7</v>
      </c>
      <c r="G61" s="85">
        <v>130</v>
      </c>
      <c r="H61" s="86" t="s">
        <v>191</v>
      </c>
      <c r="I61" s="114">
        <v>1</v>
      </c>
      <c r="J61" s="114">
        <v>0</v>
      </c>
      <c r="K61" s="115">
        <v>1</v>
      </c>
      <c r="M61" s="74" t="s">
        <v>65</v>
      </c>
    </row>
    <row r="62" spans="1:13" x14ac:dyDescent="0.15">
      <c r="A62" s="73">
        <v>61</v>
      </c>
      <c r="B62" s="64" t="s">
        <v>118</v>
      </c>
      <c r="C62" s="108">
        <v>2</v>
      </c>
      <c r="D62" s="108">
        <v>5</v>
      </c>
      <c r="E62" s="109">
        <v>7</v>
      </c>
      <c r="G62" s="96">
        <v>131</v>
      </c>
      <c r="H62" s="97" t="s">
        <v>44</v>
      </c>
      <c r="I62" s="116">
        <v>1</v>
      </c>
      <c r="J62" s="116">
        <v>0</v>
      </c>
      <c r="K62" s="117">
        <v>1</v>
      </c>
      <c r="M62" s="75" t="s">
        <v>66</v>
      </c>
    </row>
    <row r="63" spans="1:13" x14ac:dyDescent="0.15">
      <c r="A63" s="74">
        <v>62</v>
      </c>
      <c r="B63" s="67" t="s">
        <v>126</v>
      </c>
      <c r="C63" s="110">
        <v>4</v>
      </c>
      <c r="D63" s="110">
        <v>2</v>
      </c>
      <c r="E63" s="111">
        <v>6</v>
      </c>
      <c r="G63" s="98">
        <v>132</v>
      </c>
      <c r="H63" s="90" t="s">
        <v>60</v>
      </c>
      <c r="I63" s="110">
        <v>0</v>
      </c>
      <c r="J63" s="110">
        <v>1</v>
      </c>
      <c r="K63" s="118">
        <v>1</v>
      </c>
    </row>
    <row r="64" spans="1:13" x14ac:dyDescent="0.15">
      <c r="A64" s="74">
        <v>63</v>
      </c>
      <c r="B64" s="67" t="s">
        <v>138</v>
      </c>
      <c r="C64" s="110">
        <v>4</v>
      </c>
      <c r="D64" s="110">
        <v>2</v>
      </c>
      <c r="E64" s="111">
        <v>6</v>
      </c>
      <c r="G64" s="98">
        <v>133</v>
      </c>
      <c r="H64" s="90" t="s">
        <v>198</v>
      </c>
      <c r="I64" s="110">
        <v>1</v>
      </c>
      <c r="J64" s="110">
        <v>0</v>
      </c>
      <c r="K64" s="118">
        <v>1</v>
      </c>
    </row>
    <row r="65" spans="1:13" x14ac:dyDescent="0.15">
      <c r="A65" s="74">
        <v>64</v>
      </c>
      <c r="B65" s="67" t="s">
        <v>122</v>
      </c>
      <c r="C65" s="110">
        <v>3</v>
      </c>
      <c r="D65" s="110">
        <v>3</v>
      </c>
      <c r="E65" s="111">
        <v>6</v>
      </c>
      <c r="G65" s="98">
        <v>134</v>
      </c>
      <c r="H65" s="90" t="s">
        <v>200</v>
      </c>
      <c r="I65" s="110">
        <v>0</v>
      </c>
      <c r="J65" s="110">
        <v>1</v>
      </c>
      <c r="K65" s="118">
        <v>1</v>
      </c>
    </row>
    <row r="66" spans="1:13" x14ac:dyDescent="0.15">
      <c r="A66" s="74">
        <v>65</v>
      </c>
      <c r="B66" s="67" t="s">
        <v>133</v>
      </c>
      <c r="C66" s="110">
        <v>2</v>
      </c>
      <c r="D66" s="110">
        <v>4</v>
      </c>
      <c r="E66" s="111">
        <v>6</v>
      </c>
      <c r="G66" s="98">
        <v>135</v>
      </c>
      <c r="H66" s="90" t="s">
        <v>201</v>
      </c>
      <c r="I66" s="110">
        <v>0</v>
      </c>
      <c r="J66" s="110">
        <v>1</v>
      </c>
      <c r="K66" s="118">
        <v>1</v>
      </c>
    </row>
    <row r="67" spans="1:13" x14ac:dyDescent="0.15">
      <c r="A67" s="74">
        <v>66</v>
      </c>
      <c r="B67" s="67" t="s">
        <v>135</v>
      </c>
      <c r="C67" s="110">
        <v>5</v>
      </c>
      <c r="D67" s="110">
        <v>1</v>
      </c>
      <c r="E67" s="111">
        <v>6</v>
      </c>
      <c r="G67" s="98">
        <v>136</v>
      </c>
      <c r="H67" s="90" t="s">
        <v>67</v>
      </c>
      <c r="I67" s="110">
        <v>1</v>
      </c>
      <c r="J67" s="110">
        <v>0</v>
      </c>
      <c r="K67" s="118">
        <v>1</v>
      </c>
    </row>
    <row r="68" spans="1:13" x14ac:dyDescent="0.15">
      <c r="A68" s="74">
        <v>67</v>
      </c>
      <c r="B68" s="67" t="s">
        <v>142</v>
      </c>
      <c r="C68" s="110">
        <v>4</v>
      </c>
      <c r="D68" s="110">
        <v>1</v>
      </c>
      <c r="E68" s="111">
        <v>5</v>
      </c>
      <c r="G68" s="98"/>
      <c r="H68" s="90" t="s">
        <v>153</v>
      </c>
      <c r="I68" s="110">
        <v>1</v>
      </c>
      <c r="J68" s="110">
        <v>2</v>
      </c>
      <c r="K68" s="118">
        <v>3</v>
      </c>
      <c r="M68" s="626" t="s">
        <v>253</v>
      </c>
    </row>
    <row r="69" spans="1:13" x14ac:dyDescent="0.15">
      <c r="A69" s="74">
        <v>68</v>
      </c>
      <c r="B69" s="67" t="s">
        <v>101</v>
      </c>
      <c r="C69" s="110">
        <v>1</v>
      </c>
      <c r="D69" s="110">
        <v>4</v>
      </c>
      <c r="E69" s="111">
        <v>5</v>
      </c>
      <c r="G69" s="99"/>
      <c r="H69" s="100" t="s">
        <v>136</v>
      </c>
      <c r="I69" s="119">
        <v>3</v>
      </c>
      <c r="J69" s="119">
        <v>2</v>
      </c>
      <c r="K69" s="120">
        <v>5</v>
      </c>
      <c r="M69" s="626"/>
    </row>
    <row r="70" spans="1:13" x14ac:dyDescent="0.15">
      <c r="A70" s="74">
        <v>69</v>
      </c>
      <c r="B70" s="67" t="s">
        <v>134</v>
      </c>
      <c r="C70" s="110">
        <v>2</v>
      </c>
      <c r="D70" s="110">
        <v>3</v>
      </c>
      <c r="E70" s="111">
        <v>5</v>
      </c>
      <c r="G70" s="92"/>
      <c r="H70" s="93" t="s">
        <v>252</v>
      </c>
      <c r="I70" s="121">
        <f>SUM(I2:I69)+SUM(C2:C71)</f>
        <v>3560</v>
      </c>
      <c r="J70" s="121">
        <f>SUM(J2:J69)+SUM(D2:D71)</f>
        <v>3429</v>
      </c>
      <c r="K70" s="122">
        <f>SUM(K2:K69)+SUM(E2:E71)</f>
        <v>6989</v>
      </c>
      <c r="M70" s="626"/>
    </row>
    <row r="71" spans="1:13" x14ac:dyDescent="0.15">
      <c r="A71" s="75">
        <v>70</v>
      </c>
      <c r="B71" s="70" t="s">
        <v>151</v>
      </c>
      <c r="C71" s="112">
        <v>4</v>
      </c>
      <c r="D71" s="112">
        <v>1</v>
      </c>
      <c r="E71" s="113">
        <v>5</v>
      </c>
      <c r="G71" s="92" t="s">
        <v>250</v>
      </c>
      <c r="H71" s="93" t="s">
        <v>251</v>
      </c>
      <c r="I71" s="124">
        <v>111868</v>
      </c>
      <c r="J71" s="124">
        <v>107768</v>
      </c>
      <c r="K71" s="125">
        <f>SUM(I71:J71)</f>
        <v>219636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7.125" style="59" bestFit="1" customWidth="1"/>
    <col min="11" max="11" width="7.25" style="59" bestFit="1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1280</v>
      </c>
      <c r="D2" s="78">
        <v>1309</v>
      </c>
      <c r="E2" s="79">
        <v>2589</v>
      </c>
      <c r="G2" s="73">
        <v>71</v>
      </c>
      <c r="H2" s="64" t="s">
        <v>143</v>
      </c>
      <c r="I2" s="65">
        <v>2</v>
      </c>
      <c r="J2" s="65">
        <v>2</v>
      </c>
      <c r="K2" s="66">
        <v>4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506</v>
      </c>
      <c r="E3" s="69">
        <v>937</v>
      </c>
      <c r="G3" s="74">
        <v>72</v>
      </c>
      <c r="H3" s="67" t="s">
        <v>176</v>
      </c>
      <c r="I3" s="68">
        <v>3</v>
      </c>
      <c r="J3" s="68">
        <v>1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77</v>
      </c>
      <c r="D4" s="68">
        <v>227</v>
      </c>
      <c r="E4" s="69">
        <v>304</v>
      </c>
      <c r="G4" s="74">
        <v>73</v>
      </c>
      <c r="H4" s="67" t="s">
        <v>149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161</v>
      </c>
      <c r="D5" s="68">
        <v>83</v>
      </c>
      <c r="E5" s="69">
        <v>244</v>
      </c>
      <c r="G5" s="74">
        <v>74</v>
      </c>
      <c r="H5" s="67" t="s">
        <v>146</v>
      </c>
      <c r="I5" s="68">
        <v>4</v>
      </c>
      <c r="J5" s="68">
        <v>0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43</v>
      </c>
      <c r="D6" s="68">
        <v>188</v>
      </c>
      <c r="E6" s="69">
        <v>231</v>
      </c>
      <c r="G6" s="74">
        <v>75</v>
      </c>
      <c r="H6" s="67" t="s">
        <v>140</v>
      </c>
      <c r="I6" s="68">
        <v>2</v>
      </c>
      <c r="J6" s="68">
        <v>2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118</v>
      </c>
      <c r="D7" s="68">
        <v>79</v>
      </c>
      <c r="E7" s="69">
        <v>197</v>
      </c>
      <c r="G7" s="74">
        <v>76</v>
      </c>
      <c r="H7" s="67" t="s">
        <v>192</v>
      </c>
      <c r="I7" s="68">
        <v>3</v>
      </c>
      <c r="J7" s="68">
        <v>1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47</v>
      </c>
      <c r="D8" s="68">
        <v>146</v>
      </c>
      <c r="E8" s="69">
        <v>193</v>
      </c>
      <c r="G8" s="74">
        <v>77</v>
      </c>
      <c r="H8" s="67" t="s">
        <v>166</v>
      </c>
      <c r="I8" s="68">
        <v>4</v>
      </c>
      <c r="J8" s="68">
        <v>0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63</v>
      </c>
      <c r="E9" s="69">
        <v>179</v>
      </c>
      <c r="G9" s="74">
        <v>78</v>
      </c>
      <c r="H9" s="67" t="s">
        <v>197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117</v>
      </c>
      <c r="D10" s="68">
        <v>49</v>
      </c>
      <c r="E10" s="69">
        <v>166</v>
      </c>
      <c r="G10" s="74">
        <v>79</v>
      </c>
      <c r="H10" s="67" t="s">
        <v>199</v>
      </c>
      <c r="I10" s="68">
        <v>1</v>
      </c>
      <c r="J10" s="68">
        <v>3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83</v>
      </c>
      <c r="D11" s="71">
        <v>80</v>
      </c>
      <c r="E11" s="72">
        <v>163</v>
      </c>
      <c r="G11" s="75">
        <v>80</v>
      </c>
      <c r="H11" s="70" t="s">
        <v>141</v>
      </c>
      <c r="I11" s="71">
        <v>2</v>
      </c>
      <c r="J11" s="71">
        <v>1</v>
      </c>
      <c r="K11" s="72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82</v>
      </c>
      <c r="D12" s="65">
        <v>64</v>
      </c>
      <c r="E12" s="66">
        <v>146</v>
      </c>
      <c r="G12" s="73">
        <v>81</v>
      </c>
      <c r="H12" s="64" t="s">
        <v>147</v>
      </c>
      <c r="I12" s="65">
        <v>0</v>
      </c>
      <c r="J12" s="65">
        <v>3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76</v>
      </c>
      <c r="D13" s="68">
        <v>48</v>
      </c>
      <c r="E13" s="69">
        <v>124</v>
      </c>
      <c r="G13" s="74">
        <v>82</v>
      </c>
      <c r="H13" s="67" t="s">
        <v>148</v>
      </c>
      <c r="I13" s="68">
        <v>1</v>
      </c>
      <c r="J13" s="68">
        <v>2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79</v>
      </c>
      <c r="D14" s="68">
        <v>43</v>
      </c>
      <c r="E14" s="69">
        <v>122</v>
      </c>
      <c r="G14" s="74">
        <v>83</v>
      </c>
      <c r="H14" s="67" t="s">
        <v>150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59</v>
      </c>
      <c r="D15" s="68">
        <v>41</v>
      </c>
      <c r="E15" s="69">
        <v>100</v>
      </c>
      <c r="G15" s="74">
        <v>84</v>
      </c>
      <c r="H15" s="67" t="s">
        <v>145</v>
      </c>
      <c r="I15" s="68">
        <v>2</v>
      </c>
      <c r="J15" s="68">
        <v>1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63</v>
      </c>
      <c r="D16" s="68">
        <v>36</v>
      </c>
      <c r="E16" s="69">
        <v>99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55</v>
      </c>
      <c r="E17" s="69">
        <v>95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41</v>
      </c>
      <c r="E18" s="69">
        <v>69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40</v>
      </c>
      <c r="D19" s="68">
        <v>23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48</v>
      </c>
      <c r="D20" s="68">
        <v>9</v>
      </c>
      <c r="E20" s="69">
        <v>57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38</v>
      </c>
      <c r="D21" s="71">
        <v>14</v>
      </c>
      <c r="E21" s="72">
        <v>52</v>
      </c>
      <c r="G21" s="75">
        <v>90</v>
      </c>
      <c r="H21" s="70" t="s">
        <v>106</v>
      </c>
      <c r="I21" s="71">
        <v>3</v>
      </c>
      <c r="J21" s="71">
        <v>0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90</v>
      </c>
      <c r="C22" s="65">
        <v>29</v>
      </c>
      <c r="D22" s="65">
        <v>21</v>
      </c>
      <c r="E22" s="66">
        <v>50</v>
      </c>
      <c r="G22" s="73">
        <v>91</v>
      </c>
      <c r="H22" s="64" t="s">
        <v>194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68">
        <v>20</v>
      </c>
      <c r="D23" s="68">
        <v>26</v>
      </c>
      <c r="E23" s="69">
        <v>46</v>
      </c>
      <c r="G23" s="74">
        <v>92</v>
      </c>
      <c r="H23" s="67" t="s">
        <v>152</v>
      </c>
      <c r="I23" s="68">
        <v>1</v>
      </c>
      <c r="J23" s="68">
        <v>2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93</v>
      </c>
      <c r="C24" s="68">
        <v>25</v>
      </c>
      <c r="D24" s="68">
        <v>20</v>
      </c>
      <c r="E24" s="69">
        <v>45</v>
      </c>
      <c r="G24" s="74">
        <v>93</v>
      </c>
      <c r="H24" s="67" t="s">
        <v>61</v>
      </c>
      <c r="I24" s="68">
        <v>3</v>
      </c>
      <c r="J24" s="68">
        <v>0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88</v>
      </c>
      <c r="C25" s="68">
        <v>29</v>
      </c>
      <c r="D25" s="68">
        <v>16</v>
      </c>
      <c r="E25" s="69">
        <v>45</v>
      </c>
      <c r="G25" s="74">
        <v>94</v>
      </c>
      <c r="H25" s="67" t="s">
        <v>154</v>
      </c>
      <c r="I25" s="68">
        <v>2</v>
      </c>
      <c r="J25" s="68">
        <v>1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91</v>
      </c>
      <c r="C26" s="68">
        <v>36</v>
      </c>
      <c r="D26" s="68">
        <v>4</v>
      </c>
      <c r="E26" s="69">
        <v>40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23</v>
      </c>
      <c r="D27" s="68">
        <v>12</v>
      </c>
      <c r="E27" s="69">
        <v>35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99</v>
      </c>
      <c r="C28" s="68">
        <v>29</v>
      </c>
      <c r="D28" s="68">
        <v>1</v>
      </c>
      <c r="E28" s="69">
        <v>30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95</v>
      </c>
      <c r="C30" s="68">
        <v>15</v>
      </c>
      <c r="D30" s="68">
        <v>12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65">
        <v>20</v>
      </c>
      <c r="D32" s="65">
        <v>3</v>
      </c>
      <c r="E32" s="66">
        <v>23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102</v>
      </c>
      <c r="C33" s="68">
        <v>9</v>
      </c>
      <c r="D33" s="68">
        <v>11</v>
      </c>
      <c r="E33" s="69">
        <v>20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96</v>
      </c>
      <c r="C34" s="68">
        <v>7</v>
      </c>
      <c r="D34" s="68">
        <v>13</v>
      </c>
      <c r="E34" s="69">
        <v>20</v>
      </c>
      <c r="G34" s="74">
        <v>103</v>
      </c>
      <c r="H34" s="67" t="s">
        <v>195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112</v>
      </c>
      <c r="C35" s="68">
        <v>10</v>
      </c>
      <c r="D35" s="68">
        <v>7</v>
      </c>
      <c r="E35" s="69">
        <v>17</v>
      </c>
      <c r="G35" s="74">
        <v>104</v>
      </c>
      <c r="H35" s="67" t="s">
        <v>196</v>
      </c>
      <c r="I35" s="68">
        <v>2</v>
      </c>
      <c r="J35" s="68">
        <v>0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105</v>
      </c>
      <c r="C36" s="68">
        <v>7</v>
      </c>
      <c r="D36" s="68">
        <v>9</v>
      </c>
      <c r="E36" s="69">
        <v>16</v>
      </c>
      <c r="G36" s="74">
        <v>105</v>
      </c>
      <c r="H36" s="67" t="s">
        <v>167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168</v>
      </c>
      <c r="I37" s="68">
        <v>1</v>
      </c>
      <c r="J37" s="68">
        <v>1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169</v>
      </c>
      <c r="I38" s="68">
        <v>1</v>
      </c>
      <c r="J38" s="68">
        <v>0</v>
      </c>
      <c r="K38" s="69">
        <v>1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155</v>
      </c>
      <c r="I39" s="68">
        <v>0</v>
      </c>
      <c r="J39" s="68">
        <v>1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104</v>
      </c>
      <c r="C40" s="68">
        <v>10</v>
      </c>
      <c r="D40" s="68">
        <v>3</v>
      </c>
      <c r="E40" s="69">
        <v>13</v>
      </c>
      <c r="G40" s="74">
        <v>109</v>
      </c>
      <c r="H40" s="67" t="s">
        <v>171</v>
      </c>
      <c r="I40" s="68">
        <v>1</v>
      </c>
      <c r="J40" s="68">
        <v>0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107</v>
      </c>
      <c r="C41" s="71">
        <v>5</v>
      </c>
      <c r="D41" s="71">
        <v>8</v>
      </c>
      <c r="E41" s="72">
        <v>13</v>
      </c>
      <c r="G41" s="75">
        <v>110</v>
      </c>
      <c r="H41" s="70" t="s">
        <v>156</v>
      </c>
      <c r="I41" s="71">
        <v>0</v>
      </c>
      <c r="J41" s="71">
        <v>1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116</v>
      </c>
      <c r="C42" s="65">
        <v>10</v>
      </c>
      <c r="D42" s="65">
        <v>2</v>
      </c>
      <c r="E42" s="66">
        <v>12</v>
      </c>
      <c r="G42" s="73">
        <v>111</v>
      </c>
      <c r="H42" s="64" t="s">
        <v>173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123</v>
      </c>
      <c r="C43" s="68">
        <v>7</v>
      </c>
      <c r="D43" s="68">
        <v>5</v>
      </c>
      <c r="E43" s="69">
        <v>12</v>
      </c>
      <c r="G43" s="74">
        <v>112</v>
      </c>
      <c r="H43" s="67" t="s">
        <v>157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137</v>
      </c>
      <c r="C44" s="68">
        <v>10</v>
      </c>
      <c r="D44" s="68">
        <v>1</v>
      </c>
      <c r="E44" s="69">
        <v>11</v>
      </c>
      <c r="G44" s="74">
        <v>113</v>
      </c>
      <c r="H44" s="67" t="s">
        <v>174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108</v>
      </c>
      <c r="C45" s="68">
        <v>7</v>
      </c>
      <c r="D45" s="68">
        <v>4</v>
      </c>
      <c r="E45" s="69">
        <v>11</v>
      </c>
      <c r="G45" s="74">
        <v>114</v>
      </c>
      <c r="H45" s="67" t="s">
        <v>23</v>
      </c>
      <c r="I45" s="68">
        <v>1</v>
      </c>
      <c r="J45" s="68">
        <v>0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110</v>
      </c>
      <c r="C46" s="68">
        <v>5</v>
      </c>
      <c r="D46" s="68">
        <v>5</v>
      </c>
      <c r="E46" s="69">
        <v>10</v>
      </c>
      <c r="G46" s="74">
        <v>115</v>
      </c>
      <c r="H46" s="67" t="s">
        <v>26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131</v>
      </c>
      <c r="C47" s="68">
        <v>7</v>
      </c>
      <c r="D47" s="68">
        <v>2</v>
      </c>
      <c r="E47" s="69">
        <v>9</v>
      </c>
      <c r="G47" s="74">
        <v>116</v>
      </c>
      <c r="H47" s="67" t="s">
        <v>178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121</v>
      </c>
      <c r="C48" s="68">
        <v>5</v>
      </c>
      <c r="D48" s="68">
        <v>4</v>
      </c>
      <c r="E48" s="69">
        <v>9</v>
      </c>
      <c r="G48" s="74">
        <v>117</v>
      </c>
      <c r="H48" s="67" t="s">
        <v>179</v>
      </c>
      <c r="I48" s="68">
        <v>0</v>
      </c>
      <c r="J48" s="68">
        <v>1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144</v>
      </c>
      <c r="C49" s="68">
        <v>4</v>
      </c>
      <c r="D49" s="68">
        <v>5</v>
      </c>
      <c r="E49" s="69">
        <v>9</v>
      </c>
      <c r="G49" s="74">
        <v>118</v>
      </c>
      <c r="H49" s="67" t="s">
        <v>161</v>
      </c>
      <c r="I49" s="68">
        <v>1</v>
      </c>
      <c r="J49" s="68">
        <v>0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109</v>
      </c>
      <c r="C50" s="68">
        <v>4</v>
      </c>
      <c r="D50" s="68">
        <v>5</v>
      </c>
      <c r="E50" s="69">
        <v>9</v>
      </c>
      <c r="G50" s="74">
        <v>119</v>
      </c>
      <c r="H50" s="67" t="s">
        <v>180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128</v>
      </c>
      <c r="C51" s="71">
        <v>7</v>
      </c>
      <c r="D51" s="71">
        <v>2</v>
      </c>
      <c r="E51" s="72">
        <v>9</v>
      </c>
      <c r="G51" s="75">
        <v>120</v>
      </c>
      <c r="H51" s="70" t="s">
        <v>33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92</v>
      </c>
      <c r="C52" s="65">
        <v>6</v>
      </c>
      <c r="D52" s="65">
        <v>3</v>
      </c>
      <c r="E52" s="66">
        <v>9</v>
      </c>
      <c r="G52" s="73">
        <v>121</v>
      </c>
      <c r="H52" s="64" t="s">
        <v>184</v>
      </c>
      <c r="I52" s="65">
        <v>0</v>
      </c>
      <c r="J52" s="65">
        <v>1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130</v>
      </c>
      <c r="C53" s="68">
        <v>7</v>
      </c>
      <c r="D53" s="68">
        <v>2</v>
      </c>
      <c r="E53" s="69">
        <v>9</v>
      </c>
      <c r="G53" s="74">
        <v>122</v>
      </c>
      <c r="H53" s="67" t="s">
        <v>185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125</v>
      </c>
      <c r="C54" s="68">
        <v>3</v>
      </c>
      <c r="D54" s="68">
        <v>6</v>
      </c>
      <c r="E54" s="69">
        <v>9</v>
      </c>
      <c r="G54" s="74">
        <v>123</v>
      </c>
      <c r="H54" s="67" t="s">
        <v>37</v>
      </c>
      <c r="I54" s="68">
        <v>1</v>
      </c>
      <c r="J54" s="68">
        <v>0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119</v>
      </c>
      <c r="C55" s="68">
        <v>5</v>
      </c>
      <c r="D55" s="68">
        <v>4</v>
      </c>
      <c r="E55" s="69">
        <v>9</v>
      </c>
      <c r="G55" s="74">
        <v>124</v>
      </c>
      <c r="H55" s="67" t="s">
        <v>38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101</v>
      </c>
      <c r="C56" s="68">
        <v>2</v>
      </c>
      <c r="D56" s="68">
        <v>6</v>
      </c>
      <c r="E56" s="69">
        <v>8</v>
      </c>
      <c r="G56" s="74">
        <v>125</v>
      </c>
      <c r="H56" s="67" t="s">
        <v>187</v>
      </c>
      <c r="I56" s="68">
        <v>0</v>
      </c>
      <c r="J56" s="68">
        <v>1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114</v>
      </c>
      <c r="C57" s="68">
        <v>6</v>
      </c>
      <c r="D57" s="68">
        <v>2</v>
      </c>
      <c r="E57" s="69">
        <v>8</v>
      </c>
      <c r="G57" s="74">
        <v>126</v>
      </c>
      <c r="H57" s="67" t="s">
        <v>40</v>
      </c>
      <c r="I57" s="68">
        <v>1</v>
      </c>
      <c r="J57" s="68">
        <v>0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124</v>
      </c>
      <c r="C58" s="68">
        <v>5</v>
      </c>
      <c r="D58" s="68">
        <v>3</v>
      </c>
      <c r="E58" s="69">
        <v>8</v>
      </c>
      <c r="G58" s="74">
        <v>127</v>
      </c>
      <c r="H58" s="67" t="s">
        <v>165</v>
      </c>
      <c r="I58" s="68">
        <v>0</v>
      </c>
      <c r="J58" s="68">
        <v>1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120</v>
      </c>
      <c r="C59" s="68">
        <v>4</v>
      </c>
      <c r="D59" s="68">
        <v>3</v>
      </c>
      <c r="E59" s="69">
        <v>7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117</v>
      </c>
      <c r="C60" s="68">
        <v>3</v>
      </c>
      <c r="D60" s="68">
        <v>4</v>
      </c>
      <c r="E60" s="69">
        <v>7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129</v>
      </c>
      <c r="C61" s="71">
        <v>1</v>
      </c>
      <c r="D61" s="71">
        <v>6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118</v>
      </c>
      <c r="C62" s="65">
        <v>2</v>
      </c>
      <c r="D62" s="65">
        <v>5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126</v>
      </c>
      <c r="C63" s="68">
        <v>4</v>
      </c>
      <c r="D63" s="68">
        <v>2</v>
      </c>
      <c r="E63" s="69">
        <v>6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138</v>
      </c>
      <c r="C64" s="68">
        <v>4</v>
      </c>
      <c r="D64" s="68">
        <v>2</v>
      </c>
      <c r="E64" s="69">
        <v>6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3" x14ac:dyDescent="0.15">
      <c r="A65" s="74">
        <v>64</v>
      </c>
      <c r="B65" s="67" t="s">
        <v>122</v>
      </c>
      <c r="C65" s="68">
        <v>3</v>
      </c>
      <c r="D65" s="68">
        <v>3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3" x14ac:dyDescent="0.15">
      <c r="A66" s="74">
        <v>65</v>
      </c>
      <c r="B66" s="67" t="s">
        <v>133</v>
      </c>
      <c r="C66" s="68">
        <v>2</v>
      </c>
      <c r="D66" s="68">
        <v>4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3" x14ac:dyDescent="0.15">
      <c r="A67" s="74">
        <v>66</v>
      </c>
      <c r="B67" s="67" t="s">
        <v>115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3" x14ac:dyDescent="0.15">
      <c r="A68" s="74">
        <v>67</v>
      </c>
      <c r="B68" s="67" t="s">
        <v>135</v>
      </c>
      <c r="C68" s="68">
        <v>5</v>
      </c>
      <c r="D68" s="68">
        <v>1</v>
      </c>
      <c r="E68" s="69">
        <v>6</v>
      </c>
      <c r="G68" s="74"/>
      <c r="H68" s="91" t="s">
        <v>136</v>
      </c>
      <c r="I68" s="87">
        <v>4</v>
      </c>
      <c r="J68" s="87">
        <v>3</v>
      </c>
      <c r="K68" s="88">
        <v>7</v>
      </c>
    </row>
    <row r="69" spans="1:13" x14ac:dyDescent="0.15">
      <c r="A69" s="74">
        <v>68</v>
      </c>
      <c r="B69" s="67" t="s">
        <v>142</v>
      </c>
      <c r="C69" s="68">
        <v>4</v>
      </c>
      <c r="D69" s="68">
        <v>1</v>
      </c>
      <c r="E69" s="69">
        <v>5</v>
      </c>
      <c r="G69" s="92"/>
      <c r="H69" s="93" t="s">
        <v>249</v>
      </c>
      <c r="I69" s="94">
        <f>SUM(I2:I68)+SUM(C2:C71)</f>
        <v>3578</v>
      </c>
      <c r="J69" s="94">
        <f t="shared" ref="J69:K69" si="0">SUM(J2:J68)+SUM(D2:D71)</f>
        <v>3478</v>
      </c>
      <c r="K69" s="95">
        <f t="shared" si="0"/>
        <v>7056</v>
      </c>
    </row>
    <row r="70" spans="1:13" x14ac:dyDescent="0.15">
      <c r="A70" s="74">
        <v>69</v>
      </c>
      <c r="B70" s="67" t="s">
        <v>134</v>
      </c>
      <c r="C70" s="68">
        <v>2</v>
      </c>
      <c r="D70" s="68">
        <v>3</v>
      </c>
      <c r="E70" s="69">
        <v>5</v>
      </c>
      <c r="G70" s="60"/>
      <c r="H70" s="60"/>
      <c r="I70" s="61"/>
      <c r="J70" s="61"/>
    </row>
    <row r="71" spans="1:13" x14ac:dyDescent="0.15">
      <c r="A71" s="75">
        <v>70</v>
      </c>
      <c r="B71" s="70" t="s">
        <v>151</v>
      </c>
      <c r="C71" s="71">
        <v>4</v>
      </c>
      <c r="D71" s="71">
        <v>1</v>
      </c>
      <c r="E71" s="72">
        <v>5</v>
      </c>
      <c r="G71" s="92" t="s">
        <v>250</v>
      </c>
      <c r="H71" s="93" t="s">
        <v>251</v>
      </c>
      <c r="I71" s="94">
        <v>108242</v>
      </c>
      <c r="J71" s="94">
        <v>104284</v>
      </c>
      <c r="K71" s="95">
        <f>I71+J71</f>
        <v>212526</v>
      </c>
      <c r="M71" s="62" t="s">
        <v>213</v>
      </c>
    </row>
  </sheetData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6.5" style="59" bestFit="1" customWidth="1"/>
    <col min="11" max="11" width="6" style="59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1292</v>
      </c>
      <c r="D2" s="78">
        <v>1321</v>
      </c>
      <c r="E2" s="79">
        <v>2613</v>
      </c>
      <c r="G2" s="73">
        <v>71</v>
      </c>
      <c r="H2" s="64" t="s">
        <v>151</v>
      </c>
      <c r="I2" s="65">
        <v>4</v>
      </c>
      <c r="J2" s="65">
        <v>1</v>
      </c>
      <c r="K2" s="66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509</v>
      </c>
      <c r="E3" s="69">
        <v>940</v>
      </c>
      <c r="G3" s="74">
        <v>72</v>
      </c>
      <c r="H3" s="67" t="s">
        <v>143</v>
      </c>
      <c r="I3" s="68">
        <v>2</v>
      </c>
      <c r="J3" s="68">
        <v>2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78</v>
      </c>
      <c r="D4" s="68">
        <v>230</v>
      </c>
      <c r="E4" s="69">
        <v>308</v>
      </c>
      <c r="G4" s="74">
        <v>73</v>
      </c>
      <c r="H4" s="67" t="s">
        <v>176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156</v>
      </c>
      <c r="D5" s="68">
        <v>85</v>
      </c>
      <c r="E5" s="69">
        <v>241</v>
      </c>
      <c r="G5" s="74">
        <v>74</v>
      </c>
      <c r="H5" s="67" t="s">
        <v>149</v>
      </c>
      <c r="I5" s="68">
        <v>3</v>
      </c>
      <c r="J5" s="68">
        <v>1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42</v>
      </c>
      <c r="D6" s="68">
        <v>184</v>
      </c>
      <c r="E6" s="69">
        <v>226</v>
      </c>
      <c r="G6" s="74">
        <v>75</v>
      </c>
      <c r="H6" s="67" t="s">
        <v>145</v>
      </c>
      <c r="I6" s="68">
        <v>3</v>
      </c>
      <c r="J6" s="68">
        <v>1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117</v>
      </c>
      <c r="D7" s="68">
        <v>84</v>
      </c>
      <c r="E7" s="69">
        <v>201</v>
      </c>
      <c r="G7" s="74">
        <v>76</v>
      </c>
      <c r="H7" s="67" t="s">
        <v>146</v>
      </c>
      <c r="I7" s="68">
        <v>4</v>
      </c>
      <c r="J7" s="68">
        <v>0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51</v>
      </c>
      <c r="D8" s="68">
        <v>146</v>
      </c>
      <c r="E8" s="69">
        <v>197</v>
      </c>
      <c r="G8" s="74">
        <v>77</v>
      </c>
      <c r="H8" s="67" t="s">
        <v>140</v>
      </c>
      <c r="I8" s="68">
        <v>2</v>
      </c>
      <c r="J8" s="68">
        <v>2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64</v>
      </c>
      <c r="E9" s="69">
        <v>180</v>
      </c>
      <c r="G9" s="74">
        <v>78</v>
      </c>
      <c r="H9" s="67" t="s">
        <v>192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124</v>
      </c>
      <c r="D10" s="68">
        <v>52</v>
      </c>
      <c r="E10" s="69">
        <v>176</v>
      </c>
      <c r="G10" s="74">
        <v>79</v>
      </c>
      <c r="H10" s="67" t="s">
        <v>166</v>
      </c>
      <c r="I10" s="68">
        <v>4</v>
      </c>
      <c r="J10" s="68">
        <v>0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78</v>
      </c>
      <c r="D11" s="71">
        <v>85</v>
      </c>
      <c r="E11" s="72">
        <v>163</v>
      </c>
      <c r="G11" s="75">
        <v>80</v>
      </c>
      <c r="H11" s="70" t="s">
        <v>197</v>
      </c>
      <c r="I11" s="71">
        <v>3</v>
      </c>
      <c r="J11" s="71">
        <v>1</v>
      </c>
      <c r="K11" s="72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85</v>
      </c>
      <c r="D12" s="65">
        <v>65</v>
      </c>
      <c r="E12" s="66">
        <v>150</v>
      </c>
      <c r="G12" s="73">
        <v>81</v>
      </c>
      <c r="H12" s="64" t="s">
        <v>141</v>
      </c>
      <c r="I12" s="65">
        <v>2</v>
      </c>
      <c r="J12" s="65">
        <v>1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77</v>
      </c>
      <c r="D13" s="68">
        <v>53</v>
      </c>
      <c r="E13" s="69">
        <v>130</v>
      </c>
      <c r="G13" s="74">
        <v>82</v>
      </c>
      <c r="H13" s="67" t="s">
        <v>147</v>
      </c>
      <c r="I13" s="68">
        <v>0</v>
      </c>
      <c r="J13" s="68">
        <v>3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78</v>
      </c>
      <c r="D14" s="68">
        <v>43</v>
      </c>
      <c r="E14" s="69">
        <v>121</v>
      </c>
      <c r="G14" s="74">
        <v>83</v>
      </c>
      <c r="H14" s="67" t="s">
        <v>148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62</v>
      </c>
      <c r="D15" s="68">
        <v>42</v>
      </c>
      <c r="E15" s="69">
        <v>104</v>
      </c>
      <c r="G15" s="74">
        <v>84</v>
      </c>
      <c r="H15" s="67" t="s">
        <v>150</v>
      </c>
      <c r="I15" s="68">
        <v>1</v>
      </c>
      <c r="J15" s="68">
        <v>2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61</v>
      </c>
      <c r="D16" s="68">
        <v>36</v>
      </c>
      <c r="E16" s="69">
        <v>97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57</v>
      </c>
      <c r="E17" s="69">
        <v>97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37</v>
      </c>
      <c r="E18" s="69">
        <v>65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41</v>
      </c>
      <c r="D19" s="68">
        <v>22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49</v>
      </c>
      <c r="D20" s="68">
        <v>9</v>
      </c>
      <c r="E20" s="69">
        <v>58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41</v>
      </c>
      <c r="D21" s="71">
        <v>15</v>
      </c>
      <c r="E21" s="72">
        <v>56</v>
      </c>
      <c r="G21" s="75">
        <v>90</v>
      </c>
      <c r="H21" s="70" t="s">
        <v>194</v>
      </c>
      <c r="I21" s="71">
        <v>1</v>
      </c>
      <c r="J21" s="71">
        <v>2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89</v>
      </c>
      <c r="C22" s="65">
        <v>21</v>
      </c>
      <c r="D22" s="65">
        <v>29</v>
      </c>
      <c r="E22" s="66">
        <v>50</v>
      </c>
      <c r="G22" s="73">
        <v>91</v>
      </c>
      <c r="H22" s="64" t="s">
        <v>152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93</v>
      </c>
      <c r="C23" s="68">
        <v>26</v>
      </c>
      <c r="D23" s="68">
        <v>22</v>
      </c>
      <c r="E23" s="69">
        <v>48</v>
      </c>
      <c r="G23" s="74">
        <v>92</v>
      </c>
      <c r="H23" s="67" t="s">
        <v>61</v>
      </c>
      <c r="I23" s="68">
        <v>3</v>
      </c>
      <c r="J23" s="68">
        <v>0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90</v>
      </c>
      <c r="C24" s="68">
        <v>29</v>
      </c>
      <c r="D24" s="68">
        <v>18</v>
      </c>
      <c r="E24" s="69">
        <v>47</v>
      </c>
      <c r="G24" s="74">
        <v>93</v>
      </c>
      <c r="H24" s="67" t="s">
        <v>154</v>
      </c>
      <c r="I24" s="68">
        <v>2</v>
      </c>
      <c r="J24" s="68">
        <v>1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91</v>
      </c>
      <c r="C25" s="68">
        <v>39</v>
      </c>
      <c r="D25" s="68">
        <v>5</v>
      </c>
      <c r="E25" s="69">
        <v>44</v>
      </c>
      <c r="G25" s="74">
        <v>94</v>
      </c>
      <c r="H25" s="67" t="s">
        <v>199</v>
      </c>
      <c r="I25" s="68">
        <v>1</v>
      </c>
      <c r="J25" s="68">
        <v>2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88</v>
      </c>
      <c r="C26" s="68">
        <v>27</v>
      </c>
      <c r="D26" s="68">
        <v>15</v>
      </c>
      <c r="E26" s="69">
        <v>42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24</v>
      </c>
      <c r="D27" s="68">
        <v>13</v>
      </c>
      <c r="E27" s="69">
        <v>37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95</v>
      </c>
      <c r="C28" s="68">
        <v>15</v>
      </c>
      <c r="D28" s="68">
        <v>14</v>
      </c>
      <c r="E28" s="69">
        <v>29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99</v>
      </c>
      <c r="C30" s="68">
        <v>26</v>
      </c>
      <c r="D30" s="68">
        <v>1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96</v>
      </c>
      <c r="C32" s="65">
        <v>10</v>
      </c>
      <c r="D32" s="65">
        <v>15</v>
      </c>
      <c r="E32" s="66">
        <v>25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100</v>
      </c>
      <c r="C33" s="68">
        <v>19</v>
      </c>
      <c r="D33" s="68">
        <v>3</v>
      </c>
      <c r="E33" s="69">
        <v>22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68">
        <v>7</v>
      </c>
      <c r="D34" s="68">
        <v>11</v>
      </c>
      <c r="E34" s="69">
        <v>18</v>
      </c>
      <c r="G34" s="74">
        <v>103</v>
      </c>
      <c r="H34" s="67" t="s">
        <v>165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105</v>
      </c>
      <c r="C35" s="68">
        <v>7</v>
      </c>
      <c r="D35" s="68">
        <v>9</v>
      </c>
      <c r="E35" s="69">
        <v>16</v>
      </c>
      <c r="G35" s="74">
        <v>104</v>
      </c>
      <c r="H35" s="67" t="s">
        <v>195</v>
      </c>
      <c r="I35" s="68">
        <v>1</v>
      </c>
      <c r="J35" s="68">
        <v>1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112</v>
      </c>
      <c r="C36" s="68">
        <v>10</v>
      </c>
      <c r="D36" s="68">
        <v>6</v>
      </c>
      <c r="E36" s="69">
        <v>16</v>
      </c>
      <c r="G36" s="74">
        <v>105</v>
      </c>
      <c r="H36" s="67" t="s">
        <v>196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167</v>
      </c>
      <c r="I37" s="68">
        <v>2</v>
      </c>
      <c r="J37" s="68">
        <v>0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168</v>
      </c>
      <c r="I38" s="68">
        <v>1</v>
      </c>
      <c r="J38" s="68">
        <v>1</v>
      </c>
      <c r="K38" s="69">
        <v>2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169</v>
      </c>
      <c r="I39" s="68">
        <v>1</v>
      </c>
      <c r="J39" s="68">
        <v>0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101</v>
      </c>
      <c r="C40" s="68">
        <v>5</v>
      </c>
      <c r="D40" s="68">
        <v>9</v>
      </c>
      <c r="E40" s="69">
        <v>14</v>
      </c>
      <c r="G40" s="74">
        <v>109</v>
      </c>
      <c r="H40" s="67" t="s">
        <v>155</v>
      </c>
      <c r="I40" s="68">
        <v>0</v>
      </c>
      <c r="J40" s="68">
        <v>1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106</v>
      </c>
      <c r="C41" s="71">
        <v>7</v>
      </c>
      <c r="D41" s="71">
        <v>7</v>
      </c>
      <c r="E41" s="72">
        <v>14</v>
      </c>
      <c r="G41" s="75">
        <v>110</v>
      </c>
      <c r="H41" s="70" t="s">
        <v>171</v>
      </c>
      <c r="I41" s="71">
        <v>1</v>
      </c>
      <c r="J41" s="71">
        <v>0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104</v>
      </c>
      <c r="C42" s="65">
        <v>10</v>
      </c>
      <c r="D42" s="65">
        <v>3</v>
      </c>
      <c r="E42" s="66">
        <v>13</v>
      </c>
      <c r="G42" s="73">
        <v>111</v>
      </c>
      <c r="H42" s="64" t="s">
        <v>156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107</v>
      </c>
      <c r="C43" s="68">
        <v>5</v>
      </c>
      <c r="D43" s="68">
        <v>8</v>
      </c>
      <c r="E43" s="69">
        <v>13</v>
      </c>
      <c r="G43" s="74">
        <v>112</v>
      </c>
      <c r="H43" s="67" t="s">
        <v>173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110</v>
      </c>
      <c r="C44" s="68">
        <v>6</v>
      </c>
      <c r="D44" s="68">
        <v>6</v>
      </c>
      <c r="E44" s="69">
        <v>12</v>
      </c>
      <c r="G44" s="74">
        <v>113</v>
      </c>
      <c r="H44" s="67" t="s">
        <v>157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116</v>
      </c>
      <c r="C45" s="68">
        <v>10</v>
      </c>
      <c r="D45" s="68">
        <v>2</v>
      </c>
      <c r="E45" s="69">
        <v>12</v>
      </c>
      <c r="G45" s="74">
        <v>114</v>
      </c>
      <c r="H45" s="67" t="s">
        <v>174</v>
      </c>
      <c r="I45" s="68">
        <v>0</v>
      </c>
      <c r="J45" s="68">
        <v>1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108</v>
      </c>
      <c r="C46" s="68">
        <v>7</v>
      </c>
      <c r="D46" s="68">
        <v>5</v>
      </c>
      <c r="E46" s="69">
        <v>12</v>
      </c>
      <c r="G46" s="74">
        <v>115</v>
      </c>
      <c r="H46" s="67" t="s">
        <v>23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123</v>
      </c>
      <c r="C47" s="68">
        <v>7</v>
      </c>
      <c r="D47" s="68">
        <v>5</v>
      </c>
      <c r="E47" s="69">
        <v>12</v>
      </c>
      <c r="G47" s="74">
        <v>116</v>
      </c>
      <c r="H47" s="67" t="s">
        <v>26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137</v>
      </c>
      <c r="C48" s="68">
        <v>10</v>
      </c>
      <c r="D48" s="68">
        <v>1</v>
      </c>
      <c r="E48" s="69">
        <v>11</v>
      </c>
      <c r="G48" s="74">
        <v>117</v>
      </c>
      <c r="H48" s="67" t="s">
        <v>178</v>
      </c>
      <c r="I48" s="68">
        <v>1</v>
      </c>
      <c r="J48" s="68">
        <v>0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92</v>
      </c>
      <c r="C49" s="68">
        <v>6</v>
      </c>
      <c r="D49" s="68">
        <v>4</v>
      </c>
      <c r="E49" s="69">
        <v>10</v>
      </c>
      <c r="G49" s="74">
        <v>118</v>
      </c>
      <c r="H49" s="67" t="s">
        <v>179</v>
      </c>
      <c r="I49" s="68">
        <v>0</v>
      </c>
      <c r="J49" s="68">
        <v>1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130</v>
      </c>
      <c r="C50" s="68">
        <v>8</v>
      </c>
      <c r="D50" s="68">
        <v>2</v>
      </c>
      <c r="E50" s="69">
        <v>10</v>
      </c>
      <c r="G50" s="74">
        <v>119</v>
      </c>
      <c r="H50" s="67" t="s">
        <v>161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131</v>
      </c>
      <c r="C51" s="71">
        <v>7</v>
      </c>
      <c r="D51" s="71">
        <v>2</v>
      </c>
      <c r="E51" s="72">
        <v>9</v>
      </c>
      <c r="G51" s="75">
        <v>120</v>
      </c>
      <c r="H51" s="70" t="s">
        <v>180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121</v>
      </c>
      <c r="C52" s="65">
        <v>5</v>
      </c>
      <c r="D52" s="65">
        <v>4</v>
      </c>
      <c r="E52" s="66">
        <v>9</v>
      </c>
      <c r="G52" s="73">
        <v>121</v>
      </c>
      <c r="H52" s="64" t="s">
        <v>33</v>
      </c>
      <c r="I52" s="65">
        <v>1</v>
      </c>
      <c r="J52" s="65">
        <v>0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144</v>
      </c>
      <c r="C53" s="68">
        <v>4</v>
      </c>
      <c r="D53" s="68">
        <v>5</v>
      </c>
      <c r="E53" s="69">
        <v>9</v>
      </c>
      <c r="G53" s="74">
        <v>122</v>
      </c>
      <c r="H53" s="67" t="s">
        <v>184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109</v>
      </c>
      <c r="C54" s="68">
        <v>4</v>
      </c>
      <c r="D54" s="68">
        <v>5</v>
      </c>
      <c r="E54" s="69">
        <v>9</v>
      </c>
      <c r="G54" s="74">
        <v>123</v>
      </c>
      <c r="H54" s="67" t="s">
        <v>185</v>
      </c>
      <c r="I54" s="68">
        <v>0</v>
      </c>
      <c r="J54" s="68">
        <v>1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128</v>
      </c>
      <c r="C55" s="68">
        <v>7</v>
      </c>
      <c r="D55" s="68">
        <v>2</v>
      </c>
      <c r="E55" s="69">
        <v>9</v>
      </c>
      <c r="G55" s="74">
        <v>124</v>
      </c>
      <c r="H55" s="67" t="s">
        <v>37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125</v>
      </c>
      <c r="C56" s="68">
        <v>3</v>
      </c>
      <c r="D56" s="68">
        <v>6</v>
      </c>
      <c r="E56" s="69">
        <v>9</v>
      </c>
      <c r="G56" s="74">
        <v>125</v>
      </c>
      <c r="H56" s="67" t="s">
        <v>38</v>
      </c>
      <c r="I56" s="68">
        <v>1</v>
      </c>
      <c r="J56" s="68">
        <v>0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119</v>
      </c>
      <c r="C57" s="68">
        <v>5</v>
      </c>
      <c r="D57" s="68">
        <v>4</v>
      </c>
      <c r="E57" s="69">
        <v>9</v>
      </c>
      <c r="G57" s="74">
        <v>126</v>
      </c>
      <c r="H57" s="67" t="s">
        <v>187</v>
      </c>
      <c r="I57" s="68">
        <v>0</v>
      </c>
      <c r="J57" s="68">
        <v>1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114</v>
      </c>
      <c r="C58" s="68">
        <v>6</v>
      </c>
      <c r="D58" s="68">
        <v>2</v>
      </c>
      <c r="E58" s="69">
        <v>8</v>
      </c>
      <c r="G58" s="74">
        <v>127</v>
      </c>
      <c r="H58" s="67" t="s">
        <v>40</v>
      </c>
      <c r="I58" s="68">
        <v>1</v>
      </c>
      <c r="J58" s="68">
        <v>0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115</v>
      </c>
      <c r="C59" s="68">
        <v>4</v>
      </c>
      <c r="D59" s="68">
        <v>4</v>
      </c>
      <c r="E59" s="69">
        <v>8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124</v>
      </c>
      <c r="C60" s="68">
        <v>5</v>
      </c>
      <c r="D60" s="68">
        <v>3</v>
      </c>
      <c r="E60" s="69">
        <v>8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120</v>
      </c>
      <c r="C61" s="71">
        <v>4</v>
      </c>
      <c r="D61" s="71">
        <v>3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117</v>
      </c>
      <c r="C62" s="65">
        <v>3</v>
      </c>
      <c r="D62" s="65">
        <v>4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129</v>
      </c>
      <c r="C63" s="68">
        <v>1</v>
      </c>
      <c r="D63" s="68">
        <v>6</v>
      </c>
      <c r="E63" s="69">
        <v>7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118</v>
      </c>
      <c r="C64" s="68">
        <v>2</v>
      </c>
      <c r="D64" s="68">
        <v>5</v>
      </c>
      <c r="E64" s="69">
        <v>7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1" x14ac:dyDescent="0.15">
      <c r="A65" s="74">
        <v>64</v>
      </c>
      <c r="B65" s="67" t="s">
        <v>126</v>
      </c>
      <c r="C65" s="68">
        <v>4</v>
      </c>
      <c r="D65" s="68">
        <v>2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1" x14ac:dyDescent="0.15">
      <c r="A66" s="74">
        <v>65</v>
      </c>
      <c r="B66" s="67" t="s">
        <v>138</v>
      </c>
      <c r="C66" s="68">
        <v>4</v>
      </c>
      <c r="D66" s="68">
        <v>2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1" x14ac:dyDescent="0.15">
      <c r="A67" s="74">
        <v>66</v>
      </c>
      <c r="B67" s="67" t="s">
        <v>122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1" x14ac:dyDescent="0.15">
      <c r="A68" s="74">
        <v>67</v>
      </c>
      <c r="B68" s="67" t="s">
        <v>133</v>
      </c>
      <c r="C68" s="68">
        <v>2</v>
      </c>
      <c r="D68" s="68">
        <v>4</v>
      </c>
      <c r="E68" s="69">
        <v>6</v>
      </c>
      <c r="G68" s="74"/>
      <c r="H68" s="91" t="s">
        <v>247</v>
      </c>
      <c r="I68" s="87">
        <v>3</v>
      </c>
      <c r="J68" s="87">
        <v>4</v>
      </c>
      <c r="K68" s="88">
        <v>7</v>
      </c>
    </row>
    <row r="69" spans="1:11" x14ac:dyDescent="0.15">
      <c r="A69" s="74">
        <v>68</v>
      </c>
      <c r="B69" s="67" t="s">
        <v>135</v>
      </c>
      <c r="C69" s="68">
        <v>5</v>
      </c>
      <c r="D69" s="68">
        <v>1</v>
      </c>
      <c r="E69" s="69">
        <v>6</v>
      </c>
      <c r="G69" s="92"/>
      <c r="H69" s="93" t="s">
        <v>248</v>
      </c>
      <c r="I69" s="94">
        <f>SUM(I2:I68)+SUM(C2:C71)</f>
        <v>3611</v>
      </c>
      <c r="J69" s="94">
        <f t="shared" ref="J69:K69" si="0">SUM(J2:J68)+SUM(D2:D71)</f>
        <v>3533</v>
      </c>
      <c r="K69" s="95">
        <f t="shared" si="0"/>
        <v>7144</v>
      </c>
    </row>
    <row r="70" spans="1:11" x14ac:dyDescent="0.15">
      <c r="A70" s="74">
        <v>69</v>
      </c>
      <c r="B70" s="67" t="s">
        <v>142</v>
      </c>
      <c r="C70" s="68">
        <v>4</v>
      </c>
      <c r="D70" s="68">
        <v>1</v>
      </c>
      <c r="E70" s="69">
        <v>5</v>
      </c>
      <c r="G70" s="60"/>
      <c r="H70" s="60"/>
      <c r="I70" s="61"/>
      <c r="J70" s="61"/>
      <c r="K70" s="62" t="s">
        <v>213</v>
      </c>
    </row>
    <row r="71" spans="1:11" x14ac:dyDescent="0.15">
      <c r="A71" s="75">
        <v>70</v>
      </c>
      <c r="B71" s="70" t="s">
        <v>134</v>
      </c>
      <c r="C71" s="71">
        <v>2</v>
      </c>
      <c r="D71" s="71">
        <v>3</v>
      </c>
      <c r="E71" s="72">
        <v>5</v>
      </c>
    </row>
  </sheetData>
  <phoneticPr fontId="3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3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3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3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3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108</v>
      </c>
      <c r="C46" s="4">
        <v>7</v>
      </c>
      <c r="D46" s="4">
        <v>5</v>
      </c>
      <c r="E46" s="5">
        <v>12</v>
      </c>
      <c r="G46" s="3">
        <v>115</v>
      </c>
      <c r="H46" s="3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3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3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A4C80-9EE0-4CE3-9AFE-1F42AC678E9F}">
  <sheetPr>
    <pageSetUpPr fitToPage="1"/>
  </sheetPr>
  <dimension ref="A1:R180"/>
  <sheetViews>
    <sheetView view="pageBreakPreview" zoomScale="85" zoomScaleNormal="100" zoomScaleSheetLayoutView="85" workbookViewId="0">
      <selection activeCell="M52" sqref="M5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749</v>
      </c>
      <c r="C2" s="284">
        <v>1747</v>
      </c>
      <c r="D2" s="284">
        <v>1745</v>
      </c>
      <c r="E2" s="284">
        <v>3492</v>
      </c>
      <c r="F2" s="151"/>
      <c r="G2" s="522" t="s">
        <v>751</v>
      </c>
      <c r="H2" s="284" t="s">
        <v>269</v>
      </c>
      <c r="I2" s="284">
        <v>2</v>
      </c>
      <c r="J2" s="284">
        <v>3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848</v>
      </c>
      <c r="D3" s="284">
        <v>701</v>
      </c>
      <c r="E3" s="284">
        <v>1549</v>
      </c>
      <c r="F3" s="151"/>
      <c r="G3" s="523" t="s">
        <v>752</v>
      </c>
      <c r="H3" s="284" t="s">
        <v>285</v>
      </c>
      <c r="I3" s="284">
        <v>3</v>
      </c>
      <c r="J3" s="284">
        <v>2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431</v>
      </c>
      <c r="D4" s="284">
        <v>444</v>
      </c>
      <c r="E4" s="284">
        <v>875</v>
      </c>
      <c r="F4" s="151"/>
      <c r="G4" s="523" t="s">
        <v>756</v>
      </c>
      <c r="H4" s="284" t="s">
        <v>293</v>
      </c>
      <c r="I4" s="284">
        <v>2</v>
      </c>
      <c r="J4" s="284">
        <v>3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428</v>
      </c>
      <c r="D5" s="284">
        <v>331</v>
      </c>
      <c r="E5" s="284">
        <v>759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667</v>
      </c>
    </row>
    <row r="6" spans="1:17" ht="15.75" customHeight="1" x14ac:dyDescent="0.15">
      <c r="A6" s="153" t="s">
        <v>393</v>
      </c>
      <c r="B6" s="284" t="s">
        <v>343</v>
      </c>
      <c r="C6" s="284">
        <v>173</v>
      </c>
      <c r="D6" s="284">
        <v>327</v>
      </c>
      <c r="E6" s="284">
        <v>500</v>
      </c>
      <c r="F6" s="151"/>
      <c r="G6" s="523" t="s">
        <v>469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309</v>
      </c>
      <c r="C7" s="284">
        <v>265</v>
      </c>
      <c r="D7" s="284">
        <v>163</v>
      </c>
      <c r="E7" s="284">
        <v>428</v>
      </c>
      <c r="F7" s="151"/>
      <c r="G7" s="523" t="s">
        <v>470</v>
      </c>
      <c r="H7" s="284" t="s">
        <v>352</v>
      </c>
      <c r="I7" s="284">
        <v>3</v>
      </c>
      <c r="J7" s="284">
        <v>2</v>
      </c>
      <c r="K7" s="284">
        <v>5</v>
      </c>
      <c r="M7" s="284" t="s">
        <v>670</v>
      </c>
    </row>
    <row r="8" spans="1:17" ht="15.75" customHeight="1" x14ac:dyDescent="0.15">
      <c r="A8" s="153" t="s">
        <v>395</v>
      </c>
      <c r="B8" s="284" t="s">
        <v>268</v>
      </c>
      <c r="C8" s="284">
        <v>226</v>
      </c>
      <c r="D8" s="284">
        <v>191</v>
      </c>
      <c r="E8" s="284">
        <v>417</v>
      </c>
      <c r="F8" s="151"/>
      <c r="G8" s="523" t="s">
        <v>471</v>
      </c>
      <c r="H8" s="284" t="s">
        <v>368</v>
      </c>
      <c r="I8" s="284">
        <v>4</v>
      </c>
      <c r="J8" s="284">
        <v>1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238</v>
      </c>
      <c r="D9" s="284">
        <v>150</v>
      </c>
      <c r="E9" s="284">
        <v>388</v>
      </c>
      <c r="F9" s="151"/>
      <c r="G9" s="523" t="s">
        <v>472</v>
      </c>
      <c r="H9" s="284" t="s">
        <v>384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102</v>
      </c>
      <c r="D10" s="284">
        <v>207</v>
      </c>
      <c r="E10" s="284">
        <v>309</v>
      </c>
      <c r="F10" s="151"/>
      <c r="G10" s="523" t="s">
        <v>473</v>
      </c>
      <c r="H10" s="284" t="s">
        <v>386</v>
      </c>
      <c r="I10" s="284">
        <v>1</v>
      </c>
      <c r="J10" s="284">
        <v>4</v>
      </c>
      <c r="K10" s="284">
        <v>5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58</v>
      </c>
      <c r="D11" s="284">
        <v>208</v>
      </c>
      <c r="E11" s="284">
        <v>266</v>
      </c>
      <c r="F11" s="233"/>
      <c r="G11" s="523" t="s">
        <v>474</v>
      </c>
      <c r="H11" s="284" t="s">
        <v>668</v>
      </c>
      <c r="I11" s="284">
        <v>3</v>
      </c>
      <c r="J11" s="284">
        <v>1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172</v>
      </c>
      <c r="D12" s="284">
        <v>90</v>
      </c>
      <c r="E12" s="284">
        <v>262</v>
      </c>
      <c r="F12" s="151"/>
      <c r="G12" s="523" t="s">
        <v>475</v>
      </c>
      <c r="H12" s="284" t="s">
        <v>284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116</v>
      </c>
      <c r="E13" s="284">
        <v>216</v>
      </c>
      <c r="F13" s="151"/>
      <c r="G13" s="523" t="s">
        <v>476</v>
      </c>
      <c r="H13" s="284" t="s">
        <v>289</v>
      </c>
      <c r="I13" s="284" t="s">
        <v>0</v>
      </c>
      <c r="J13" s="284">
        <v>4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110</v>
      </c>
      <c r="D14" s="284">
        <v>87</v>
      </c>
      <c r="E14" s="284">
        <v>197</v>
      </c>
      <c r="F14" s="151"/>
      <c r="G14" s="523" t="s">
        <v>477</v>
      </c>
      <c r="H14" s="284" t="s">
        <v>294</v>
      </c>
      <c r="I14" s="284">
        <v>3</v>
      </c>
      <c r="J14" s="284">
        <v>1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107</v>
      </c>
      <c r="D15" s="284">
        <v>67</v>
      </c>
      <c r="E15" s="284">
        <v>174</v>
      </c>
      <c r="F15" s="151"/>
      <c r="G15" s="523" t="s">
        <v>478</v>
      </c>
      <c r="H15" s="284" t="s">
        <v>300</v>
      </c>
      <c r="I15" s="284">
        <v>3</v>
      </c>
      <c r="J15" s="284">
        <v>1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85</v>
      </c>
      <c r="D16" s="284">
        <v>66</v>
      </c>
      <c r="E16" s="284">
        <v>151</v>
      </c>
      <c r="F16" s="151"/>
      <c r="G16" s="523" t="s">
        <v>479</v>
      </c>
      <c r="H16" s="454" t="s">
        <v>301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341</v>
      </c>
      <c r="C17" s="284">
        <v>97</v>
      </c>
      <c r="D17" s="284">
        <v>54</v>
      </c>
      <c r="E17" s="284">
        <v>151</v>
      </c>
      <c r="F17" s="151"/>
      <c r="G17" s="523" t="s">
        <v>480</v>
      </c>
      <c r="H17" s="284" t="s">
        <v>326</v>
      </c>
      <c r="I17" s="284">
        <v>2</v>
      </c>
      <c r="J17" s="284">
        <v>2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342</v>
      </c>
      <c r="C18" s="284">
        <v>72</v>
      </c>
      <c r="D18" s="284">
        <v>78</v>
      </c>
      <c r="E18" s="284">
        <v>150</v>
      </c>
      <c r="F18" s="151"/>
      <c r="G18" s="523" t="s">
        <v>481</v>
      </c>
      <c r="H18" s="284" t="s">
        <v>346</v>
      </c>
      <c r="I18" s="284">
        <v>4</v>
      </c>
      <c r="J18" s="284" t="s">
        <v>0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84</v>
      </c>
      <c r="E19" s="284">
        <v>138</v>
      </c>
      <c r="F19" s="151"/>
      <c r="G19" s="523" t="s">
        <v>482</v>
      </c>
      <c r="H19" s="284" t="s">
        <v>349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54</v>
      </c>
      <c r="D20" s="284">
        <v>58</v>
      </c>
      <c r="E20" s="284">
        <v>112</v>
      </c>
      <c r="F20" s="151"/>
      <c r="G20" s="523" t="s">
        <v>483</v>
      </c>
      <c r="H20" s="284" t="s">
        <v>361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80</v>
      </c>
      <c r="D21" s="284">
        <v>24</v>
      </c>
      <c r="E21" s="284">
        <v>104</v>
      </c>
      <c r="F21" s="233"/>
      <c r="G21" s="523" t="s">
        <v>484</v>
      </c>
      <c r="H21" s="284" t="s">
        <v>369</v>
      </c>
      <c r="I21" s="284">
        <v>2</v>
      </c>
      <c r="J21" s="284">
        <v>2</v>
      </c>
      <c r="K21" s="284">
        <v>4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270</v>
      </c>
      <c r="C22" s="284">
        <v>47</v>
      </c>
      <c r="D22" s="284">
        <v>51</v>
      </c>
      <c r="E22" s="284">
        <v>98</v>
      </c>
      <c r="F22" s="151"/>
      <c r="G22" s="523" t="s">
        <v>485</v>
      </c>
      <c r="H22" s="284" t="s">
        <v>376</v>
      </c>
      <c r="I22" s="284">
        <v>1</v>
      </c>
      <c r="J22" s="284">
        <v>3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53</v>
      </c>
      <c r="D23" s="284">
        <v>38</v>
      </c>
      <c r="E23" s="284">
        <v>91</v>
      </c>
      <c r="F23" s="151"/>
      <c r="G23" s="523" t="s">
        <v>486</v>
      </c>
      <c r="H23" s="454" t="s">
        <v>378</v>
      </c>
      <c r="I23" s="284">
        <v>2</v>
      </c>
      <c r="J23" s="284">
        <v>2</v>
      </c>
      <c r="K23" s="284">
        <v>4</v>
      </c>
      <c r="M23" s="284" t="s">
        <v>688</v>
      </c>
    </row>
    <row r="24" spans="1:13" ht="15.75" customHeight="1" x14ac:dyDescent="0.15">
      <c r="A24" s="153" t="s">
        <v>411</v>
      </c>
      <c r="B24" s="284" t="s">
        <v>374</v>
      </c>
      <c r="C24" s="284">
        <v>25</v>
      </c>
      <c r="D24" s="284">
        <v>59</v>
      </c>
      <c r="E24" s="284">
        <v>84</v>
      </c>
      <c r="F24" s="151"/>
      <c r="G24" s="523" t="s">
        <v>487</v>
      </c>
      <c r="H24" s="284" t="s">
        <v>381</v>
      </c>
      <c r="I24" s="284">
        <v>4</v>
      </c>
      <c r="J24" s="284" t="s">
        <v>0</v>
      </c>
      <c r="K24" s="284">
        <v>4</v>
      </c>
      <c r="M24" s="284" t="s">
        <v>691</v>
      </c>
    </row>
    <row r="25" spans="1:13" ht="15.75" customHeight="1" x14ac:dyDescent="0.15">
      <c r="A25" s="153" t="s">
        <v>412</v>
      </c>
      <c r="B25" s="284" t="s">
        <v>371</v>
      </c>
      <c r="C25" s="284">
        <v>58</v>
      </c>
      <c r="D25" s="284">
        <v>18</v>
      </c>
      <c r="E25" s="284">
        <v>76</v>
      </c>
      <c r="F25" s="151"/>
      <c r="G25" s="523" t="s">
        <v>488</v>
      </c>
      <c r="H25" s="284" t="s">
        <v>532</v>
      </c>
      <c r="I25" s="284">
        <v>3</v>
      </c>
      <c r="J25" s="284">
        <v>1</v>
      </c>
      <c r="K25" s="284">
        <v>4</v>
      </c>
      <c r="M25" s="284" t="s">
        <v>692</v>
      </c>
    </row>
    <row r="26" spans="1:13" ht="15.75" customHeight="1" x14ac:dyDescent="0.15">
      <c r="A26" s="153" t="s">
        <v>413</v>
      </c>
      <c r="B26" s="284" t="s">
        <v>375</v>
      </c>
      <c r="C26" s="284">
        <v>42</v>
      </c>
      <c r="D26" s="284">
        <v>31</v>
      </c>
      <c r="E26" s="284">
        <v>73</v>
      </c>
      <c r="F26" s="151"/>
      <c r="G26" s="523" t="s">
        <v>489</v>
      </c>
      <c r="H26" s="284" t="s">
        <v>271</v>
      </c>
      <c r="I26" s="284">
        <v>3</v>
      </c>
      <c r="J26" s="284" t="s">
        <v>0</v>
      </c>
      <c r="K26" s="284">
        <v>3</v>
      </c>
      <c r="M26" s="284" t="s">
        <v>693</v>
      </c>
    </row>
    <row r="27" spans="1:13" ht="15.75" customHeight="1" x14ac:dyDescent="0.15">
      <c r="A27" s="153" t="s">
        <v>414</v>
      </c>
      <c r="B27" s="284" t="s">
        <v>274</v>
      </c>
      <c r="C27" s="284">
        <v>58</v>
      </c>
      <c r="D27" s="284">
        <v>13</v>
      </c>
      <c r="E27" s="284">
        <v>71</v>
      </c>
      <c r="F27" s="151"/>
      <c r="G27" s="523" t="s">
        <v>490</v>
      </c>
      <c r="H27" s="284" t="s">
        <v>671</v>
      </c>
      <c r="I27" s="284">
        <v>3</v>
      </c>
      <c r="J27" s="284" t="s">
        <v>0</v>
      </c>
      <c r="K27" s="284">
        <v>3</v>
      </c>
      <c r="M27" s="284" t="s">
        <v>694</v>
      </c>
    </row>
    <row r="28" spans="1:13" ht="15.75" customHeight="1" x14ac:dyDescent="0.15">
      <c r="A28" s="153" t="s">
        <v>415</v>
      </c>
      <c r="B28" s="284" t="s">
        <v>298</v>
      </c>
      <c r="C28" s="284">
        <v>38</v>
      </c>
      <c r="D28" s="284">
        <v>33</v>
      </c>
      <c r="E28" s="284">
        <v>71</v>
      </c>
      <c r="F28" s="151"/>
      <c r="G28" s="523" t="s">
        <v>491</v>
      </c>
      <c r="H28" s="284" t="s">
        <v>672</v>
      </c>
      <c r="I28" s="284">
        <v>3</v>
      </c>
      <c r="J28" s="284" t="s">
        <v>0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284">
        <v>43</v>
      </c>
      <c r="D29" s="284">
        <v>27</v>
      </c>
      <c r="E29" s="284">
        <v>70</v>
      </c>
      <c r="F29" s="151"/>
      <c r="G29" s="523" t="s">
        <v>492</v>
      </c>
      <c r="H29" s="284" t="s">
        <v>283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319</v>
      </c>
      <c r="C30" s="284">
        <v>15</v>
      </c>
      <c r="D30" s="284">
        <v>45</v>
      </c>
      <c r="E30" s="284">
        <v>60</v>
      </c>
      <c r="F30" s="151"/>
      <c r="G30" s="523" t="s">
        <v>493</v>
      </c>
      <c r="H30" s="284" t="s">
        <v>305</v>
      </c>
      <c r="I30" s="284">
        <v>1</v>
      </c>
      <c r="J30" s="284">
        <v>2</v>
      </c>
      <c r="K30" s="284">
        <v>3</v>
      </c>
      <c r="M30" s="284" t="s">
        <v>697</v>
      </c>
    </row>
    <row r="31" spans="1:13" ht="15.75" customHeight="1" x14ac:dyDescent="0.15">
      <c r="A31" s="153" t="s">
        <v>418</v>
      </c>
      <c r="B31" s="284" t="s">
        <v>339</v>
      </c>
      <c r="C31" s="284">
        <v>39</v>
      </c>
      <c r="D31" s="284">
        <v>21</v>
      </c>
      <c r="E31" s="284">
        <v>60</v>
      </c>
      <c r="F31" s="233"/>
      <c r="G31" s="523" t="s">
        <v>494</v>
      </c>
      <c r="H31" s="284" t="s">
        <v>324</v>
      </c>
      <c r="I31" s="284">
        <v>1</v>
      </c>
      <c r="J31" s="284">
        <v>2</v>
      </c>
      <c r="K31" s="284">
        <v>3</v>
      </c>
      <c r="L31" s="204"/>
      <c r="M31" s="284" t="s">
        <v>699</v>
      </c>
    </row>
    <row r="32" spans="1:13" ht="15.75" customHeight="1" x14ac:dyDescent="0.15">
      <c r="A32" s="153" t="s">
        <v>419</v>
      </c>
      <c r="B32" s="284" t="s">
        <v>299</v>
      </c>
      <c r="C32" s="284">
        <v>33</v>
      </c>
      <c r="D32" s="284">
        <v>22</v>
      </c>
      <c r="E32" s="284">
        <v>55</v>
      </c>
      <c r="F32" s="151"/>
      <c r="G32" s="523" t="s">
        <v>495</v>
      </c>
      <c r="H32" s="284" t="s">
        <v>340</v>
      </c>
      <c r="I32" s="284">
        <v>2</v>
      </c>
      <c r="J32" s="284">
        <v>1</v>
      </c>
      <c r="K32" s="284">
        <v>3</v>
      </c>
      <c r="M32" s="284" t="s">
        <v>700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698</v>
      </c>
      <c r="I33" s="284" t="s">
        <v>0</v>
      </c>
      <c r="J33" s="284">
        <v>3</v>
      </c>
      <c r="K33" s="284">
        <v>3</v>
      </c>
      <c r="M33" s="284" t="s">
        <v>702</v>
      </c>
    </row>
    <row r="34" spans="1:13" ht="15.75" customHeight="1" x14ac:dyDescent="0.15">
      <c r="A34" s="153" t="s">
        <v>421</v>
      </c>
      <c r="B34" s="284" t="s">
        <v>264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701</v>
      </c>
      <c r="I34" s="284">
        <v>3</v>
      </c>
      <c r="J34" s="284" t="s">
        <v>0</v>
      </c>
      <c r="K34" s="284">
        <v>3</v>
      </c>
      <c r="M34" s="284" t="s">
        <v>703</v>
      </c>
    </row>
    <row r="35" spans="1:13" ht="15.75" customHeight="1" x14ac:dyDescent="0.15">
      <c r="A35" s="153" t="s">
        <v>422</v>
      </c>
      <c r="B35" s="284" t="s">
        <v>367</v>
      </c>
      <c r="C35" s="284">
        <v>18</v>
      </c>
      <c r="D35" s="284">
        <v>9</v>
      </c>
      <c r="E35" s="284">
        <v>27</v>
      </c>
      <c r="F35" s="151"/>
      <c r="G35" s="523" t="s">
        <v>498</v>
      </c>
      <c r="H35" s="284" t="s">
        <v>365</v>
      </c>
      <c r="I35" s="284">
        <v>1</v>
      </c>
      <c r="J35" s="284">
        <v>2</v>
      </c>
      <c r="K35" s="284">
        <v>3</v>
      </c>
      <c r="M35" s="284" t="s">
        <v>704</v>
      </c>
    </row>
    <row r="36" spans="1:13" ht="15.75" customHeight="1" x14ac:dyDescent="0.15">
      <c r="A36" s="153" t="s">
        <v>423</v>
      </c>
      <c r="B36" s="284" t="s">
        <v>314</v>
      </c>
      <c r="C36" s="284">
        <v>15</v>
      </c>
      <c r="D36" s="284">
        <v>9</v>
      </c>
      <c r="E36" s="284">
        <v>24</v>
      </c>
      <c r="F36" s="151"/>
      <c r="G36" s="523" t="s">
        <v>499</v>
      </c>
      <c r="H36" s="284" t="s">
        <v>379</v>
      </c>
      <c r="I36" s="284">
        <v>1</v>
      </c>
      <c r="J36" s="284">
        <v>2</v>
      </c>
      <c r="K36" s="284">
        <v>3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16</v>
      </c>
      <c r="D37" s="284">
        <v>8</v>
      </c>
      <c r="E37" s="284">
        <v>24</v>
      </c>
      <c r="F37" s="151"/>
      <c r="G37" s="523" t="s">
        <v>500</v>
      </c>
      <c r="H37" s="284" t="s">
        <v>383</v>
      </c>
      <c r="I37" s="284">
        <v>2</v>
      </c>
      <c r="J37" s="284">
        <v>1</v>
      </c>
      <c r="K37" s="284">
        <v>3</v>
      </c>
      <c r="M37" s="284" t="s">
        <v>706</v>
      </c>
    </row>
    <row r="38" spans="1:13" ht="15.75" customHeight="1" x14ac:dyDescent="0.15">
      <c r="A38" s="153" t="s">
        <v>425</v>
      </c>
      <c r="B38" s="284" t="s">
        <v>275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718</v>
      </c>
      <c r="I38" s="284" t="s">
        <v>0</v>
      </c>
      <c r="J38" s="284">
        <v>3</v>
      </c>
      <c r="K38" s="284">
        <v>3</v>
      </c>
      <c r="M38" s="284" t="s">
        <v>707</v>
      </c>
    </row>
    <row r="39" spans="1:13" ht="15.75" customHeight="1" x14ac:dyDescent="0.15">
      <c r="A39" s="153" t="s">
        <v>426</v>
      </c>
      <c r="B39" s="284" t="s">
        <v>320</v>
      </c>
      <c r="C39" s="284">
        <v>21</v>
      </c>
      <c r="D39" s="284" t="s">
        <v>0</v>
      </c>
      <c r="E39" s="284">
        <v>21</v>
      </c>
      <c r="F39" s="151"/>
      <c r="G39" s="523" t="s">
        <v>502</v>
      </c>
      <c r="H39" s="284" t="s">
        <v>722</v>
      </c>
      <c r="I39" s="284">
        <v>2</v>
      </c>
      <c r="J39" s="284">
        <v>1</v>
      </c>
      <c r="K39" s="284">
        <v>3</v>
      </c>
      <c r="M39" s="284" t="s">
        <v>708</v>
      </c>
    </row>
    <row r="40" spans="1:13" ht="15.75" customHeight="1" x14ac:dyDescent="0.15">
      <c r="A40" s="153" t="s">
        <v>427</v>
      </c>
      <c r="B40" s="284" t="s">
        <v>348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265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665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53" t="s">
        <v>429</v>
      </c>
      <c r="B42" s="284" t="s">
        <v>353</v>
      </c>
      <c r="C42" s="284">
        <v>13</v>
      </c>
      <c r="D42" s="284">
        <v>7</v>
      </c>
      <c r="E42" s="284">
        <v>20</v>
      </c>
      <c r="F42" s="151"/>
      <c r="G42" s="523" t="s">
        <v>505</v>
      </c>
      <c r="H42" s="284" t="s">
        <v>286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9</v>
      </c>
      <c r="E43" s="284">
        <v>20</v>
      </c>
      <c r="F43" s="151"/>
      <c r="G43" s="523" t="s">
        <v>506</v>
      </c>
      <c r="H43" s="284" t="s">
        <v>287</v>
      </c>
      <c r="I43" s="284">
        <v>2</v>
      </c>
      <c r="J43" s="284" t="s">
        <v>0</v>
      </c>
      <c r="K43" s="284">
        <v>2</v>
      </c>
      <c r="M43" s="284" t="s">
        <v>373</v>
      </c>
    </row>
    <row r="44" spans="1:13" ht="15.75" customHeight="1" x14ac:dyDescent="0.15">
      <c r="A44" s="153" t="s">
        <v>431</v>
      </c>
      <c r="B44" s="284" t="s">
        <v>281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290</v>
      </c>
      <c r="I44" s="284">
        <v>2</v>
      </c>
      <c r="J44" s="284" t="s">
        <v>0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327</v>
      </c>
      <c r="C45" s="284">
        <v>11</v>
      </c>
      <c r="D45" s="284">
        <v>8</v>
      </c>
      <c r="E45" s="284">
        <v>19</v>
      </c>
      <c r="F45" s="151"/>
      <c r="G45" s="523" t="s">
        <v>508</v>
      </c>
      <c r="H45" s="284" t="s">
        <v>297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53" t="s">
        <v>433</v>
      </c>
      <c r="B46" s="284" t="s">
        <v>683</v>
      </c>
      <c r="C46" s="284">
        <v>6</v>
      </c>
      <c r="D46" s="284">
        <v>11</v>
      </c>
      <c r="E46" s="284">
        <v>17</v>
      </c>
      <c r="F46" s="151"/>
      <c r="G46" s="523" t="s">
        <v>509</v>
      </c>
      <c r="H46" s="284" t="s">
        <v>312</v>
      </c>
      <c r="I46" s="284">
        <v>1</v>
      </c>
      <c r="J46" s="284">
        <v>1</v>
      </c>
      <c r="K46" s="284">
        <v>2</v>
      </c>
      <c r="M46" s="284" t="s">
        <v>714</v>
      </c>
    </row>
    <row r="47" spans="1:13" ht="15.75" customHeight="1" x14ac:dyDescent="0.15">
      <c r="A47" s="153" t="s">
        <v>434</v>
      </c>
      <c r="B47" s="284" t="s">
        <v>291</v>
      </c>
      <c r="C47" s="284">
        <v>12</v>
      </c>
      <c r="D47" s="284">
        <v>4</v>
      </c>
      <c r="E47" s="284">
        <v>16</v>
      </c>
      <c r="F47" s="151"/>
      <c r="G47" s="523" t="s">
        <v>510</v>
      </c>
      <c r="H47" s="284" t="s">
        <v>315</v>
      </c>
      <c r="I47" s="284">
        <v>2</v>
      </c>
      <c r="J47" s="284" t="s">
        <v>0</v>
      </c>
      <c r="K47" s="284">
        <v>2</v>
      </c>
      <c r="M47" s="284" t="s">
        <v>715</v>
      </c>
    </row>
    <row r="48" spans="1:13" ht="15.75" customHeight="1" x14ac:dyDescent="0.15">
      <c r="A48" s="153" t="s">
        <v>435</v>
      </c>
      <c r="B48" s="284" t="s">
        <v>335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680</v>
      </c>
      <c r="I48" s="284">
        <v>1</v>
      </c>
      <c r="J48" s="284">
        <v>1</v>
      </c>
      <c r="K48" s="284">
        <v>2</v>
      </c>
      <c r="M48" s="284" t="s">
        <v>717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8</v>
      </c>
      <c r="E49" s="284">
        <v>11</v>
      </c>
      <c r="F49" s="151"/>
      <c r="G49" s="523" t="s">
        <v>512</v>
      </c>
      <c r="H49" s="284" t="s">
        <v>316</v>
      </c>
      <c r="I49" s="284">
        <v>2</v>
      </c>
      <c r="J49" s="284" t="s">
        <v>0</v>
      </c>
      <c r="K49" s="284">
        <v>2</v>
      </c>
      <c r="M49" s="284" t="s">
        <v>385</v>
      </c>
    </row>
    <row r="50" spans="1:13" ht="15.75" customHeight="1" x14ac:dyDescent="0.15">
      <c r="A50" s="153" t="s">
        <v>437</v>
      </c>
      <c r="B50" s="284" t="s">
        <v>344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681</v>
      </c>
      <c r="I50" s="284">
        <v>1</v>
      </c>
      <c r="J50" s="284">
        <v>1</v>
      </c>
      <c r="K50" s="284">
        <v>2</v>
      </c>
      <c r="M50" s="284" t="s">
        <v>720</v>
      </c>
    </row>
    <row r="51" spans="1:13" ht="15.75" customHeight="1" x14ac:dyDescent="0.15">
      <c r="A51" s="153" t="s">
        <v>438</v>
      </c>
      <c r="B51" s="284" t="s">
        <v>278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333</v>
      </c>
      <c r="I51" s="284" t="s">
        <v>0</v>
      </c>
      <c r="J51" s="284">
        <v>2</v>
      </c>
      <c r="K51" s="284">
        <v>2</v>
      </c>
      <c r="L51" s="204"/>
      <c r="M51" s="284" t="s">
        <v>723</v>
      </c>
    </row>
    <row r="52" spans="1:13" ht="15.75" customHeight="1" x14ac:dyDescent="0.15">
      <c r="A52" s="153" t="s">
        <v>439</v>
      </c>
      <c r="B52" s="284" t="s">
        <v>690</v>
      </c>
      <c r="C52" s="284">
        <v>2</v>
      </c>
      <c r="D52" s="284">
        <v>8</v>
      </c>
      <c r="E52" s="284">
        <v>10</v>
      </c>
      <c r="F52" s="151"/>
      <c r="G52" s="523" t="s">
        <v>515</v>
      </c>
      <c r="H52" s="284" t="s">
        <v>345</v>
      </c>
      <c r="I52" s="284">
        <v>2</v>
      </c>
      <c r="J52" s="284" t="s">
        <v>0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336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710</v>
      </c>
      <c r="I53" s="284">
        <v>2</v>
      </c>
      <c r="J53" s="284" t="s">
        <v>0</v>
      </c>
      <c r="K53" s="284">
        <v>2</v>
      </c>
      <c r="M53" s="284"/>
    </row>
    <row r="54" spans="1:13" ht="15.75" customHeight="1" x14ac:dyDescent="0.15">
      <c r="A54" s="153" t="s">
        <v>441</v>
      </c>
      <c r="B54" s="284" t="s">
        <v>354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387</v>
      </c>
      <c r="I54" s="284">
        <v>1</v>
      </c>
      <c r="J54" s="284">
        <v>1</v>
      </c>
      <c r="K54" s="284">
        <v>2</v>
      </c>
      <c r="M54" s="284"/>
    </row>
    <row r="55" spans="1:13" ht="15.75" customHeight="1" x14ac:dyDescent="0.15">
      <c r="A55" s="153" t="s">
        <v>442</v>
      </c>
      <c r="B55" s="284" t="s">
        <v>357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661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302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663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329</v>
      </c>
      <c r="C57" s="284">
        <v>1</v>
      </c>
      <c r="D57" s="284">
        <v>8</v>
      </c>
      <c r="E57" s="284">
        <v>9</v>
      </c>
      <c r="F57" s="151"/>
      <c r="G57" s="523" t="s">
        <v>528</v>
      </c>
      <c r="H57" s="284" t="s">
        <v>666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366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454" t="s">
        <v>282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388</v>
      </c>
      <c r="C59" s="284">
        <v>8</v>
      </c>
      <c r="D59" s="284">
        <v>1</v>
      </c>
      <c r="E59" s="284">
        <v>9</v>
      </c>
      <c r="F59" s="151"/>
      <c r="G59" s="523" t="s">
        <v>625</v>
      </c>
      <c r="H59" s="454" t="s">
        <v>673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266</v>
      </c>
      <c r="C60" s="284">
        <v>7</v>
      </c>
      <c r="D60" s="284">
        <v>1</v>
      </c>
      <c r="E60" s="284">
        <v>8</v>
      </c>
      <c r="F60" s="151"/>
      <c r="G60" s="523" t="s">
        <v>626</v>
      </c>
      <c r="H60" s="284" t="s">
        <v>288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267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292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273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536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306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322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311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687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318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689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356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696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262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347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745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323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355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719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358</v>
      </c>
      <c r="C71" s="284">
        <v>2</v>
      </c>
      <c r="D71" s="284">
        <v>5</v>
      </c>
      <c r="E71" s="284">
        <v>7</v>
      </c>
      <c r="F71" s="151"/>
      <c r="G71" s="523" t="s">
        <v>742</v>
      </c>
      <c r="H71" s="419" t="s">
        <v>721</v>
      </c>
      <c r="I71" s="284">
        <v>1</v>
      </c>
      <c r="J71" s="284" t="s">
        <v>0</v>
      </c>
      <c r="K71" s="284">
        <v>1</v>
      </c>
      <c r="L71" s="586"/>
      <c r="M71" s="587"/>
    </row>
    <row r="72" spans="1:18" ht="16.5" customHeight="1" x14ac:dyDescent="0.15">
      <c r="A72" s="153" t="s">
        <v>458</v>
      </c>
      <c r="B72" s="284" t="s">
        <v>295</v>
      </c>
      <c r="C72" s="284">
        <v>4</v>
      </c>
      <c r="D72" s="284">
        <v>2</v>
      </c>
      <c r="E72" s="284">
        <v>6</v>
      </c>
      <c r="F72" s="151"/>
      <c r="G72" s="523" t="s">
        <v>753</v>
      </c>
      <c r="H72" s="419" t="s">
        <v>750</v>
      </c>
      <c r="I72" s="284">
        <v>1</v>
      </c>
      <c r="J72" s="284" t="s">
        <v>0</v>
      </c>
      <c r="K72" s="284">
        <v>1</v>
      </c>
      <c r="L72" s="586"/>
      <c r="M72" s="587"/>
    </row>
    <row r="73" spans="1:18" ht="16.5" customHeight="1" x14ac:dyDescent="0.15">
      <c r="A73" s="153" t="s">
        <v>459</v>
      </c>
      <c r="B73" s="284" t="s">
        <v>313</v>
      </c>
      <c r="C73" s="284">
        <v>4</v>
      </c>
      <c r="D73" s="284">
        <v>2</v>
      </c>
      <c r="E73" s="284">
        <v>6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53" t="s">
        <v>460</v>
      </c>
      <c r="B74" s="284" t="s">
        <v>331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332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53" t="s">
        <v>462</v>
      </c>
      <c r="B76" s="284" t="s">
        <v>337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351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5</v>
      </c>
      <c r="J77" s="576">
        <v>5</v>
      </c>
      <c r="K77" s="577">
        <v>10</v>
      </c>
      <c r="L77" s="616"/>
      <c r="M77" s="617"/>
    </row>
    <row r="78" spans="1:18" ht="16.5" customHeight="1" x14ac:dyDescent="0.15">
      <c r="A78" s="193" t="s">
        <v>755</v>
      </c>
      <c r="B78" s="269" t="s">
        <v>380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6371</v>
      </c>
      <c r="J78" s="585">
        <f>SUM(D2:D78,J2:J77)</f>
        <v>5887</v>
      </c>
      <c r="K78" s="559">
        <f>SUM(E2:E78,K2:K77)</f>
        <v>12258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128931</v>
      </c>
      <c r="J79" s="562">
        <v>124465</v>
      </c>
      <c r="K79" s="561">
        <v>253396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42" priority="6"/>
  </conditionalFormatting>
  <conditionalFormatting sqref="M2:M68">
    <cfRule type="duplicateValues" dxfId="941" priority="7"/>
  </conditionalFormatting>
  <conditionalFormatting sqref="M2:M68">
    <cfRule type="duplicateValues" dxfId="940" priority="8"/>
  </conditionalFormatting>
  <conditionalFormatting sqref="H62:H64">
    <cfRule type="duplicateValues" dxfId="939" priority="5"/>
  </conditionalFormatting>
  <conditionalFormatting sqref="H67">
    <cfRule type="duplicateValues" dxfId="938" priority="4"/>
  </conditionalFormatting>
  <conditionalFormatting sqref="H76:H79 H65:H66 H6:H61">
    <cfRule type="duplicateValues" dxfId="937" priority="9"/>
  </conditionalFormatting>
  <conditionalFormatting sqref="H74">
    <cfRule type="duplicateValues" dxfId="936" priority="3"/>
  </conditionalFormatting>
  <conditionalFormatting sqref="B2:B70 B73:B77">
    <cfRule type="duplicateValues" dxfId="935" priority="10"/>
  </conditionalFormatting>
  <conditionalFormatting sqref="H72">
    <cfRule type="duplicateValues" dxfId="934" priority="1"/>
  </conditionalFormatting>
  <conditionalFormatting sqref="B71:B72">
    <cfRule type="duplicateValues" dxfId="93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54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54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54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54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54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54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54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54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54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54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54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54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54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54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54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54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54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54" t="s">
        <v>108</v>
      </c>
      <c r="C46" s="4">
        <v>7</v>
      </c>
      <c r="D46" s="4">
        <v>5</v>
      </c>
      <c r="E46" s="5">
        <v>12</v>
      </c>
      <c r="G46" s="3">
        <v>115</v>
      </c>
      <c r="H46" s="54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55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57" t="s">
        <v>56</v>
      </c>
    </row>
    <row r="58" spans="1:13" x14ac:dyDescent="0.15">
      <c r="A58" s="3">
        <v>57</v>
      </c>
      <c r="B58" s="54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54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54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54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54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5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D37"/>
  <sheetViews>
    <sheetView showGridLines="0" zoomScaleNormal="100" workbookViewId="0"/>
  </sheetViews>
  <sheetFormatPr defaultColWidth="9" defaultRowHeight="26.25" customHeight="1" x14ac:dyDescent="0.15"/>
  <cols>
    <col min="1" max="3" width="9" style="2"/>
    <col min="4" max="4" width="18.125" style="52" bestFit="1" customWidth="1"/>
    <col min="5" max="16384" width="9" style="2"/>
  </cols>
  <sheetData>
    <row r="1" spans="1:4" ht="26.25" customHeight="1" x14ac:dyDescent="0.45">
      <c r="A1" s="51"/>
      <c r="B1" s="51"/>
      <c r="D1" s="53" t="s">
        <v>215</v>
      </c>
    </row>
    <row r="2" spans="1:4" ht="26.25" customHeight="1" x14ac:dyDescent="0.15">
      <c r="D2" s="52" t="s">
        <v>216</v>
      </c>
    </row>
    <row r="3" spans="1:4" ht="26.25" customHeight="1" x14ac:dyDescent="0.15">
      <c r="D3" s="53" t="s">
        <v>217</v>
      </c>
    </row>
    <row r="4" spans="1:4" ht="26.25" customHeight="1" x14ac:dyDescent="0.15">
      <c r="D4" s="53" t="s">
        <v>218</v>
      </c>
    </row>
    <row r="5" spans="1:4" ht="26.25" customHeight="1" x14ac:dyDescent="0.15">
      <c r="D5" s="53" t="s">
        <v>219</v>
      </c>
    </row>
    <row r="6" spans="1:4" ht="26.25" customHeight="1" x14ac:dyDescent="0.15">
      <c r="D6" s="53" t="s">
        <v>220</v>
      </c>
    </row>
    <row r="7" spans="1:4" ht="26.25" customHeight="1" x14ac:dyDescent="0.15">
      <c r="D7" s="53" t="s">
        <v>221</v>
      </c>
    </row>
    <row r="8" spans="1:4" ht="26.25" customHeight="1" x14ac:dyDescent="0.15">
      <c r="D8" s="53" t="s">
        <v>222</v>
      </c>
    </row>
    <row r="9" spans="1:4" ht="26.25" customHeight="1" x14ac:dyDescent="0.15">
      <c r="D9" s="53" t="s">
        <v>223</v>
      </c>
    </row>
    <row r="10" spans="1:4" ht="26.25" customHeight="1" x14ac:dyDescent="0.15">
      <c r="D10" s="53" t="s">
        <v>224</v>
      </c>
    </row>
    <row r="11" spans="1:4" ht="26.25" customHeight="1" x14ac:dyDescent="0.15">
      <c r="D11" s="53" t="s">
        <v>225</v>
      </c>
    </row>
    <row r="12" spans="1:4" ht="26.25" customHeight="1" x14ac:dyDescent="0.15">
      <c r="D12" s="52" t="s">
        <v>226</v>
      </c>
    </row>
    <row r="13" spans="1:4" ht="26.25" customHeight="1" x14ac:dyDescent="0.15">
      <c r="D13" s="53" t="s">
        <v>227</v>
      </c>
    </row>
    <row r="14" spans="1:4" ht="26.25" customHeight="1" x14ac:dyDescent="0.15">
      <c r="D14" s="53" t="s">
        <v>228</v>
      </c>
    </row>
    <row r="15" spans="1:4" ht="26.25" customHeight="1" x14ac:dyDescent="0.15">
      <c r="D15" s="53" t="s">
        <v>229</v>
      </c>
    </row>
    <row r="16" spans="1:4" ht="26.25" customHeight="1" x14ac:dyDescent="0.15">
      <c r="D16" s="53" t="s">
        <v>230</v>
      </c>
    </row>
    <row r="17" spans="4:4" ht="26.25" customHeight="1" x14ac:dyDescent="0.15">
      <c r="D17" s="53" t="s">
        <v>231</v>
      </c>
    </row>
    <row r="18" spans="4:4" ht="26.25" customHeight="1" x14ac:dyDescent="0.15">
      <c r="D18" s="53" t="s">
        <v>232</v>
      </c>
    </row>
    <row r="19" spans="4:4" ht="26.25" customHeight="1" x14ac:dyDescent="0.15">
      <c r="D19" s="53" t="s">
        <v>233</v>
      </c>
    </row>
    <row r="20" spans="4:4" ht="26.25" customHeight="1" x14ac:dyDescent="0.15">
      <c r="D20" s="53" t="s">
        <v>234</v>
      </c>
    </row>
    <row r="21" spans="4:4" ht="26.25" customHeight="1" x14ac:dyDescent="0.15">
      <c r="D21" s="53" t="s">
        <v>235</v>
      </c>
    </row>
    <row r="22" spans="4:4" ht="26.25" customHeight="1" x14ac:dyDescent="0.15">
      <c r="D22" s="53" t="s">
        <v>236</v>
      </c>
    </row>
    <row r="23" spans="4:4" ht="26.25" customHeight="1" x14ac:dyDescent="0.15">
      <c r="D23" s="53" t="s">
        <v>237</v>
      </c>
    </row>
    <row r="24" spans="4:4" ht="26.25" customHeight="1" x14ac:dyDescent="0.15">
      <c r="D24" s="53" t="s">
        <v>238</v>
      </c>
    </row>
    <row r="25" spans="4:4" ht="26.25" customHeight="1" x14ac:dyDescent="0.15">
      <c r="D25" s="53" t="s">
        <v>239</v>
      </c>
    </row>
    <row r="26" spans="4:4" ht="26.25" customHeight="1" x14ac:dyDescent="0.15">
      <c r="D26" s="53" t="s">
        <v>240</v>
      </c>
    </row>
    <row r="27" spans="4:4" ht="26.25" customHeight="1" x14ac:dyDescent="0.15">
      <c r="D27" s="53" t="s">
        <v>241</v>
      </c>
    </row>
    <row r="28" spans="4:4" ht="26.25" customHeight="1" x14ac:dyDescent="0.15">
      <c r="D28" s="53" t="s">
        <v>242</v>
      </c>
    </row>
    <row r="29" spans="4:4" ht="26.25" customHeight="1" x14ac:dyDescent="0.15">
      <c r="D29" s="53" t="s">
        <v>243</v>
      </c>
    </row>
    <row r="30" spans="4:4" ht="26.25" customHeight="1" x14ac:dyDescent="0.15">
      <c r="D30" s="53" t="s">
        <v>244</v>
      </c>
    </row>
    <row r="31" spans="4:4" ht="26.25" customHeight="1" x14ac:dyDescent="0.15">
      <c r="D31" s="53" t="s">
        <v>245</v>
      </c>
    </row>
    <row r="32" spans="4:4" ht="26.25" customHeight="1" x14ac:dyDescent="0.15">
      <c r="D32" s="53" t="s">
        <v>246</v>
      </c>
    </row>
    <row r="34" spans="4:4" ht="26.25" customHeight="1" x14ac:dyDescent="0.15">
      <c r="D34" s="2"/>
    </row>
    <row r="35" spans="4:4" ht="26.25" customHeight="1" x14ac:dyDescent="0.15">
      <c r="D35" s="2"/>
    </row>
    <row r="36" spans="4:4" ht="26.25" customHeight="1" x14ac:dyDescent="0.15">
      <c r="D36" s="2"/>
    </row>
    <row r="37" spans="4:4" ht="26.25" customHeight="1" x14ac:dyDescent="0.15">
      <c r="D37" s="2"/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1300</v>
      </c>
      <c r="D2" s="11">
        <v>1346</v>
      </c>
      <c r="E2" s="12">
        <v>2646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440</v>
      </c>
      <c r="D3" s="4">
        <v>512</v>
      </c>
      <c r="E3" s="5">
        <v>952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227</v>
      </c>
      <c r="E4" s="5">
        <v>303</v>
      </c>
      <c r="G4" s="3">
        <v>73</v>
      </c>
      <c r="H4" s="3" t="s">
        <v>176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156</v>
      </c>
      <c r="D5" s="4">
        <v>83</v>
      </c>
      <c r="E5" s="5">
        <v>239</v>
      </c>
      <c r="G5" s="3">
        <v>74</v>
      </c>
      <c r="H5" s="3" t="s">
        <v>149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41</v>
      </c>
      <c r="D6" s="4">
        <v>183</v>
      </c>
      <c r="E6" s="5">
        <v>224</v>
      </c>
      <c r="G6" s="3">
        <v>75</v>
      </c>
      <c r="H6" s="3" t="s">
        <v>146</v>
      </c>
      <c r="I6" s="4">
        <v>4</v>
      </c>
      <c r="J6" s="4" t="s">
        <v>0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87</v>
      </c>
      <c r="E7" s="5">
        <v>204</v>
      </c>
      <c r="G7" s="3">
        <v>76</v>
      </c>
      <c r="H7" s="3" t="s">
        <v>139</v>
      </c>
      <c r="I7" s="4">
        <v>2</v>
      </c>
      <c r="J7" s="4">
        <v>2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51</v>
      </c>
      <c r="D8" s="4">
        <v>144</v>
      </c>
      <c r="E8" s="5">
        <v>195</v>
      </c>
      <c r="G8" s="3">
        <v>77</v>
      </c>
      <c r="H8" s="3" t="s">
        <v>140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53</v>
      </c>
      <c r="E9" s="5">
        <v>175</v>
      </c>
      <c r="G9" s="3">
        <v>78</v>
      </c>
      <c r="H9" s="3" t="s">
        <v>192</v>
      </c>
      <c r="I9" s="4">
        <v>3</v>
      </c>
      <c r="J9" s="4">
        <v>1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106</v>
      </c>
      <c r="D10" s="4">
        <v>62</v>
      </c>
      <c r="E10" s="5">
        <v>168</v>
      </c>
      <c r="G10" s="3">
        <v>79</v>
      </c>
      <c r="H10" s="3" t="s">
        <v>166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65</v>
      </c>
      <c r="E11" s="14">
        <v>150</v>
      </c>
      <c r="G11" s="6">
        <v>80</v>
      </c>
      <c r="H11" s="6" t="s">
        <v>197</v>
      </c>
      <c r="I11" s="13">
        <v>3</v>
      </c>
      <c r="J11" s="13">
        <v>1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68</v>
      </c>
      <c r="D12" s="11">
        <v>74</v>
      </c>
      <c r="E12" s="12">
        <v>142</v>
      </c>
      <c r="G12" s="1">
        <v>81</v>
      </c>
      <c r="H12" s="1" t="s">
        <v>141</v>
      </c>
      <c r="I12" s="11">
        <v>2</v>
      </c>
      <c r="J12" s="11">
        <v>1</v>
      </c>
      <c r="K12" s="12">
        <v>3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82</v>
      </c>
      <c r="D13" s="4">
        <v>50</v>
      </c>
      <c r="E13" s="5">
        <v>132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61</v>
      </c>
      <c r="D15" s="4">
        <v>46</v>
      </c>
      <c r="E15" s="5">
        <v>107</v>
      </c>
      <c r="G15" s="3">
        <v>84</v>
      </c>
      <c r="H15" s="3" t="s">
        <v>143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63</v>
      </c>
      <c r="D16" s="4">
        <v>36</v>
      </c>
      <c r="E16" s="5">
        <v>99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58</v>
      </c>
      <c r="E17" s="5">
        <v>99</v>
      </c>
      <c r="G17" s="3">
        <v>86</v>
      </c>
      <c r="H17" s="3" t="s">
        <v>132</v>
      </c>
      <c r="I17" s="4">
        <v>3</v>
      </c>
      <c r="J17" s="4" t="s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37</v>
      </c>
      <c r="E18" s="5">
        <v>66</v>
      </c>
      <c r="G18" s="3">
        <v>87</v>
      </c>
      <c r="H18" s="3" t="s">
        <v>181</v>
      </c>
      <c r="I18" s="4" t="s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38</v>
      </c>
      <c r="D19" s="4">
        <v>22</v>
      </c>
      <c r="E19" s="5">
        <v>60</v>
      </c>
      <c r="G19" s="3">
        <v>88</v>
      </c>
      <c r="H19" s="3" t="s">
        <v>163</v>
      </c>
      <c r="I19" s="4">
        <v>3</v>
      </c>
      <c r="J19" s="4" t="s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24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86</v>
      </c>
      <c r="C22" s="11">
        <v>44</v>
      </c>
      <c r="D22" s="11">
        <v>10</v>
      </c>
      <c r="E22" s="12">
        <v>54</v>
      </c>
      <c r="G22" s="1">
        <v>91</v>
      </c>
      <c r="H22" s="1" t="s">
        <v>61</v>
      </c>
      <c r="I22" s="11">
        <v>3</v>
      </c>
      <c r="J22" s="11" t="s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89</v>
      </c>
      <c r="C23" s="4">
        <v>22</v>
      </c>
      <c r="D23" s="4">
        <v>29</v>
      </c>
      <c r="E23" s="5">
        <v>51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25</v>
      </c>
      <c r="D24" s="4">
        <v>24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5</v>
      </c>
      <c r="E25" s="5">
        <v>45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28</v>
      </c>
      <c r="D26" s="4">
        <v>15</v>
      </c>
      <c r="E26" s="5">
        <v>43</v>
      </c>
      <c r="G26" s="3">
        <v>95</v>
      </c>
      <c r="H26" s="3" t="s">
        <v>158</v>
      </c>
      <c r="I26" s="4" t="s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23</v>
      </c>
      <c r="D27" s="4">
        <v>14</v>
      </c>
      <c r="E27" s="5">
        <v>37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 t="s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98</v>
      </c>
      <c r="C30" s="4">
        <v>13</v>
      </c>
      <c r="D30" s="4">
        <v>14</v>
      </c>
      <c r="E30" s="5">
        <v>27</v>
      </c>
      <c r="G30" s="3">
        <v>99</v>
      </c>
      <c r="H30" s="3" t="s">
        <v>177</v>
      </c>
      <c r="I30" s="4" t="s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99</v>
      </c>
      <c r="C31" s="13">
        <v>25</v>
      </c>
      <c r="D31" s="13">
        <v>1</v>
      </c>
      <c r="E31" s="14">
        <v>26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105</v>
      </c>
      <c r="C35" s="4">
        <v>7</v>
      </c>
      <c r="D35" s="4">
        <v>9</v>
      </c>
      <c r="E35" s="5">
        <v>16</v>
      </c>
      <c r="G35" s="3">
        <v>104</v>
      </c>
      <c r="H35" s="3" t="s">
        <v>167</v>
      </c>
      <c r="I35" s="4">
        <v>2</v>
      </c>
      <c r="J35" s="4" t="s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106</v>
      </c>
      <c r="C36" s="4">
        <v>8</v>
      </c>
      <c r="D36" s="4">
        <v>8</v>
      </c>
      <c r="E36" s="5">
        <v>16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169</v>
      </c>
      <c r="I37" s="4">
        <v>1</v>
      </c>
      <c r="J37" s="4" t="s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113</v>
      </c>
      <c r="C38" s="4">
        <v>11</v>
      </c>
      <c r="D38" s="4">
        <v>4</v>
      </c>
      <c r="E38" s="5">
        <v>15</v>
      </c>
      <c r="G38" s="3">
        <v>107</v>
      </c>
      <c r="H38" s="3" t="s">
        <v>155</v>
      </c>
      <c r="I38" s="4" t="s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101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 t="s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111</v>
      </c>
      <c r="C40" s="4">
        <v>5</v>
      </c>
      <c r="D40" s="4">
        <v>9</v>
      </c>
      <c r="E40" s="5">
        <v>14</v>
      </c>
      <c r="G40" s="3">
        <v>109</v>
      </c>
      <c r="H40" s="3" t="s">
        <v>156</v>
      </c>
      <c r="I40" s="4" t="s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 t="s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107</v>
      </c>
      <c r="C42" s="11">
        <v>5</v>
      </c>
      <c r="D42" s="11">
        <v>8</v>
      </c>
      <c r="E42" s="12">
        <v>13</v>
      </c>
      <c r="G42" s="1">
        <v>111</v>
      </c>
      <c r="H42" s="1" t="s">
        <v>157</v>
      </c>
      <c r="I42" s="11" t="s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174</v>
      </c>
      <c r="I43" s="4" t="s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 t="s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104</v>
      </c>
      <c r="C45" s="4">
        <v>9</v>
      </c>
      <c r="D45" s="4">
        <v>3</v>
      </c>
      <c r="E45" s="5">
        <v>12</v>
      </c>
      <c r="G45" s="3">
        <v>114</v>
      </c>
      <c r="H45" s="3" t="s">
        <v>26</v>
      </c>
      <c r="I45" s="4">
        <v>1</v>
      </c>
      <c r="J45" s="4" t="s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178</v>
      </c>
      <c r="I46" s="4">
        <v>1</v>
      </c>
      <c r="J46" s="4" t="s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179</v>
      </c>
      <c r="I47" s="4" t="s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109</v>
      </c>
      <c r="C48" s="4">
        <v>5</v>
      </c>
      <c r="D48" s="4">
        <v>5</v>
      </c>
      <c r="E48" s="5">
        <v>10</v>
      </c>
      <c r="G48" s="3">
        <v>117</v>
      </c>
      <c r="H48" s="3" t="s">
        <v>180</v>
      </c>
      <c r="I48" s="4">
        <v>1</v>
      </c>
      <c r="J48" s="4" t="s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 t="s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137</v>
      </c>
      <c r="C50" s="4">
        <v>8</v>
      </c>
      <c r="D50" s="4">
        <v>1</v>
      </c>
      <c r="E50" s="5">
        <v>9</v>
      </c>
      <c r="G50" s="3">
        <v>119</v>
      </c>
      <c r="H50" s="3" t="s">
        <v>184</v>
      </c>
      <c r="I50" s="4" t="s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131</v>
      </c>
      <c r="C51" s="13">
        <v>7</v>
      </c>
      <c r="D51" s="13">
        <v>2</v>
      </c>
      <c r="E51" s="14">
        <v>9</v>
      </c>
      <c r="G51" s="6">
        <v>120</v>
      </c>
      <c r="H51" s="6" t="s">
        <v>185</v>
      </c>
      <c r="I51" s="13" t="s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121</v>
      </c>
      <c r="C52" s="11">
        <v>5</v>
      </c>
      <c r="D52" s="11">
        <v>4</v>
      </c>
      <c r="E52" s="12">
        <v>9</v>
      </c>
      <c r="G52" s="1">
        <v>121</v>
      </c>
      <c r="H52" s="1" t="s">
        <v>186</v>
      </c>
      <c r="I52" s="11">
        <v>1</v>
      </c>
      <c r="J52" s="11" t="s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144</v>
      </c>
      <c r="C53" s="4">
        <v>4</v>
      </c>
      <c r="D53" s="4">
        <v>5</v>
      </c>
      <c r="E53" s="5">
        <v>9</v>
      </c>
      <c r="G53" s="3">
        <v>122</v>
      </c>
      <c r="H53" s="3" t="s">
        <v>37</v>
      </c>
      <c r="I53" s="4">
        <v>1</v>
      </c>
      <c r="J53" s="4" t="s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128</v>
      </c>
      <c r="C54" s="4">
        <v>7</v>
      </c>
      <c r="D54" s="4">
        <v>2</v>
      </c>
      <c r="E54" s="5">
        <v>9</v>
      </c>
      <c r="G54" s="3">
        <v>123</v>
      </c>
      <c r="H54" s="3" t="s">
        <v>187</v>
      </c>
      <c r="I54" s="4" t="s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130</v>
      </c>
      <c r="C55" s="4">
        <v>7</v>
      </c>
      <c r="D55" s="4">
        <v>2</v>
      </c>
      <c r="E55" s="5">
        <v>9</v>
      </c>
      <c r="G55" s="3">
        <v>124</v>
      </c>
      <c r="H55" s="3" t="s">
        <v>40</v>
      </c>
      <c r="I55" s="4">
        <v>1</v>
      </c>
      <c r="J55" s="4" t="s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119</v>
      </c>
      <c r="C56" s="4">
        <v>5</v>
      </c>
      <c r="D56" s="4">
        <v>4</v>
      </c>
      <c r="E56" s="5">
        <v>9</v>
      </c>
      <c r="G56" s="3">
        <v>125</v>
      </c>
      <c r="H56" s="3" t="s">
        <v>189</v>
      </c>
      <c r="I56" s="4">
        <v>1</v>
      </c>
      <c r="J56" s="4" t="s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120</v>
      </c>
      <c r="C57" s="4">
        <v>5</v>
      </c>
      <c r="D57" s="4">
        <v>3</v>
      </c>
      <c r="E57" s="5">
        <v>8</v>
      </c>
      <c r="G57" s="3">
        <v>126</v>
      </c>
      <c r="H57" s="3" t="s">
        <v>191</v>
      </c>
      <c r="I57" s="4">
        <v>1</v>
      </c>
      <c r="J57" s="4" t="s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 t="s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115</v>
      </c>
      <c r="C59" s="4">
        <v>4</v>
      </c>
      <c r="D59" s="4">
        <v>4</v>
      </c>
      <c r="E59" s="5">
        <v>8</v>
      </c>
      <c r="G59" s="3">
        <v>128</v>
      </c>
      <c r="H59" s="3" t="s">
        <v>196</v>
      </c>
      <c r="I59" s="4">
        <v>1</v>
      </c>
      <c r="J59" s="4" t="s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124</v>
      </c>
      <c r="C60" s="4">
        <v>5</v>
      </c>
      <c r="D60" s="4">
        <v>3</v>
      </c>
      <c r="E60" s="5">
        <v>8</v>
      </c>
      <c r="G60" s="3">
        <v>129</v>
      </c>
      <c r="H60" s="3" t="s">
        <v>60</v>
      </c>
      <c r="I60" s="4" t="s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6">
        <v>130</v>
      </c>
      <c r="H61" s="6" t="s">
        <v>198</v>
      </c>
      <c r="I61" s="13">
        <v>1</v>
      </c>
      <c r="J61" s="13" t="s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138</v>
      </c>
      <c r="C62" s="11">
        <v>5</v>
      </c>
      <c r="D62" s="11">
        <v>2</v>
      </c>
      <c r="E62" s="12">
        <v>7</v>
      </c>
      <c r="G62" s="1">
        <v>131</v>
      </c>
      <c r="H62" s="3" t="s">
        <v>200</v>
      </c>
      <c r="I62" s="4" t="s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 t="s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 t="s">
        <v>0</v>
      </c>
      <c r="K64" s="48">
        <v>1</v>
      </c>
      <c r="M64" s="35" t="s">
        <v>65</v>
      </c>
    </row>
    <row r="65" spans="1:15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5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5</v>
      </c>
      <c r="J66" s="4">
        <v>2</v>
      </c>
      <c r="K66" s="5">
        <v>7</v>
      </c>
      <c r="O66" s="3"/>
    </row>
    <row r="67" spans="1:15" x14ac:dyDescent="0.15">
      <c r="A67" s="3">
        <v>66</v>
      </c>
      <c r="B67" s="3" t="s">
        <v>122</v>
      </c>
      <c r="C67" s="4">
        <v>3</v>
      </c>
      <c r="D67" s="4">
        <v>3</v>
      </c>
      <c r="E67" s="5">
        <v>6</v>
      </c>
      <c r="G67" s="8"/>
      <c r="H67" s="8" t="s">
        <v>214</v>
      </c>
      <c r="I67" s="44">
        <f>SUM(I2:I66)+SUM(C2:C71)</f>
        <v>3593</v>
      </c>
      <c r="J67" s="44">
        <f t="shared" ref="J67:K67" si="0">SUM(J2:J66)+SUM(D2:D71)</f>
        <v>3555</v>
      </c>
      <c r="K67" s="50">
        <f t="shared" si="0"/>
        <v>7148</v>
      </c>
    </row>
    <row r="68" spans="1:15" x14ac:dyDescent="0.15">
      <c r="A68" s="3">
        <v>67</v>
      </c>
      <c r="B68" s="3" t="s">
        <v>117</v>
      </c>
      <c r="C68" s="4">
        <v>2</v>
      </c>
      <c r="D68" s="4">
        <v>4</v>
      </c>
      <c r="E68" s="5">
        <v>6</v>
      </c>
      <c r="G68" s="38"/>
      <c r="H68" s="38"/>
      <c r="I68" s="39"/>
      <c r="J68" s="39"/>
      <c r="K68" s="49" t="s">
        <v>213</v>
      </c>
    </row>
    <row r="69" spans="1:15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5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5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M71"/>
  <sheetViews>
    <sheetView showGridLines="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1267</v>
      </c>
      <c r="D2" s="11">
        <v>1300</v>
      </c>
      <c r="E2" s="12">
        <v>2567</v>
      </c>
      <c r="G2" s="1">
        <v>71</v>
      </c>
      <c r="H2" s="1" t="s">
        <v>140</v>
      </c>
      <c r="I2" s="11">
        <v>3</v>
      </c>
      <c r="J2" s="11">
        <v>2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434</v>
      </c>
      <c r="D3" s="4">
        <v>503</v>
      </c>
      <c r="E3" s="5">
        <v>937</v>
      </c>
      <c r="G3" s="3">
        <v>72</v>
      </c>
      <c r="H3" s="3" t="s">
        <v>142</v>
      </c>
      <c r="I3" s="4">
        <v>3</v>
      </c>
      <c r="J3" s="4">
        <v>1</v>
      </c>
      <c r="K3" s="5">
        <v>4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73</v>
      </c>
      <c r="D4" s="4">
        <v>227</v>
      </c>
      <c r="E4" s="5">
        <v>300</v>
      </c>
      <c r="G4" s="3">
        <v>73</v>
      </c>
      <c r="H4" s="3" t="s">
        <v>149</v>
      </c>
      <c r="I4" s="4">
        <v>3</v>
      </c>
      <c r="J4" s="4">
        <v>1</v>
      </c>
      <c r="K4" s="5">
        <v>4</v>
      </c>
      <c r="M4" s="35" t="s">
        <v>170</v>
      </c>
    </row>
    <row r="5" spans="1:13" x14ac:dyDescent="0.15">
      <c r="A5" s="3">
        <v>4</v>
      </c>
      <c r="B5" s="3" t="s">
        <v>71</v>
      </c>
      <c r="C5" s="4">
        <v>151</v>
      </c>
      <c r="D5" s="4">
        <v>83</v>
      </c>
      <c r="E5" s="5">
        <v>234</v>
      </c>
      <c r="G5" s="3">
        <v>74</v>
      </c>
      <c r="H5" s="3" t="s">
        <v>145</v>
      </c>
      <c r="I5" s="4">
        <v>2</v>
      </c>
      <c r="J5" s="4">
        <v>2</v>
      </c>
      <c r="K5" s="5">
        <v>4</v>
      </c>
      <c r="M5" s="35" t="s">
        <v>6</v>
      </c>
    </row>
    <row r="6" spans="1:13" x14ac:dyDescent="0.15">
      <c r="A6" s="3">
        <v>5</v>
      </c>
      <c r="B6" s="3" t="s">
        <v>72</v>
      </c>
      <c r="C6" s="4">
        <v>38</v>
      </c>
      <c r="D6" s="4">
        <v>176</v>
      </c>
      <c r="E6" s="5">
        <v>214</v>
      </c>
      <c r="G6" s="3">
        <v>75</v>
      </c>
      <c r="H6" s="3" t="s">
        <v>132</v>
      </c>
      <c r="I6" s="4">
        <v>4</v>
      </c>
      <c r="J6" s="4" t="s">
        <v>0</v>
      </c>
      <c r="K6" s="5">
        <v>4</v>
      </c>
      <c r="M6" s="35" t="s">
        <v>172</v>
      </c>
    </row>
    <row r="7" spans="1:13" x14ac:dyDescent="0.15">
      <c r="A7" s="3">
        <v>6</v>
      </c>
      <c r="B7" s="3" t="s">
        <v>73</v>
      </c>
      <c r="C7" s="4">
        <v>108</v>
      </c>
      <c r="D7" s="4">
        <v>75</v>
      </c>
      <c r="E7" s="5">
        <v>183</v>
      </c>
      <c r="G7" s="3">
        <v>76</v>
      </c>
      <c r="H7" s="3" t="s">
        <v>146</v>
      </c>
      <c r="I7" s="4">
        <v>4</v>
      </c>
      <c r="J7" s="4" t="s">
        <v>0</v>
      </c>
      <c r="K7" s="5">
        <v>4</v>
      </c>
      <c r="M7" s="35" t="s">
        <v>7</v>
      </c>
    </row>
    <row r="8" spans="1:13" x14ac:dyDescent="0.15">
      <c r="A8" s="3">
        <v>7</v>
      </c>
      <c r="B8" s="3" t="s">
        <v>74</v>
      </c>
      <c r="C8" s="4">
        <v>125</v>
      </c>
      <c r="D8" s="4">
        <v>55</v>
      </c>
      <c r="E8" s="5">
        <v>180</v>
      </c>
      <c r="G8" s="3">
        <v>77</v>
      </c>
      <c r="H8" s="3" t="s">
        <v>192</v>
      </c>
      <c r="I8" s="4">
        <v>3</v>
      </c>
      <c r="J8" s="4">
        <v>1</v>
      </c>
      <c r="K8" s="5">
        <v>4</v>
      </c>
      <c r="M8" s="35" t="s">
        <v>8</v>
      </c>
    </row>
    <row r="9" spans="1:13" x14ac:dyDescent="0.15">
      <c r="A9" s="3">
        <v>8</v>
      </c>
      <c r="B9" s="3" t="s">
        <v>75</v>
      </c>
      <c r="C9" s="4">
        <v>44</v>
      </c>
      <c r="D9" s="4">
        <v>134</v>
      </c>
      <c r="E9" s="5">
        <v>178</v>
      </c>
      <c r="G9" s="3">
        <v>78</v>
      </c>
      <c r="H9" s="3" t="s">
        <v>166</v>
      </c>
      <c r="I9" s="4">
        <v>4</v>
      </c>
      <c r="J9" s="4" t="s">
        <v>0</v>
      </c>
      <c r="K9" s="5">
        <v>4</v>
      </c>
      <c r="M9" s="35" t="s">
        <v>9</v>
      </c>
    </row>
    <row r="10" spans="1:13" x14ac:dyDescent="0.15">
      <c r="A10" s="3">
        <v>9</v>
      </c>
      <c r="B10" s="3" t="s">
        <v>76</v>
      </c>
      <c r="C10" s="4">
        <v>103</v>
      </c>
      <c r="D10" s="4">
        <v>63</v>
      </c>
      <c r="E10" s="5">
        <v>166</v>
      </c>
      <c r="G10" s="3">
        <v>79</v>
      </c>
      <c r="H10" s="3" t="s">
        <v>197</v>
      </c>
      <c r="I10" s="4">
        <v>3</v>
      </c>
      <c r="J10" s="4">
        <v>1</v>
      </c>
      <c r="K10" s="5">
        <v>4</v>
      </c>
      <c r="M10" s="35" t="s">
        <v>10</v>
      </c>
    </row>
    <row r="11" spans="1:13" x14ac:dyDescent="0.15">
      <c r="A11" s="6">
        <v>10</v>
      </c>
      <c r="B11" s="6" t="s">
        <v>77</v>
      </c>
      <c r="C11" s="13">
        <v>84</v>
      </c>
      <c r="D11" s="13">
        <v>64</v>
      </c>
      <c r="E11" s="14">
        <v>148</v>
      </c>
      <c r="G11" s="6">
        <v>80</v>
      </c>
      <c r="H11" s="6" t="s">
        <v>141</v>
      </c>
      <c r="I11" s="13">
        <v>2</v>
      </c>
      <c r="J11" s="13">
        <v>1</v>
      </c>
      <c r="K11" s="14">
        <v>3</v>
      </c>
      <c r="M11" s="35" t="s">
        <v>11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72</v>
      </c>
      <c r="E12" s="12">
        <v>135</v>
      </c>
      <c r="G12" s="1">
        <v>81</v>
      </c>
      <c r="H12" s="1" t="s">
        <v>147</v>
      </c>
      <c r="I12" s="11" t="s">
        <v>0</v>
      </c>
      <c r="J12" s="11">
        <v>3</v>
      </c>
      <c r="K12" s="12">
        <v>3</v>
      </c>
      <c r="M12" s="35" t="s">
        <v>12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51</v>
      </c>
      <c r="E13" s="5">
        <v>130</v>
      </c>
      <c r="G13" s="3">
        <v>82</v>
      </c>
      <c r="H13" s="3" t="s">
        <v>143</v>
      </c>
      <c r="I13" s="4">
        <v>1</v>
      </c>
      <c r="J13" s="4">
        <v>2</v>
      </c>
      <c r="K13" s="5">
        <v>3</v>
      </c>
      <c r="M13" s="35" t="s">
        <v>13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42</v>
      </c>
      <c r="E14" s="5">
        <v>113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35" t="s">
        <v>14</v>
      </c>
    </row>
    <row r="15" spans="1:13" x14ac:dyDescent="0.15">
      <c r="A15" s="3">
        <v>14</v>
      </c>
      <c r="B15" s="3" t="s">
        <v>83</v>
      </c>
      <c r="C15" s="4">
        <v>58</v>
      </c>
      <c r="D15" s="4">
        <v>47</v>
      </c>
      <c r="E15" s="5">
        <v>105</v>
      </c>
      <c r="G15" s="3">
        <v>84</v>
      </c>
      <c r="H15" s="3" t="s">
        <v>163</v>
      </c>
      <c r="I15" s="4">
        <v>3</v>
      </c>
      <c r="J15" s="4" t="s">
        <v>0</v>
      </c>
      <c r="K15" s="5">
        <v>3</v>
      </c>
      <c r="M15" s="35" t="s">
        <v>15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35</v>
      </c>
      <c r="E16" s="5">
        <v>99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35" t="s">
        <v>16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154</v>
      </c>
      <c r="I17" s="4">
        <v>2</v>
      </c>
      <c r="J17" s="4">
        <v>1</v>
      </c>
      <c r="K17" s="5">
        <v>3</v>
      </c>
      <c r="M17" s="35" t="s">
        <v>17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158</v>
      </c>
      <c r="I18" s="4" t="s">
        <v>0</v>
      </c>
      <c r="J18" s="4">
        <v>2</v>
      </c>
      <c r="K18" s="5">
        <v>2</v>
      </c>
      <c r="M18" s="35" t="s">
        <v>18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22</v>
      </c>
      <c r="E19" s="5">
        <v>61</v>
      </c>
      <c r="G19" s="3">
        <v>88</v>
      </c>
      <c r="H19" s="3" t="s">
        <v>148</v>
      </c>
      <c r="I19" s="4">
        <v>1</v>
      </c>
      <c r="J19" s="4">
        <v>1</v>
      </c>
      <c r="K19" s="5">
        <v>2</v>
      </c>
      <c r="M19" s="35" t="s">
        <v>127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25</v>
      </c>
      <c r="E20" s="5">
        <v>59</v>
      </c>
      <c r="G20" s="3">
        <v>89</v>
      </c>
      <c r="H20" s="3" t="s">
        <v>159</v>
      </c>
      <c r="I20" s="4">
        <v>1</v>
      </c>
      <c r="J20" s="4">
        <v>1</v>
      </c>
      <c r="K20" s="5">
        <v>2</v>
      </c>
      <c r="M20" s="35" t="s">
        <v>19</v>
      </c>
    </row>
    <row r="21" spans="1:13" x14ac:dyDescent="0.15">
      <c r="A21" s="6">
        <v>20</v>
      </c>
      <c r="B21" s="6" t="s">
        <v>86</v>
      </c>
      <c r="C21" s="13">
        <v>45</v>
      </c>
      <c r="D21" s="13">
        <v>10</v>
      </c>
      <c r="E21" s="14">
        <v>55</v>
      </c>
      <c r="G21" s="6">
        <v>90</v>
      </c>
      <c r="H21" s="6" t="s">
        <v>175</v>
      </c>
      <c r="I21" s="13">
        <v>2</v>
      </c>
      <c r="J21" s="13" t="s">
        <v>0</v>
      </c>
      <c r="K21" s="14">
        <v>2</v>
      </c>
      <c r="M21" s="35" t="s">
        <v>20</v>
      </c>
    </row>
    <row r="22" spans="1:13" x14ac:dyDescent="0.15">
      <c r="A22" s="1">
        <v>21</v>
      </c>
      <c r="B22" s="1" t="s">
        <v>87</v>
      </c>
      <c r="C22" s="11">
        <v>40</v>
      </c>
      <c r="D22" s="11">
        <v>15</v>
      </c>
      <c r="E22" s="12">
        <v>55</v>
      </c>
      <c r="G22" s="1">
        <v>91</v>
      </c>
      <c r="H22" s="1" t="s">
        <v>176</v>
      </c>
      <c r="I22" s="11">
        <v>2</v>
      </c>
      <c r="J22" s="11" t="s">
        <v>0</v>
      </c>
      <c r="K22" s="12">
        <v>2</v>
      </c>
      <c r="M22" s="35" t="s">
        <v>21</v>
      </c>
    </row>
    <row r="23" spans="1:13" x14ac:dyDescent="0.15">
      <c r="A23" s="3">
        <v>22</v>
      </c>
      <c r="B23" s="3" t="s">
        <v>89</v>
      </c>
      <c r="C23" s="4">
        <v>24</v>
      </c>
      <c r="D23" s="4">
        <v>27</v>
      </c>
      <c r="E23" s="5">
        <v>51</v>
      </c>
      <c r="G23" s="3">
        <v>92</v>
      </c>
      <c r="H23" s="3" t="s">
        <v>160</v>
      </c>
      <c r="I23" s="4">
        <v>1</v>
      </c>
      <c r="J23" s="4">
        <v>1</v>
      </c>
      <c r="K23" s="5">
        <v>2</v>
      </c>
      <c r="M23" s="35" t="s">
        <v>22</v>
      </c>
    </row>
    <row r="24" spans="1:13" x14ac:dyDescent="0.15">
      <c r="A24" s="3">
        <v>23</v>
      </c>
      <c r="B24" s="3" t="s">
        <v>91</v>
      </c>
      <c r="C24" s="4">
        <v>40</v>
      </c>
      <c r="D24" s="4">
        <v>5</v>
      </c>
      <c r="E24" s="5">
        <v>45</v>
      </c>
      <c r="G24" s="3">
        <v>93</v>
      </c>
      <c r="H24" s="3" t="s">
        <v>177</v>
      </c>
      <c r="I24" s="4" t="s">
        <v>0</v>
      </c>
      <c r="J24" s="4">
        <v>2</v>
      </c>
      <c r="K24" s="5">
        <v>2</v>
      </c>
      <c r="M24" s="35" t="s">
        <v>24</v>
      </c>
    </row>
    <row r="25" spans="1:13" x14ac:dyDescent="0.15">
      <c r="A25" s="3">
        <v>24</v>
      </c>
      <c r="B25" s="3" t="s">
        <v>88</v>
      </c>
      <c r="C25" s="4">
        <v>28</v>
      </c>
      <c r="D25" s="4">
        <v>14</v>
      </c>
      <c r="E25" s="5">
        <v>42</v>
      </c>
      <c r="G25" s="3">
        <v>94</v>
      </c>
      <c r="H25" s="3" t="s">
        <v>139</v>
      </c>
      <c r="I25" s="4">
        <v>2</v>
      </c>
      <c r="J25" s="4" t="s">
        <v>0</v>
      </c>
      <c r="K25" s="5">
        <v>2</v>
      </c>
      <c r="M25" s="35" t="s">
        <v>25</v>
      </c>
    </row>
    <row r="26" spans="1:13" x14ac:dyDescent="0.15">
      <c r="A26" s="3">
        <v>25</v>
      </c>
      <c r="B26" s="3" t="s">
        <v>93</v>
      </c>
      <c r="C26" s="4">
        <v>22</v>
      </c>
      <c r="D26" s="4">
        <v>18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35" t="s">
        <v>26</v>
      </c>
    </row>
    <row r="27" spans="1:13" x14ac:dyDescent="0.15">
      <c r="A27" s="3">
        <v>26</v>
      </c>
      <c r="B27" s="3" t="s">
        <v>94</v>
      </c>
      <c r="C27" s="4">
        <v>22</v>
      </c>
      <c r="D27" s="4">
        <v>13</v>
      </c>
      <c r="E27" s="5">
        <v>35</v>
      </c>
      <c r="G27" s="3">
        <v>96</v>
      </c>
      <c r="H27" s="3" t="s">
        <v>164</v>
      </c>
      <c r="I27" s="4">
        <v>1</v>
      </c>
      <c r="J27" s="4">
        <v>1</v>
      </c>
      <c r="K27" s="5">
        <v>2</v>
      </c>
      <c r="M27" s="35" t="s">
        <v>161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165</v>
      </c>
      <c r="I28" s="4">
        <v>1</v>
      </c>
      <c r="J28" s="4">
        <v>1</v>
      </c>
      <c r="K28" s="5">
        <v>2</v>
      </c>
      <c r="M28" s="35" t="s">
        <v>27</v>
      </c>
    </row>
    <row r="29" spans="1:13" x14ac:dyDescent="0.15">
      <c r="A29" s="3">
        <v>28</v>
      </c>
      <c r="B29" s="3" t="s">
        <v>99</v>
      </c>
      <c r="C29" s="4">
        <v>25</v>
      </c>
      <c r="D29" s="4">
        <v>1</v>
      </c>
      <c r="E29" s="5">
        <v>26</v>
      </c>
      <c r="G29" s="3">
        <v>98</v>
      </c>
      <c r="H29" s="3" t="s">
        <v>194</v>
      </c>
      <c r="I29" s="4" t="s">
        <v>0</v>
      </c>
      <c r="J29" s="4">
        <v>2</v>
      </c>
      <c r="K29" s="5">
        <v>2</v>
      </c>
      <c r="M29" s="35" t="s">
        <v>28</v>
      </c>
    </row>
    <row r="30" spans="1:13" x14ac:dyDescent="0.15">
      <c r="A30" s="3">
        <v>29</v>
      </c>
      <c r="B30" s="3" t="s">
        <v>96</v>
      </c>
      <c r="C30" s="4">
        <v>10</v>
      </c>
      <c r="D30" s="4">
        <v>15</v>
      </c>
      <c r="E30" s="5">
        <v>25</v>
      </c>
      <c r="G30" s="3">
        <v>99</v>
      </c>
      <c r="H30" s="3" t="s">
        <v>61</v>
      </c>
      <c r="I30" s="4">
        <v>2</v>
      </c>
      <c r="J30" s="4" t="s">
        <v>0</v>
      </c>
      <c r="K30" s="5">
        <v>2</v>
      </c>
      <c r="M30" s="35" t="s">
        <v>29</v>
      </c>
    </row>
    <row r="31" spans="1:13" x14ac:dyDescent="0.15">
      <c r="A31" s="6">
        <v>30</v>
      </c>
      <c r="B31" s="6" t="s">
        <v>98</v>
      </c>
      <c r="C31" s="13">
        <v>12</v>
      </c>
      <c r="D31" s="13">
        <v>13</v>
      </c>
      <c r="E31" s="14">
        <v>25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35" t="s">
        <v>30</v>
      </c>
    </row>
    <row r="32" spans="1:13" x14ac:dyDescent="0.15">
      <c r="A32" s="1">
        <v>31</v>
      </c>
      <c r="B32" s="1" t="s">
        <v>97</v>
      </c>
      <c r="C32" s="11">
        <v>11</v>
      </c>
      <c r="D32" s="11">
        <v>13</v>
      </c>
      <c r="E32" s="12">
        <v>24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35" t="s">
        <v>31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199</v>
      </c>
      <c r="I33" s="4" t="s">
        <v>0</v>
      </c>
      <c r="J33" s="4">
        <v>2</v>
      </c>
      <c r="K33" s="5">
        <v>2</v>
      </c>
      <c r="M33" s="35" t="s">
        <v>32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169</v>
      </c>
      <c r="I34" s="4">
        <v>1</v>
      </c>
      <c r="J34" s="4" t="s">
        <v>0</v>
      </c>
      <c r="K34" s="5">
        <v>1</v>
      </c>
      <c r="M34" s="35" t="s">
        <v>182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155</v>
      </c>
      <c r="I35" s="4" t="s">
        <v>0</v>
      </c>
      <c r="J35" s="4">
        <v>1</v>
      </c>
      <c r="K35" s="5">
        <v>1</v>
      </c>
      <c r="M35" s="35" t="s">
        <v>183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171</v>
      </c>
      <c r="I36" s="4">
        <v>1</v>
      </c>
      <c r="J36" s="4" t="s">
        <v>0</v>
      </c>
      <c r="K36" s="5">
        <v>1</v>
      </c>
      <c r="M36" s="35" t="s">
        <v>34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156</v>
      </c>
      <c r="I37" s="4" t="s">
        <v>0</v>
      </c>
      <c r="J37" s="4">
        <v>1</v>
      </c>
      <c r="K37" s="5">
        <v>1</v>
      </c>
      <c r="M37" s="35" t="s">
        <v>35</v>
      </c>
    </row>
    <row r="38" spans="1:13" x14ac:dyDescent="0.15">
      <c r="A38" s="3">
        <v>37</v>
      </c>
      <c r="B38" s="3" t="s">
        <v>106</v>
      </c>
      <c r="C38" s="4">
        <v>7</v>
      </c>
      <c r="D38" s="4">
        <v>8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36</v>
      </c>
    </row>
    <row r="39" spans="1:13" x14ac:dyDescent="0.15">
      <c r="A39" s="3">
        <v>38</v>
      </c>
      <c r="B39" s="3" t="s">
        <v>107</v>
      </c>
      <c r="C39" s="4">
        <v>6</v>
      </c>
      <c r="D39" s="4">
        <v>8</v>
      </c>
      <c r="E39" s="5">
        <v>14</v>
      </c>
      <c r="G39" s="3">
        <v>108</v>
      </c>
      <c r="H39" s="3" t="s">
        <v>157</v>
      </c>
      <c r="I39" s="4" t="s">
        <v>0</v>
      </c>
      <c r="J39" s="4">
        <v>1</v>
      </c>
      <c r="K39" s="5">
        <v>1</v>
      </c>
      <c r="M39" s="35" t="s">
        <v>211</v>
      </c>
    </row>
    <row r="40" spans="1:13" x14ac:dyDescent="0.15">
      <c r="A40" s="3">
        <v>39</v>
      </c>
      <c r="B40" s="3" t="s">
        <v>101</v>
      </c>
      <c r="C40" s="4">
        <v>5</v>
      </c>
      <c r="D40" s="4">
        <v>9</v>
      </c>
      <c r="E40" s="5">
        <v>14</v>
      </c>
      <c r="G40" s="3">
        <v>109</v>
      </c>
      <c r="H40" s="3" t="s">
        <v>174</v>
      </c>
      <c r="I40" s="4" t="s">
        <v>0</v>
      </c>
      <c r="J40" s="4">
        <v>1</v>
      </c>
      <c r="K40" s="5">
        <v>1</v>
      </c>
      <c r="M40" s="35" t="s">
        <v>38</v>
      </c>
    </row>
    <row r="41" spans="1:13" x14ac:dyDescent="0.15">
      <c r="A41" s="6">
        <v>40</v>
      </c>
      <c r="B41" s="6" t="s">
        <v>111</v>
      </c>
      <c r="C41" s="13">
        <v>5</v>
      </c>
      <c r="D41" s="13">
        <v>9</v>
      </c>
      <c r="E41" s="14">
        <v>14</v>
      </c>
      <c r="G41" s="6">
        <v>110</v>
      </c>
      <c r="H41" s="6" t="s">
        <v>23</v>
      </c>
      <c r="I41" s="13">
        <v>1</v>
      </c>
      <c r="J41" s="13" t="s">
        <v>0</v>
      </c>
      <c r="K41" s="14">
        <v>1</v>
      </c>
      <c r="M41" s="35" t="s">
        <v>39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8</v>
      </c>
      <c r="D44" s="4">
        <v>5</v>
      </c>
      <c r="E44" s="5">
        <v>13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110</v>
      </c>
      <c r="C45" s="4">
        <v>6</v>
      </c>
      <c r="D45" s="4">
        <v>6</v>
      </c>
      <c r="E45" s="5">
        <v>12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33</v>
      </c>
      <c r="I46" s="4">
        <v>1</v>
      </c>
      <c r="J46" s="4" t="s">
        <v>0</v>
      </c>
      <c r="K46" s="5">
        <v>1</v>
      </c>
      <c r="M46" s="35" t="s">
        <v>190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45</v>
      </c>
    </row>
    <row r="48" spans="1:13" x14ac:dyDescent="0.15">
      <c r="A48" s="3">
        <v>47</v>
      </c>
      <c r="B48" s="3" t="s">
        <v>92</v>
      </c>
      <c r="C48" s="4">
        <v>7</v>
      </c>
      <c r="D48" s="4">
        <v>4</v>
      </c>
      <c r="E48" s="5">
        <v>11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46</v>
      </c>
    </row>
    <row r="49" spans="1:13" x14ac:dyDescent="0.15">
      <c r="A49" s="3">
        <v>48</v>
      </c>
      <c r="B49" s="3" t="s">
        <v>109</v>
      </c>
      <c r="C49" s="4">
        <v>5</v>
      </c>
      <c r="D49" s="4">
        <v>5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47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48</v>
      </c>
    </row>
    <row r="51" spans="1:13" x14ac:dyDescent="0.15">
      <c r="A51" s="6">
        <v>50</v>
      </c>
      <c r="B51" s="6" t="s">
        <v>137</v>
      </c>
      <c r="C51" s="13">
        <v>8</v>
      </c>
      <c r="D51" s="13">
        <v>1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49</v>
      </c>
    </row>
    <row r="52" spans="1:13" x14ac:dyDescent="0.15">
      <c r="A52" s="1">
        <v>51</v>
      </c>
      <c r="B52" s="1" t="s">
        <v>128</v>
      </c>
      <c r="C52" s="11">
        <v>7</v>
      </c>
      <c r="D52" s="11">
        <v>2</v>
      </c>
      <c r="E52" s="12">
        <v>9</v>
      </c>
      <c r="G52" s="1">
        <v>121</v>
      </c>
      <c r="H52" s="1" t="s">
        <v>40</v>
      </c>
      <c r="I52" s="11">
        <v>1</v>
      </c>
      <c r="J52" s="11" t="s">
        <v>0</v>
      </c>
      <c r="K52" s="12">
        <v>1</v>
      </c>
      <c r="M52" s="35" t="s">
        <v>50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4</v>
      </c>
      <c r="E53" s="5">
        <v>9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35" t="s">
        <v>51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3</v>
      </c>
      <c r="E54" s="5">
        <v>8</v>
      </c>
      <c r="G54" s="3">
        <v>123</v>
      </c>
      <c r="H54" s="3" t="s">
        <v>191</v>
      </c>
      <c r="I54" s="4">
        <v>1</v>
      </c>
      <c r="J54" s="4" t="s">
        <v>0</v>
      </c>
      <c r="K54" s="5">
        <v>1</v>
      </c>
      <c r="M54" s="35" t="s">
        <v>52</v>
      </c>
    </row>
    <row r="55" spans="1:13" x14ac:dyDescent="0.15">
      <c r="A55" s="3">
        <v>54</v>
      </c>
      <c r="B55" s="3" t="s">
        <v>131</v>
      </c>
      <c r="C55" s="4">
        <v>7</v>
      </c>
      <c r="D55" s="4">
        <v>1</v>
      </c>
      <c r="E55" s="5">
        <v>8</v>
      </c>
      <c r="G55" s="3">
        <v>124</v>
      </c>
      <c r="H55" s="3" t="s">
        <v>44</v>
      </c>
      <c r="I55" s="4">
        <v>1</v>
      </c>
      <c r="J55" s="4" t="s">
        <v>0</v>
      </c>
      <c r="K55" s="5">
        <v>1</v>
      </c>
      <c r="M55" s="35" t="s">
        <v>53</v>
      </c>
    </row>
    <row r="56" spans="1:13" x14ac:dyDescent="0.15">
      <c r="A56" s="3">
        <v>55</v>
      </c>
      <c r="B56" s="3" t="s">
        <v>121</v>
      </c>
      <c r="C56" s="4">
        <v>5</v>
      </c>
      <c r="D56" s="4">
        <v>3</v>
      </c>
      <c r="E56" s="5">
        <v>8</v>
      </c>
      <c r="G56" s="3">
        <v>125</v>
      </c>
      <c r="H56" s="3" t="s">
        <v>195</v>
      </c>
      <c r="I56" s="4" t="s">
        <v>0</v>
      </c>
      <c r="J56" s="4">
        <v>1</v>
      </c>
      <c r="K56" s="5">
        <v>1</v>
      </c>
      <c r="M56" s="35" t="s">
        <v>193</v>
      </c>
    </row>
    <row r="57" spans="1:13" x14ac:dyDescent="0.15">
      <c r="A57" s="3">
        <v>56</v>
      </c>
      <c r="B57" s="3" t="s">
        <v>114</v>
      </c>
      <c r="C57" s="4">
        <v>5</v>
      </c>
      <c r="D57" s="4">
        <v>3</v>
      </c>
      <c r="E57" s="5">
        <v>8</v>
      </c>
      <c r="G57" s="3">
        <v>126</v>
      </c>
      <c r="H57" s="3" t="s">
        <v>196</v>
      </c>
      <c r="I57" s="4">
        <v>1</v>
      </c>
      <c r="J57" s="4" t="s">
        <v>0</v>
      </c>
      <c r="K57" s="5">
        <v>1</v>
      </c>
      <c r="M57" s="35" t="s">
        <v>54</v>
      </c>
    </row>
    <row r="58" spans="1:13" x14ac:dyDescent="0.15">
      <c r="A58" s="3">
        <v>57</v>
      </c>
      <c r="B58" s="3" t="s">
        <v>115</v>
      </c>
      <c r="C58" s="4">
        <v>4</v>
      </c>
      <c r="D58" s="4">
        <v>4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55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56</v>
      </c>
    </row>
    <row r="60" spans="1:13" x14ac:dyDescent="0.15">
      <c r="A60" s="3">
        <v>59</v>
      </c>
      <c r="B60" s="3" t="s">
        <v>125</v>
      </c>
      <c r="C60" s="4">
        <v>2</v>
      </c>
      <c r="D60" s="4">
        <v>6</v>
      </c>
      <c r="E60" s="5">
        <v>8</v>
      </c>
      <c r="G60" s="3">
        <v>129</v>
      </c>
      <c r="H60" s="3" t="s">
        <v>201</v>
      </c>
      <c r="I60" s="4" t="s">
        <v>0</v>
      </c>
      <c r="J60" s="4">
        <v>1</v>
      </c>
      <c r="K60" s="5">
        <v>1</v>
      </c>
      <c r="M60" s="35" t="s">
        <v>57</v>
      </c>
    </row>
    <row r="61" spans="1:13" x14ac:dyDescent="0.15">
      <c r="A61" s="6">
        <v>60</v>
      </c>
      <c r="B61" s="6" t="s">
        <v>135</v>
      </c>
      <c r="C61" s="13">
        <v>5</v>
      </c>
      <c r="D61" s="13">
        <v>2</v>
      </c>
      <c r="E61" s="14">
        <v>7</v>
      </c>
      <c r="G61" s="6">
        <v>130</v>
      </c>
      <c r="H61" s="6" t="s">
        <v>67</v>
      </c>
      <c r="I61" s="13">
        <v>1</v>
      </c>
      <c r="J61" s="13" t="s">
        <v>0</v>
      </c>
      <c r="K61" s="14">
        <v>1</v>
      </c>
      <c r="M61" s="35" t="s">
        <v>58</v>
      </c>
    </row>
    <row r="62" spans="1:13" x14ac:dyDescent="0.15">
      <c r="A62" s="1">
        <v>61</v>
      </c>
      <c r="B62" s="1" t="s">
        <v>118</v>
      </c>
      <c r="C62" s="11">
        <v>2</v>
      </c>
      <c r="D62" s="11">
        <v>5</v>
      </c>
      <c r="E62" s="12">
        <v>7</v>
      </c>
      <c r="G62" s="1"/>
      <c r="H62" s="1" t="s">
        <v>153</v>
      </c>
      <c r="I62" s="11">
        <v>1</v>
      </c>
      <c r="J62" s="11">
        <v>2</v>
      </c>
      <c r="K62" s="12">
        <v>3</v>
      </c>
      <c r="M62" s="35" t="s">
        <v>59</v>
      </c>
    </row>
    <row r="63" spans="1:13" x14ac:dyDescent="0.15">
      <c r="A63" s="3">
        <v>62</v>
      </c>
      <c r="B63" s="3" t="s">
        <v>126</v>
      </c>
      <c r="C63" s="4">
        <v>4</v>
      </c>
      <c r="D63" s="4">
        <v>2</v>
      </c>
      <c r="E63" s="5">
        <v>6</v>
      </c>
      <c r="G63" s="46"/>
      <c r="H63" s="46" t="s">
        <v>136</v>
      </c>
      <c r="I63" s="47">
        <v>4</v>
      </c>
      <c r="J63" s="47">
        <v>3</v>
      </c>
      <c r="K63" s="48">
        <v>7</v>
      </c>
      <c r="M63" s="35" t="s">
        <v>60</v>
      </c>
    </row>
    <row r="64" spans="1:13" x14ac:dyDescent="0.15">
      <c r="A64" s="3">
        <v>63</v>
      </c>
      <c r="B64" s="3" t="s">
        <v>122</v>
      </c>
      <c r="C64" s="4">
        <v>3</v>
      </c>
      <c r="D64" s="4">
        <v>3</v>
      </c>
      <c r="E64" s="5">
        <v>6</v>
      </c>
      <c r="G64" s="8"/>
      <c r="H64" s="8" t="s">
        <v>212</v>
      </c>
      <c r="I64" s="44">
        <f>SUM(I2:I63)+SUM(C2:C71)</f>
        <v>3501</v>
      </c>
      <c r="J64" s="44">
        <f t="shared" ref="J64" si="0">SUM(J2:J63)+SUM(D2:D71)</f>
        <v>3442</v>
      </c>
      <c r="K64" s="44">
        <f>SUM(K2:K63)+SUM(E2:E71)</f>
        <v>6943</v>
      </c>
      <c r="M64" s="35" t="s">
        <v>62</v>
      </c>
    </row>
    <row r="65" spans="1:13" x14ac:dyDescent="0.15">
      <c r="A65" s="3">
        <v>64</v>
      </c>
      <c r="B65" s="3" t="s">
        <v>117</v>
      </c>
      <c r="C65" s="4">
        <v>2</v>
      </c>
      <c r="D65" s="4">
        <v>4</v>
      </c>
      <c r="E65" s="5">
        <v>6</v>
      </c>
      <c r="G65" s="38"/>
      <c r="H65" s="38"/>
      <c r="I65" s="39"/>
      <c r="J65" s="39"/>
      <c r="K65" s="49" t="s">
        <v>213</v>
      </c>
      <c r="M65" s="35" t="s">
        <v>63</v>
      </c>
    </row>
    <row r="66" spans="1:13" x14ac:dyDescent="0.15">
      <c r="A66" s="3">
        <v>65</v>
      </c>
      <c r="B66" s="3" t="s">
        <v>129</v>
      </c>
      <c r="C66" s="4">
        <v>1</v>
      </c>
      <c r="D66" s="4">
        <v>5</v>
      </c>
      <c r="E66" s="5">
        <v>6</v>
      </c>
      <c r="G66" s="38"/>
      <c r="H66" s="40"/>
      <c r="I66" s="39"/>
      <c r="J66" s="39"/>
      <c r="K66" s="39"/>
      <c r="M66" s="35" t="s">
        <v>64</v>
      </c>
    </row>
    <row r="67" spans="1:13" x14ac:dyDescent="0.15">
      <c r="A67" s="3">
        <v>66</v>
      </c>
      <c r="B67" s="3" t="s">
        <v>138</v>
      </c>
      <c r="C67" s="4">
        <v>3</v>
      </c>
      <c r="D67" s="4">
        <v>2</v>
      </c>
      <c r="E67" s="5">
        <v>5</v>
      </c>
      <c r="M67" s="35" t="s">
        <v>65</v>
      </c>
    </row>
    <row r="68" spans="1:13" x14ac:dyDescent="0.15">
      <c r="A68" s="3">
        <v>67</v>
      </c>
      <c r="B68" s="3" t="s">
        <v>144</v>
      </c>
      <c r="C68" s="4">
        <v>3</v>
      </c>
      <c r="D68" s="4">
        <v>2</v>
      </c>
      <c r="E68" s="5">
        <v>5</v>
      </c>
      <c r="M68" s="36" t="s">
        <v>66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3</v>
      </c>
      <c r="E69" s="5">
        <v>5</v>
      </c>
    </row>
    <row r="70" spans="1:13" x14ac:dyDescent="0.15">
      <c r="A70" s="3">
        <v>69</v>
      </c>
      <c r="B70" s="3" t="s">
        <v>134</v>
      </c>
      <c r="C70" s="4">
        <v>2</v>
      </c>
      <c r="D70" s="4">
        <v>3</v>
      </c>
      <c r="E70" s="5">
        <v>5</v>
      </c>
    </row>
    <row r="71" spans="1:13" x14ac:dyDescent="0.15">
      <c r="A71" s="6">
        <v>70</v>
      </c>
      <c r="B71" s="6" t="s">
        <v>151</v>
      </c>
      <c r="C71" s="13">
        <v>4</v>
      </c>
      <c r="D71" s="13">
        <v>1</v>
      </c>
      <c r="E71" s="14">
        <v>5</v>
      </c>
    </row>
  </sheetData>
  <sortState ref="B3:G207">
    <sortCondition descending="1" ref="E165"/>
  </sortState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1302</v>
      </c>
      <c r="D2" s="11">
        <v>1349</v>
      </c>
      <c r="E2" s="12">
        <v>2651</v>
      </c>
      <c r="G2" s="1">
        <v>71</v>
      </c>
      <c r="H2" s="1" t="s">
        <v>151</v>
      </c>
      <c r="I2" s="11">
        <v>4</v>
      </c>
      <c r="J2" s="11">
        <v>1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511</v>
      </c>
      <c r="E3" s="5">
        <v>957</v>
      </c>
      <c r="G3" s="3">
        <v>72</v>
      </c>
      <c r="H3" s="3" t="s">
        <v>140</v>
      </c>
      <c r="I3" s="4">
        <v>3</v>
      </c>
      <c r="J3" s="4">
        <v>2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78</v>
      </c>
      <c r="D4" s="4">
        <v>233</v>
      </c>
      <c r="E4" s="5">
        <v>311</v>
      </c>
      <c r="G4" s="3">
        <v>73</v>
      </c>
      <c r="H4" s="3" t="s">
        <v>141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72</v>
      </c>
      <c r="C5" s="4">
        <v>45</v>
      </c>
      <c r="D5" s="4">
        <v>190</v>
      </c>
      <c r="E5" s="5">
        <v>235</v>
      </c>
      <c r="G5" s="3">
        <v>74</v>
      </c>
      <c r="H5" s="3" t="s">
        <v>142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71</v>
      </c>
      <c r="C6" s="4">
        <v>152</v>
      </c>
      <c r="D6" s="4">
        <v>78</v>
      </c>
      <c r="E6" s="5">
        <v>230</v>
      </c>
      <c r="G6" s="3">
        <v>75</v>
      </c>
      <c r="H6" s="3" t="s">
        <v>143</v>
      </c>
      <c r="I6" s="4">
        <v>2</v>
      </c>
      <c r="J6" s="4">
        <v>2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112</v>
      </c>
      <c r="D7" s="4">
        <v>82</v>
      </c>
      <c r="E7" s="5">
        <v>194</v>
      </c>
      <c r="G7" s="3">
        <v>76</v>
      </c>
      <c r="H7" s="3" t="s">
        <v>149</v>
      </c>
      <c r="I7" s="4">
        <v>3</v>
      </c>
      <c r="J7" s="4">
        <v>1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48</v>
      </c>
      <c r="D8" s="4">
        <v>138</v>
      </c>
      <c r="E8" s="5">
        <v>186</v>
      </c>
      <c r="G8" s="3">
        <v>77</v>
      </c>
      <c r="H8" s="3" t="s">
        <v>145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57</v>
      </c>
      <c r="E9" s="5">
        <v>179</v>
      </c>
      <c r="G9" s="3">
        <v>78</v>
      </c>
      <c r="H9" s="3" t="s">
        <v>132</v>
      </c>
      <c r="I9" s="4">
        <v>4</v>
      </c>
      <c r="J9" s="4" t="s">
        <v>0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107</v>
      </c>
      <c r="D10" s="4">
        <v>66</v>
      </c>
      <c r="E10" s="5">
        <v>173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68</v>
      </c>
      <c r="E11" s="14">
        <v>153</v>
      </c>
      <c r="G11" s="6">
        <v>80</v>
      </c>
      <c r="H11" s="6" t="s">
        <v>139</v>
      </c>
      <c r="I11" s="13">
        <v>2</v>
      </c>
      <c r="J11" s="13">
        <v>2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80</v>
      </c>
      <c r="E12" s="12">
        <v>143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48</v>
      </c>
      <c r="E13" s="5">
        <v>127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55</v>
      </c>
      <c r="D15" s="4">
        <v>44</v>
      </c>
      <c r="E15" s="5">
        <v>99</v>
      </c>
      <c r="G15" s="3">
        <v>84</v>
      </c>
      <c r="H15" s="3" t="s">
        <v>175</v>
      </c>
      <c r="I15" s="4">
        <v>3</v>
      </c>
      <c r="J15" s="4" t="s">
        <v>0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32</v>
      </c>
      <c r="E16" s="5">
        <v>96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152</v>
      </c>
      <c r="I17" s="4">
        <v>1</v>
      </c>
      <c r="J17" s="4">
        <v>2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40</v>
      </c>
      <c r="E18" s="5">
        <v>69</v>
      </c>
      <c r="G18" s="3">
        <v>87</v>
      </c>
      <c r="H18" s="3" t="s">
        <v>153</v>
      </c>
      <c r="I18" s="4">
        <v>1</v>
      </c>
      <c r="J18" s="4">
        <v>2</v>
      </c>
      <c r="K18" s="5">
        <v>3</v>
      </c>
      <c r="M18" s="35" t="s">
        <v>19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23</v>
      </c>
      <c r="E19" s="5">
        <v>62</v>
      </c>
      <c r="G19" s="3">
        <v>88</v>
      </c>
      <c r="H19" s="3" t="s">
        <v>154</v>
      </c>
      <c r="I19" s="4">
        <v>2</v>
      </c>
      <c r="J19" s="4">
        <v>1</v>
      </c>
      <c r="K19" s="5">
        <v>3</v>
      </c>
      <c r="M19" s="35" t="s">
        <v>20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10</v>
      </c>
      <c r="E20" s="5">
        <v>55</v>
      </c>
      <c r="G20" s="3">
        <v>89</v>
      </c>
      <c r="H20" s="3" t="s">
        <v>155</v>
      </c>
      <c r="I20" s="4">
        <v>1</v>
      </c>
      <c r="J20" s="4">
        <v>1</v>
      </c>
      <c r="K20" s="5">
        <v>2</v>
      </c>
      <c r="M20" s="35" t="s">
        <v>21</v>
      </c>
    </row>
    <row r="21" spans="1:13" x14ac:dyDescent="0.15">
      <c r="A21" s="6">
        <v>20</v>
      </c>
      <c r="B21" s="6" t="s">
        <v>87</v>
      </c>
      <c r="C21" s="13">
        <v>39</v>
      </c>
      <c r="D21" s="13">
        <v>15</v>
      </c>
      <c r="E21" s="14">
        <v>54</v>
      </c>
      <c r="G21" s="6">
        <v>90</v>
      </c>
      <c r="H21" s="6" t="s">
        <v>156</v>
      </c>
      <c r="I21" s="13" t="s">
        <v>0</v>
      </c>
      <c r="J21" s="13">
        <v>2</v>
      </c>
      <c r="K21" s="14">
        <v>2</v>
      </c>
      <c r="M21" s="35" t="s">
        <v>22</v>
      </c>
    </row>
    <row r="22" spans="1:13" x14ac:dyDescent="0.15">
      <c r="A22" s="1">
        <v>21</v>
      </c>
      <c r="B22" s="1" t="s">
        <v>90</v>
      </c>
      <c r="C22" s="11">
        <v>30</v>
      </c>
      <c r="D22" s="11">
        <v>23</v>
      </c>
      <c r="E22" s="12">
        <v>53</v>
      </c>
      <c r="G22" s="1">
        <v>91</v>
      </c>
      <c r="H22" s="1" t="s">
        <v>127</v>
      </c>
      <c r="I22" s="11">
        <v>2</v>
      </c>
      <c r="J22" s="11" t="s">
        <v>0</v>
      </c>
      <c r="K22" s="12">
        <v>2</v>
      </c>
      <c r="M22" s="35" t="s">
        <v>23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25</v>
      </c>
      <c r="E23" s="5">
        <v>48</v>
      </c>
      <c r="G23" s="3">
        <v>92</v>
      </c>
      <c r="H23" s="3" t="s">
        <v>157</v>
      </c>
      <c r="I23" s="4" t="s">
        <v>0</v>
      </c>
      <c r="J23" s="4">
        <v>2</v>
      </c>
      <c r="K23" s="5">
        <v>2</v>
      </c>
      <c r="M23" s="35" t="s">
        <v>24</v>
      </c>
    </row>
    <row r="24" spans="1:13" x14ac:dyDescent="0.15">
      <c r="A24" s="3">
        <v>23</v>
      </c>
      <c r="B24" s="3" t="s">
        <v>88</v>
      </c>
      <c r="C24" s="4">
        <v>30</v>
      </c>
      <c r="D24" s="4">
        <v>15</v>
      </c>
      <c r="E24" s="5">
        <v>45</v>
      </c>
      <c r="G24" s="3">
        <v>93</v>
      </c>
      <c r="H24" s="3" t="s">
        <v>158</v>
      </c>
      <c r="I24" s="4" t="s">
        <v>0</v>
      </c>
      <c r="J24" s="4">
        <v>2</v>
      </c>
      <c r="K24" s="5">
        <v>2</v>
      </c>
      <c r="M24" s="35" t="s">
        <v>25</v>
      </c>
    </row>
    <row r="25" spans="1:13" x14ac:dyDescent="0.15">
      <c r="A25" s="3">
        <v>24</v>
      </c>
      <c r="B25" s="3" t="s">
        <v>93</v>
      </c>
      <c r="C25" s="4">
        <v>24</v>
      </c>
      <c r="D25" s="4">
        <v>16</v>
      </c>
      <c r="E25" s="5">
        <v>40</v>
      </c>
      <c r="G25" s="3">
        <v>94</v>
      </c>
      <c r="H25" s="3" t="s">
        <v>159</v>
      </c>
      <c r="I25" s="4">
        <v>1</v>
      </c>
      <c r="J25" s="4">
        <v>1</v>
      </c>
      <c r="K25" s="5">
        <v>2</v>
      </c>
      <c r="M25" s="35" t="s">
        <v>26</v>
      </c>
    </row>
    <row r="26" spans="1:13" x14ac:dyDescent="0.15">
      <c r="A26" s="3">
        <v>25</v>
      </c>
      <c r="B26" s="3" t="s">
        <v>91</v>
      </c>
      <c r="C26" s="4">
        <v>33</v>
      </c>
      <c r="D26" s="4">
        <v>5</v>
      </c>
      <c r="E26" s="5">
        <v>38</v>
      </c>
      <c r="G26" s="3">
        <v>95</v>
      </c>
      <c r="H26" s="3" t="s">
        <v>160</v>
      </c>
      <c r="I26" s="4">
        <v>1</v>
      </c>
      <c r="J26" s="4">
        <v>1</v>
      </c>
      <c r="K26" s="5">
        <v>2</v>
      </c>
      <c r="M26" s="35" t="s">
        <v>161</v>
      </c>
    </row>
    <row r="27" spans="1:13" x14ac:dyDescent="0.15">
      <c r="A27" s="3">
        <v>26</v>
      </c>
      <c r="B27" s="3" t="s">
        <v>94</v>
      </c>
      <c r="C27" s="4">
        <v>21</v>
      </c>
      <c r="D27" s="4">
        <v>13</v>
      </c>
      <c r="E27" s="5">
        <v>34</v>
      </c>
      <c r="G27" s="3">
        <v>96</v>
      </c>
      <c r="H27" s="3" t="s">
        <v>162</v>
      </c>
      <c r="I27" s="4">
        <v>1</v>
      </c>
      <c r="J27" s="4">
        <v>1</v>
      </c>
      <c r="K27" s="5">
        <v>2</v>
      </c>
      <c r="M27" s="35" t="s">
        <v>27</v>
      </c>
    </row>
    <row r="28" spans="1:13" x14ac:dyDescent="0.15">
      <c r="A28" s="3">
        <v>27</v>
      </c>
      <c r="B28" s="3" t="s">
        <v>95</v>
      </c>
      <c r="C28" s="4">
        <v>14</v>
      </c>
      <c r="D28" s="4">
        <v>14</v>
      </c>
      <c r="E28" s="5">
        <v>28</v>
      </c>
      <c r="G28" s="3">
        <v>97</v>
      </c>
      <c r="H28" s="3" t="s">
        <v>163</v>
      </c>
      <c r="I28" s="4">
        <v>2</v>
      </c>
      <c r="J28" s="4" t="s">
        <v>0</v>
      </c>
      <c r="K28" s="5">
        <v>2</v>
      </c>
      <c r="M28" s="35" t="s">
        <v>28</v>
      </c>
    </row>
    <row r="29" spans="1:13" x14ac:dyDescent="0.15">
      <c r="A29" s="3">
        <v>28</v>
      </c>
      <c r="B29" s="3" t="s">
        <v>99</v>
      </c>
      <c r="C29" s="4">
        <v>24</v>
      </c>
      <c r="D29" s="4">
        <v>3</v>
      </c>
      <c r="E29" s="5">
        <v>27</v>
      </c>
      <c r="G29" s="3">
        <v>98</v>
      </c>
      <c r="H29" s="3" t="s">
        <v>164</v>
      </c>
      <c r="I29" s="4">
        <v>1</v>
      </c>
      <c r="J29" s="4">
        <v>1</v>
      </c>
      <c r="K29" s="5">
        <v>2</v>
      </c>
      <c r="M29" s="35" t="s">
        <v>29</v>
      </c>
    </row>
    <row r="30" spans="1:13" x14ac:dyDescent="0.15">
      <c r="A30" s="3">
        <v>29</v>
      </c>
      <c r="B30" s="3" t="s">
        <v>96</v>
      </c>
      <c r="C30" s="4">
        <v>11</v>
      </c>
      <c r="D30" s="4">
        <v>16</v>
      </c>
      <c r="E30" s="5">
        <v>27</v>
      </c>
      <c r="G30" s="3">
        <v>99</v>
      </c>
      <c r="H30" s="3" t="s">
        <v>165</v>
      </c>
      <c r="I30" s="4">
        <v>1</v>
      </c>
      <c r="J30" s="4">
        <v>1</v>
      </c>
      <c r="K30" s="5">
        <v>2</v>
      </c>
      <c r="M30" s="35" t="s">
        <v>30</v>
      </c>
    </row>
    <row r="31" spans="1:13" x14ac:dyDescent="0.15">
      <c r="A31" s="6">
        <v>30</v>
      </c>
      <c r="B31" s="6" t="s">
        <v>97</v>
      </c>
      <c r="C31" s="13">
        <v>11</v>
      </c>
      <c r="D31" s="13">
        <v>16</v>
      </c>
      <c r="E31" s="14">
        <v>27</v>
      </c>
      <c r="G31" s="6">
        <v>100</v>
      </c>
      <c r="H31" s="6" t="s">
        <v>194</v>
      </c>
      <c r="I31" s="13" t="s">
        <v>0</v>
      </c>
      <c r="J31" s="13">
        <v>2</v>
      </c>
      <c r="K31" s="14">
        <v>2</v>
      </c>
      <c r="M31" s="35" t="s">
        <v>31</v>
      </c>
    </row>
    <row r="32" spans="1:13" x14ac:dyDescent="0.15">
      <c r="A32" s="1">
        <v>31</v>
      </c>
      <c r="B32" s="1" t="s">
        <v>98</v>
      </c>
      <c r="C32" s="11">
        <v>12</v>
      </c>
      <c r="D32" s="11">
        <v>13</v>
      </c>
      <c r="E32" s="12">
        <v>25</v>
      </c>
      <c r="G32" s="1">
        <v>101</v>
      </c>
      <c r="H32" s="1" t="s">
        <v>167</v>
      </c>
      <c r="I32" s="11">
        <v>2</v>
      </c>
      <c r="J32" s="11" t="s">
        <v>0</v>
      </c>
      <c r="K32" s="12">
        <v>2</v>
      </c>
      <c r="M32" s="35" t="s">
        <v>32</v>
      </c>
    </row>
    <row r="33" spans="1:13" x14ac:dyDescent="0.15">
      <c r="A33" s="3">
        <v>32</v>
      </c>
      <c r="B33" s="3" t="s">
        <v>100</v>
      </c>
      <c r="C33" s="4">
        <v>21</v>
      </c>
      <c r="D33" s="4">
        <v>2</v>
      </c>
      <c r="E33" s="5">
        <v>23</v>
      </c>
      <c r="G33" s="3">
        <v>102</v>
      </c>
      <c r="H33" s="3" t="s">
        <v>168</v>
      </c>
      <c r="I33" s="4">
        <v>1</v>
      </c>
      <c r="J33" s="4">
        <v>1</v>
      </c>
      <c r="K33" s="5">
        <v>2</v>
      </c>
      <c r="M33" s="35" t="s">
        <v>33</v>
      </c>
    </row>
    <row r="34" spans="1:13" x14ac:dyDescent="0.15">
      <c r="A34" s="3">
        <v>33</v>
      </c>
      <c r="B34" s="3" t="s">
        <v>102</v>
      </c>
      <c r="C34" s="4">
        <v>8</v>
      </c>
      <c r="D34" s="4">
        <v>13</v>
      </c>
      <c r="E34" s="5">
        <v>21</v>
      </c>
      <c r="G34" s="3">
        <v>103</v>
      </c>
      <c r="H34" s="3" t="s">
        <v>199</v>
      </c>
      <c r="I34" s="4" t="s">
        <v>0</v>
      </c>
      <c r="J34" s="4">
        <v>2</v>
      </c>
      <c r="K34" s="5">
        <v>2</v>
      </c>
      <c r="M34" s="35" t="s">
        <v>183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12</v>
      </c>
      <c r="E35" s="5">
        <v>18</v>
      </c>
      <c r="G35" s="3">
        <v>104</v>
      </c>
      <c r="H35" s="3" t="s">
        <v>169</v>
      </c>
      <c r="I35" s="4">
        <v>1</v>
      </c>
      <c r="J35" s="4" t="s">
        <v>0</v>
      </c>
      <c r="K35" s="5">
        <v>1</v>
      </c>
      <c r="M35" s="35" t="s">
        <v>34</v>
      </c>
    </row>
    <row r="36" spans="1:13" x14ac:dyDescent="0.15">
      <c r="A36" s="3">
        <v>35</v>
      </c>
      <c r="B36" s="3" t="s">
        <v>105</v>
      </c>
      <c r="C36" s="4">
        <v>8</v>
      </c>
      <c r="D36" s="4">
        <v>8</v>
      </c>
      <c r="E36" s="5">
        <v>16</v>
      </c>
      <c r="G36" s="3">
        <v>105</v>
      </c>
      <c r="H36" s="3" t="s">
        <v>170</v>
      </c>
      <c r="I36" s="4" t="s">
        <v>0</v>
      </c>
      <c r="J36" s="4">
        <v>1</v>
      </c>
      <c r="K36" s="5">
        <v>1</v>
      </c>
      <c r="M36" s="35" t="s">
        <v>35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171</v>
      </c>
      <c r="I37" s="4">
        <v>1</v>
      </c>
      <c r="J37" s="4" t="s">
        <v>0</v>
      </c>
      <c r="K37" s="5">
        <v>1</v>
      </c>
      <c r="M37" s="35" t="s">
        <v>36</v>
      </c>
    </row>
    <row r="38" spans="1:13" x14ac:dyDescent="0.15">
      <c r="A38" s="3">
        <v>37</v>
      </c>
      <c r="B38" s="3" t="s">
        <v>107</v>
      </c>
      <c r="C38" s="4">
        <v>6</v>
      </c>
      <c r="D38" s="4">
        <v>9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211</v>
      </c>
    </row>
    <row r="39" spans="1:13" x14ac:dyDescent="0.15">
      <c r="A39" s="3">
        <v>38</v>
      </c>
      <c r="B39" s="3" t="s">
        <v>108</v>
      </c>
      <c r="C39" s="4">
        <v>9</v>
      </c>
      <c r="D39" s="4">
        <v>6</v>
      </c>
      <c r="E39" s="5">
        <v>15</v>
      </c>
      <c r="G39" s="3">
        <v>108</v>
      </c>
      <c r="H39" s="3" t="s">
        <v>174</v>
      </c>
      <c r="I39" s="4" t="s">
        <v>0</v>
      </c>
      <c r="J39" s="4">
        <v>1</v>
      </c>
      <c r="K39" s="5">
        <v>1</v>
      </c>
      <c r="M39" s="35" t="s">
        <v>38</v>
      </c>
    </row>
    <row r="40" spans="1:13" x14ac:dyDescent="0.15">
      <c r="A40" s="3">
        <v>39</v>
      </c>
      <c r="B40" s="3" t="s">
        <v>109</v>
      </c>
      <c r="C40" s="4">
        <v>7</v>
      </c>
      <c r="D40" s="4">
        <v>8</v>
      </c>
      <c r="E40" s="5">
        <v>15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35" t="s">
        <v>39</v>
      </c>
    </row>
    <row r="41" spans="1:13" x14ac:dyDescent="0.15">
      <c r="A41" s="6">
        <v>40</v>
      </c>
      <c r="B41" s="6" t="s">
        <v>106</v>
      </c>
      <c r="C41" s="13">
        <v>7</v>
      </c>
      <c r="D41" s="13">
        <v>8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35" t="s">
        <v>40</v>
      </c>
    </row>
    <row r="42" spans="1:13" x14ac:dyDescent="0.15">
      <c r="A42" s="1">
        <v>41</v>
      </c>
      <c r="B42" s="1" t="s">
        <v>110</v>
      </c>
      <c r="C42" s="11">
        <v>6</v>
      </c>
      <c r="D42" s="11">
        <v>8</v>
      </c>
      <c r="E42" s="12">
        <v>14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111</v>
      </c>
      <c r="C43" s="4">
        <v>5</v>
      </c>
      <c r="D43" s="4">
        <v>9</v>
      </c>
      <c r="E43" s="5">
        <v>14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9</v>
      </c>
      <c r="D44" s="4">
        <v>5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92</v>
      </c>
      <c r="C45" s="4">
        <v>9</v>
      </c>
      <c r="D45" s="4">
        <v>5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104</v>
      </c>
      <c r="C46" s="4">
        <v>10</v>
      </c>
      <c r="D46" s="4">
        <v>3</v>
      </c>
      <c r="E46" s="5">
        <v>13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35" t="s">
        <v>189</v>
      </c>
    </row>
    <row r="47" spans="1:13" x14ac:dyDescent="0.15">
      <c r="A47" s="3">
        <v>46</v>
      </c>
      <c r="B47" s="3" t="s">
        <v>113</v>
      </c>
      <c r="C47" s="4">
        <v>8</v>
      </c>
      <c r="D47" s="4">
        <v>4</v>
      </c>
      <c r="E47" s="5">
        <v>12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44</v>
      </c>
    </row>
    <row r="48" spans="1:13" x14ac:dyDescent="0.15">
      <c r="A48" s="3">
        <v>47</v>
      </c>
      <c r="B48" s="3" t="s">
        <v>118</v>
      </c>
      <c r="C48" s="4">
        <v>4</v>
      </c>
      <c r="D48" s="4">
        <v>8</v>
      </c>
      <c r="E48" s="5">
        <v>12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45</v>
      </c>
    </row>
    <row r="49" spans="1:13" x14ac:dyDescent="0.15">
      <c r="A49" s="3">
        <v>48</v>
      </c>
      <c r="B49" s="3" t="s">
        <v>116</v>
      </c>
      <c r="C49" s="4">
        <v>8</v>
      </c>
      <c r="D49" s="4">
        <v>2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46</v>
      </c>
    </row>
    <row r="50" spans="1:13" x14ac:dyDescent="0.15">
      <c r="A50" s="3">
        <v>49</v>
      </c>
      <c r="B50" s="3" t="s">
        <v>114</v>
      </c>
      <c r="C50" s="4">
        <v>6</v>
      </c>
      <c r="D50" s="4">
        <v>3</v>
      </c>
      <c r="E50" s="5">
        <v>9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47</v>
      </c>
    </row>
    <row r="51" spans="1:13" x14ac:dyDescent="0.15">
      <c r="A51" s="6">
        <v>50</v>
      </c>
      <c r="B51" s="6" t="s">
        <v>119</v>
      </c>
      <c r="C51" s="13">
        <v>5</v>
      </c>
      <c r="D51" s="13">
        <v>4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48</v>
      </c>
    </row>
    <row r="52" spans="1:13" x14ac:dyDescent="0.15">
      <c r="A52" s="1">
        <v>51</v>
      </c>
      <c r="B52" s="1" t="s">
        <v>120</v>
      </c>
      <c r="C52" s="11">
        <v>5</v>
      </c>
      <c r="D52" s="11">
        <v>3</v>
      </c>
      <c r="E52" s="12">
        <v>8</v>
      </c>
      <c r="G52" s="1">
        <v>121</v>
      </c>
      <c r="H52" s="1" t="s">
        <v>190</v>
      </c>
      <c r="I52" s="11" t="s">
        <v>0</v>
      </c>
      <c r="J52" s="11">
        <v>1</v>
      </c>
      <c r="K52" s="12">
        <v>1</v>
      </c>
      <c r="M52" s="35" t="s">
        <v>49</v>
      </c>
    </row>
    <row r="53" spans="1:13" x14ac:dyDescent="0.15">
      <c r="A53" s="3">
        <v>52</v>
      </c>
      <c r="B53" s="3" t="s">
        <v>122</v>
      </c>
      <c r="C53" s="4">
        <v>4</v>
      </c>
      <c r="D53" s="4">
        <v>4</v>
      </c>
      <c r="E53" s="5">
        <v>8</v>
      </c>
      <c r="G53" s="3">
        <v>122</v>
      </c>
      <c r="H53" s="3" t="s">
        <v>191</v>
      </c>
      <c r="I53" s="4">
        <v>1</v>
      </c>
      <c r="J53" s="4" t="s">
        <v>0</v>
      </c>
      <c r="K53" s="5">
        <v>1</v>
      </c>
      <c r="M53" s="35" t="s">
        <v>50</v>
      </c>
    </row>
    <row r="54" spans="1:13" x14ac:dyDescent="0.15">
      <c r="A54" s="3">
        <v>53</v>
      </c>
      <c r="B54" s="3" t="s">
        <v>123</v>
      </c>
      <c r="C54" s="4">
        <v>4</v>
      </c>
      <c r="D54" s="4">
        <v>4</v>
      </c>
      <c r="E54" s="5">
        <v>8</v>
      </c>
      <c r="G54" s="3">
        <v>123</v>
      </c>
      <c r="H54" s="3" t="s">
        <v>192</v>
      </c>
      <c r="I54" s="4" t="s">
        <v>0</v>
      </c>
      <c r="J54" s="4">
        <v>1</v>
      </c>
      <c r="K54" s="5">
        <v>1</v>
      </c>
      <c r="M54" s="35" t="s">
        <v>51</v>
      </c>
    </row>
    <row r="55" spans="1:13" x14ac:dyDescent="0.15">
      <c r="A55" s="3">
        <v>54</v>
      </c>
      <c r="B55" s="3" t="s">
        <v>117</v>
      </c>
      <c r="C55" s="4">
        <v>2</v>
      </c>
      <c r="D55" s="4">
        <v>6</v>
      </c>
      <c r="E55" s="5">
        <v>8</v>
      </c>
      <c r="G55" s="3">
        <v>124</v>
      </c>
      <c r="H55" s="3" t="s">
        <v>195</v>
      </c>
      <c r="I55" s="4" t="s">
        <v>0</v>
      </c>
      <c r="J55" s="4">
        <v>1</v>
      </c>
      <c r="K55" s="5">
        <v>1</v>
      </c>
      <c r="M55" s="35" t="s">
        <v>52</v>
      </c>
    </row>
    <row r="56" spans="1:13" x14ac:dyDescent="0.15">
      <c r="A56" s="3">
        <v>55</v>
      </c>
      <c r="B56" s="3" t="s">
        <v>115</v>
      </c>
      <c r="C56" s="4">
        <v>4</v>
      </c>
      <c r="D56" s="4">
        <v>4</v>
      </c>
      <c r="E56" s="5">
        <v>8</v>
      </c>
      <c r="G56" s="3">
        <v>125</v>
      </c>
      <c r="H56" s="3" t="s">
        <v>196</v>
      </c>
      <c r="I56" s="4">
        <v>1</v>
      </c>
      <c r="J56" s="4" t="s">
        <v>0</v>
      </c>
      <c r="K56" s="5">
        <v>1</v>
      </c>
      <c r="M56" s="35" t="s">
        <v>53</v>
      </c>
    </row>
    <row r="57" spans="1:13" x14ac:dyDescent="0.15">
      <c r="A57" s="3">
        <v>56</v>
      </c>
      <c r="B57" s="3" t="s">
        <v>128</v>
      </c>
      <c r="C57" s="4">
        <v>6</v>
      </c>
      <c r="D57" s="4">
        <v>2</v>
      </c>
      <c r="E57" s="5">
        <v>8</v>
      </c>
      <c r="G57" s="3">
        <v>126</v>
      </c>
      <c r="H57" s="3" t="s">
        <v>166</v>
      </c>
      <c r="I57" s="4">
        <v>1</v>
      </c>
      <c r="J57" s="4" t="s">
        <v>0</v>
      </c>
      <c r="K57" s="5">
        <v>1</v>
      </c>
      <c r="M57" s="35" t="s">
        <v>193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54</v>
      </c>
    </row>
    <row r="59" spans="1:13" x14ac:dyDescent="0.15">
      <c r="A59" s="3">
        <v>58</v>
      </c>
      <c r="B59" s="3" t="s">
        <v>129</v>
      </c>
      <c r="C59" s="4">
        <v>2</v>
      </c>
      <c r="D59" s="4">
        <v>6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55</v>
      </c>
    </row>
    <row r="60" spans="1:13" x14ac:dyDescent="0.15">
      <c r="A60" s="3">
        <v>59</v>
      </c>
      <c r="B60" s="3" t="s">
        <v>130</v>
      </c>
      <c r="C60" s="4">
        <v>6</v>
      </c>
      <c r="D60" s="4">
        <v>2</v>
      </c>
      <c r="E60" s="5">
        <v>8</v>
      </c>
      <c r="G60" s="6">
        <v>129</v>
      </c>
      <c r="H60" s="6" t="s">
        <v>201</v>
      </c>
      <c r="I60" s="13" t="s">
        <v>0</v>
      </c>
      <c r="J60" s="13">
        <v>1</v>
      </c>
      <c r="K60" s="14">
        <v>1</v>
      </c>
      <c r="M60" s="35" t="s">
        <v>56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41"/>
      <c r="H61" s="41" t="s">
        <v>210</v>
      </c>
      <c r="I61" s="42">
        <v>3550</v>
      </c>
      <c r="J61" s="42">
        <v>3564</v>
      </c>
      <c r="K61" s="43">
        <v>7114</v>
      </c>
      <c r="M61" s="35" t="s">
        <v>57</v>
      </c>
    </row>
    <row r="62" spans="1:13" x14ac:dyDescent="0.15">
      <c r="A62" s="1">
        <v>61</v>
      </c>
      <c r="B62" s="1" t="s">
        <v>137</v>
      </c>
      <c r="C62" s="11">
        <v>6</v>
      </c>
      <c r="D62" s="11">
        <v>1</v>
      </c>
      <c r="E62" s="12">
        <v>7</v>
      </c>
      <c r="G62" s="38"/>
      <c r="H62" s="38"/>
      <c r="I62" s="39"/>
      <c r="J62" s="39"/>
      <c r="K62" s="39"/>
      <c r="M62" s="35" t="s">
        <v>58</v>
      </c>
    </row>
    <row r="63" spans="1:13" x14ac:dyDescent="0.15">
      <c r="A63" s="3">
        <v>62</v>
      </c>
      <c r="B63" s="3" t="s">
        <v>121</v>
      </c>
      <c r="C63" s="4">
        <v>4</v>
      </c>
      <c r="D63" s="4">
        <v>3</v>
      </c>
      <c r="E63" s="5">
        <v>7</v>
      </c>
      <c r="G63" s="38"/>
      <c r="H63" s="38"/>
      <c r="I63" s="39"/>
      <c r="J63" s="39"/>
      <c r="K63" s="39"/>
      <c r="M63" s="35" t="s">
        <v>59</v>
      </c>
    </row>
    <row r="64" spans="1:13" x14ac:dyDescent="0.15">
      <c r="A64" s="3">
        <v>63</v>
      </c>
      <c r="B64" s="3" t="s">
        <v>135</v>
      </c>
      <c r="C64" s="4">
        <v>5</v>
      </c>
      <c r="D64" s="4">
        <v>2</v>
      </c>
      <c r="E64" s="5">
        <v>7</v>
      </c>
      <c r="G64" s="38"/>
      <c r="H64" s="38"/>
      <c r="I64" s="39"/>
      <c r="J64" s="39"/>
      <c r="K64" s="39"/>
      <c r="M64" s="35" t="s">
        <v>60</v>
      </c>
    </row>
    <row r="65" spans="1:13" x14ac:dyDescent="0.15">
      <c r="A65" s="3">
        <v>64</v>
      </c>
      <c r="B65" s="3" t="s">
        <v>136</v>
      </c>
      <c r="C65" s="4">
        <v>3</v>
      </c>
      <c r="D65" s="4">
        <v>4</v>
      </c>
      <c r="E65" s="5">
        <v>7</v>
      </c>
      <c r="G65" s="38"/>
      <c r="H65" s="38"/>
      <c r="I65" s="39"/>
      <c r="J65" s="39"/>
      <c r="K65" s="39"/>
      <c r="M65" s="35" t="s">
        <v>61</v>
      </c>
    </row>
    <row r="66" spans="1:13" x14ac:dyDescent="0.15">
      <c r="A66" s="3">
        <v>65</v>
      </c>
      <c r="B66" s="3" t="s">
        <v>133</v>
      </c>
      <c r="C66" s="4">
        <v>3</v>
      </c>
      <c r="D66" s="4">
        <v>3</v>
      </c>
      <c r="E66" s="5">
        <v>6</v>
      </c>
      <c r="G66" s="38"/>
      <c r="H66" s="40"/>
      <c r="I66" s="39"/>
      <c r="J66" s="39"/>
      <c r="K66" s="39"/>
      <c r="M66" s="35" t="s">
        <v>62</v>
      </c>
    </row>
    <row r="67" spans="1:13" x14ac:dyDescent="0.15">
      <c r="A67" s="3">
        <v>66</v>
      </c>
      <c r="B67" s="3" t="s">
        <v>134</v>
      </c>
      <c r="C67" s="4">
        <v>3</v>
      </c>
      <c r="D67" s="4">
        <v>3</v>
      </c>
      <c r="E67" s="5">
        <v>6</v>
      </c>
      <c r="M67" s="35" t="s">
        <v>63</v>
      </c>
    </row>
    <row r="68" spans="1:13" x14ac:dyDescent="0.15">
      <c r="A68" s="3">
        <v>67</v>
      </c>
      <c r="B68" s="3" t="s">
        <v>126</v>
      </c>
      <c r="C68" s="4">
        <v>3</v>
      </c>
      <c r="D68" s="4">
        <v>2</v>
      </c>
      <c r="E68" s="5">
        <v>5</v>
      </c>
      <c r="M68" s="35" t="s">
        <v>64</v>
      </c>
    </row>
    <row r="69" spans="1:13" x14ac:dyDescent="0.15">
      <c r="A69" s="3">
        <v>68</v>
      </c>
      <c r="B69" s="3" t="s">
        <v>131</v>
      </c>
      <c r="C69" s="4">
        <v>5</v>
      </c>
      <c r="D69" s="4" t="s">
        <v>0</v>
      </c>
      <c r="E69" s="5">
        <v>5</v>
      </c>
      <c r="M69" s="35" t="s">
        <v>65</v>
      </c>
    </row>
    <row r="70" spans="1:13" x14ac:dyDescent="0.15">
      <c r="A70" s="3">
        <v>69</v>
      </c>
      <c r="B70" s="3" t="s">
        <v>138</v>
      </c>
      <c r="C70" s="4">
        <v>3</v>
      </c>
      <c r="D70" s="4">
        <v>2</v>
      </c>
      <c r="E70" s="5">
        <v>5</v>
      </c>
      <c r="M70" s="35" t="s">
        <v>66</v>
      </c>
    </row>
    <row r="71" spans="1:13" x14ac:dyDescent="0.15">
      <c r="A71" s="6">
        <v>70</v>
      </c>
      <c r="B71" s="6" t="s">
        <v>144</v>
      </c>
      <c r="C71" s="13">
        <v>3</v>
      </c>
      <c r="D71" s="13">
        <v>2</v>
      </c>
      <c r="E71" s="14">
        <v>5</v>
      </c>
      <c r="M71" s="36" t="s">
        <v>67</v>
      </c>
    </row>
  </sheetData>
  <sortState ref="A1:D208">
    <sortCondition descending="1" ref="D1"/>
  </sortState>
  <phoneticPr fontId="3"/>
  <printOptions horizontalCentered="1" verticalCentered="1"/>
  <pageMargins left="0.31496062992125984" right="0.19685039370078741" top="0.51181102362204722" bottom="0.23622047244094491" header="0.31496062992125984" footer="0.31496062992125984"/>
  <pageSetup paperSize="9"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1306</v>
      </c>
      <c r="D2" s="11">
        <v>1346</v>
      </c>
      <c r="E2" s="12">
        <v>2653</v>
      </c>
      <c r="G2" s="1">
        <v>71</v>
      </c>
      <c r="H2" s="1" t="s">
        <v>138</v>
      </c>
      <c r="I2" s="11">
        <v>3</v>
      </c>
      <c r="J2" s="11">
        <v>2</v>
      </c>
      <c r="K2" s="12">
        <v>5</v>
      </c>
      <c r="M2" s="18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526</v>
      </c>
      <c r="E3" s="5">
        <v>972</v>
      </c>
      <c r="G3" s="3">
        <v>72</v>
      </c>
      <c r="H3" s="3" t="s">
        <v>139</v>
      </c>
      <c r="I3" s="4">
        <v>3</v>
      </c>
      <c r="J3" s="4">
        <v>2</v>
      </c>
      <c r="K3" s="5">
        <v>5</v>
      </c>
      <c r="M3" s="19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232</v>
      </c>
      <c r="E4" s="5">
        <v>308</v>
      </c>
      <c r="G4" s="3">
        <v>73</v>
      </c>
      <c r="H4" s="3" t="s">
        <v>140</v>
      </c>
      <c r="I4" s="4">
        <v>3</v>
      </c>
      <c r="J4" s="4">
        <v>2</v>
      </c>
      <c r="K4" s="5">
        <v>5</v>
      </c>
      <c r="M4" s="19" t="s">
        <v>6</v>
      </c>
    </row>
    <row r="5" spans="1:13" x14ac:dyDescent="0.15">
      <c r="A5" s="3">
        <v>4</v>
      </c>
      <c r="B5" s="3" t="s">
        <v>71</v>
      </c>
      <c r="C5" s="4">
        <v>157</v>
      </c>
      <c r="D5" s="4">
        <v>81</v>
      </c>
      <c r="E5" s="5">
        <v>238</v>
      </c>
      <c r="G5" s="3">
        <v>74</v>
      </c>
      <c r="H5" s="3" t="s">
        <v>141</v>
      </c>
      <c r="I5" s="4">
        <v>3</v>
      </c>
      <c r="J5" s="4">
        <v>1</v>
      </c>
      <c r="K5" s="5">
        <v>4</v>
      </c>
      <c r="M5" s="19" t="s">
        <v>7</v>
      </c>
    </row>
    <row r="6" spans="1:13" x14ac:dyDescent="0.15">
      <c r="A6" s="3">
        <v>5</v>
      </c>
      <c r="B6" s="3" t="s">
        <v>72</v>
      </c>
      <c r="C6" s="4">
        <v>48</v>
      </c>
      <c r="D6" s="4">
        <v>188</v>
      </c>
      <c r="E6" s="5">
        <v>236</v>
      </c>
      <c r="G6" s="3">
        <v>75</v>
      </c>
      <c r="H6" s="3" t="s">
        <v>142</v>
      </c>
      <c r="I6" s="4">
        <v>3</v>
      </c>
      <c r="J6" s="4">
        <v>1</v>
      </c>
      <c r="K6" s="5">
        <v>4</v>
      </c>
      <c r="M6" s="19" t="s">
        <v>8</v>
      </c>
    </row>
    <row r="7" spans="1:13" x14ac:dyDescent="0.15">
      <c r="A7" s="3">
        <v>6</v>
      </c>
      <c r="B7" s="3" t="s">
        <v>73</v>
      </c>
      <c r="C7" s="4">
        <v>115</v>
      </c>
      <c r="D7" s="4">
        <v>83</v>
      </c>
      <c r="E7" s="5">
        <v>198</v>
      </c>
      <c r="G7" s="3">
        <v>76</v>
      </c>
      <c r="H7" s="3" t="s">
        <v>143</v>
      </c>
      <c r="I7" s="4">
        <v>2</v>
      </c>
      <c r="J7" s="4">
        <v>2</v>
      </c>
      <c r="K7" s="5">
        <v>4</v>
      </c>
      <c r="M7" s="19" t="s">
        <v>9</v>
      </c>
    </row>
    <row r="8" spans="1:13" x14ac:dyDescent="0.15">
      <c r="A8" s="3">
        <v>7</v>
      </c>
      <c r="B8" s="3" t="s">
        <v>74</v>
      </c>
      <c r="C8" s="4">
        <v>129</v>
      </c>
      <c r="D8" s="4">
        <v>59</v>
      </c>
      <c r="E8" s="5">
        <v>188</v>
      </c>
      <c r="G8" s="3">
        <v>77</v>
      </c>
      <c r="H8" s="3" t="s">
        <v>144</v>
      </c>
      <c r="I8" s="4">
        <v>2</v>
      </c>
      <c r="J8" s="4">
        <v>2</v>
      </c>
      <c r="K8" s="5">
        <v>4</v>
      </c>
      <c r="M8" s="19" t="s">
        <v>10</v>
      </c>
    </row>
    <row r="9" spans="1:13" x14ac:dyDescent="0.15">
      <c r="A9" s="3">
        <v>8</v>
      </c>
      <c r="B9" s="3" t="s">
        <v>75</v>
      </c>
      <c r="C9" s="4">
        <v>50</v>
      </c>
      <c r="D9" s="4">
        <v>136</v>
      </c>
      <c r="E9" s="5">
        <v>186</v>
      </c>
      <c r="G9" s="3">
        <v>78</v>
      </c>
      <c r="H9" s="3" t="s">
        <v>145</v>
      </c>
      <c r="I9" s="4">
        <v>2</v>
      </c>
      <c r="J9" s="4">
        <v>2</v>
      </c>
      <c r="K9" s="5">
        <v>4</v>
      </c>
      <c r="M9" s="19" t="s">
        <v>11</v>
      </c>
    </row>
    <row r="10" spans="1:13" x14ac:dyDescent="0.15">
      <c r="A10" s="3">
        <v>9</v>
      </c>
      <c r="B10" s="3" t="s">
        <v>76</v>
      </c>
      <c r="C10" s="4">
        <v>105</v>
      </c>
      <c r="D10" s="4">
        <v>63</v>
      </c>
      <c r="E10" s="5">
        <v>168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19" t="s">
        <v>12</v>
      </c>
    </row>
    <row r="11" spans="1:13" x14ac:dyDescent="0.15">
      <c r="A11" s="6">
        <v>10</v>
      </c>
      <c r="B11" s="6" t="s">
        <v>77</v>
      </c>
      <c r="C11" s="13">
        <v>87</v>
      </c>
      <c r="D11" s="13">
        <v>67</v>
      </c>
      <c r="E11" s="14">
        <v>154</v>
      </c>
      <c r="G11" s="6">
        <v>80</v>
      </c>
      <c r="H11" s="6" t="s">
        <v>147</v>
      </c>
      <c r="I11" s="13" t="s">
        <v>0</v>
      </c>
      <c r="J11" s="13">
        <v>3</v>
      </c>
      <c r="K11" s="14">
        <v>3</v>
      </c>
      <c r="M11" s="19" t="s">
        <v>13</v>
      </c>
    </row>
    <row r="12" spans="1:13" x14ac:dyDescent="0.15">
      <c r="A12" s="1">
        <v>11</v>
      </c>
      <c r="B12" s="1" t="s">
        <v>78</v>
      </c>
      <c r="C12" s="11">
        <v>64</v>
      </c>
      <c r="D12" s="11">
        <v>83</v>
      </c>
      <c r="E12" s="12">
        <v>147</v>
      </c>
      <c r="G12" s="1">
        <v>81</v>
      </c>
      <c r="H12" s="1" t="s">
        <v>148</v>
      </c>
      <c r="I12" s="11">
        <v>1</v>
      </c>
      <c r="J12" s="11">
        <v>2</v>
      </c>
      <c r="K12" s="12">
        <v>3</v>
      </c>
      <c r="M12" s="19" t="s">
        <v>14</v>
      </c>
    </row>
    <row r="13" spans="1:13" x14ac:dyDescent="0.15">
      <c r="A13" s="3">
        <v>12</v>
      </c>
      <c r="B13" s="3" t="s">
        <v>79</v>
      </c>
      <c r="C13" s="4">
        <v>78</v>
      </c>
      <c r="D13" s="4">
        <v>46</v>
      </c>
      <c r="E13" s="5">
        <v>124</v>
      </c>
      <c r="G13" s="3">
        <v>82</v>
      </c>
      <c r="H13" s="3" t="s">
        <v>149</v>
      </c>
      <c r="I13" s="4">
        <v>3</v>
      </c>
      <c r="J13" s="4" t="s">
        <v>0</v>
      </c>
      <c r="K13" s="5">
        <v>3</v>
      </c>
      <c r="M13" s="19" t="s">
        <v>15</v>
      </c>
    </row>
    <row r="14" spans="1:13" x14ac:dyDescent="0.15">
      <c r="A14" s="3">
        <v>13</v>
      </c>
      <c r="B14" s="3" t="s">
        <v>80</v>
      </c>
      <c r="C14" s="4">
        <v>73</v>
      </c>
      <c r="D14" s="4">
        <v>43</v>
      </c>
      <c r="E14" s="5">
        <v>116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19" t="s">
        <v>16</v>
      </c>
    </row>
    <row r="15" spans="1:13" x14ac:dyDescent="0.15">
      <c r="A15" s="3">
        <v>14</v>
      </c>
      <c r="B15" s="3" t="s">
        <v>81</v>
      </c>
      <c r="C15" s="4">
        <v>62</v>
      </c>
      <c r="D15" s="4">
        <v>35</v>
      </c>
      <c r="E15" s="5">
        <v>97</v>
      </c>
      <c r="G15" s="3">
        <v>84</v>
      </c>
      <c r="H15" s="3" t="s">
        <v>151</v>
      </c>
      <c r="I15" s="4">
        <v>3</v>
      </c>
      <c r="J15" s="4" t="s">
        <v>0</v>
      </c>
      <c r="K15" s="5">
        <v>3</v>
      </c>
      <c r="M15" s="19" t="s">
        <v>17</v>
      </c>
    </row>
    <row r="16" spans="1:13" x14ac:dyDescent="0.15">
      <c r="A16" s="3">
        <v>15</v>
      </c>
      <c r="B16" s="3" t="s">
        <v>82</v>
      </c>
      <c r="C16" s="4">
        <v>42</v>
      </c>
      <c r="D16" s="4">
        <v>54</v>
      </c>
      <c r="E16" s="5">
        <v>96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19" t="s">
        <v>18</v>
      </c>
    </row>
    <row r="17" spans="1:13" x14ac:dyDescent="0.15">
      <c r="A17" s="3">
        <v>16</v>
      </c>
      <c r="B17" s="3" t="s">
        <v>83</v>
      </c>
      <c r="C17" s="4">
        <v>56</v>
      </c>
      <c r="D17" s="4">
        <v>38</v>
      </c>
      <c r="E17" s="5">
        <v>94</v>
      </c>
      <c r="G17" s="3">
        <v>86</v>
      </c>
      <c r="H17" s="3" t="s">
        <v>153</v>
      </c>
      <c r="I17" s="4">
        <v>1</v>
      </c>
      <c r="J17" s="4">
        <v>2</v>
      </c>
      <c r="K17" s="5">
        <v>3</v>
      </c>
      <c r="M17" s="19" t="s">
        <v>19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38</v>
      </c>
      <c r="E18" s="5">
        <v>66</v>
      </c>
      <c r="G18" s="3">
        <v>87</v>
      </c>
      <c r="H18" s="3" t="s">
        <v>154</v>
      </c>
      <c r="I18" s="4">
        <v>2</v>
      </c>
      <c r="J18" s="4">
        <v>1</v>
      </c>
      <c r="K18" s="5">
        <v>3</v>
      </c>
      <c r="M18" s="19" t="s">
        <v>20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155</v>
      </c>
      <c r="I19" s="4">
        <v>1</v>
      </c>
      <c r="J19" s="4">
        <v>1</v>
      </c>
      <c r="K19" s="5">
        <v>2</v>
      </c>
      <c r="M19" s="19" t="s">
        <v>21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11</v>
      </c>
      <c r="E20" s="5">
        <v>56</v>
      </c>
      <c r="G20" s="3">
        <v>89</v>
      </c>
      <c r="H20" s="3" t="s">
        <v>156</v>
      </c>
      <c r="I20" s="4" t="s">
        <v>0</v>
      </c>
      <c r="J20" s="4">
        <v>2</v>
      </c>
      <c r="K20" s="5">
        <v>2</v>
      </c>
      <c r="M20" s="19" t="s">
        <v>22</v>
      </c>
    </row>
    <row r="21" spans="1:13" x14ac:dyDescent="0.15">
      <c r="A21" s="6">
        <v>20</v>
      </c>
      <c r="B21" s="6" t="s">
        <v>87</v>
      </c>
      <c r="C21" s="13">
        <v>40</v>
      </c>
      <c r="D21" s="13">
        <v>16</v>
      </c>
      <c r="E21" s="14">
        <v>56</v>
      </c>
      <c r="G21" s="6">
        <v>90</v>
      </c>
      <c r="H21" s="6" t="s">
        <v>157</v>
      </c>
      <c r="I21" s="13" t="s">
        <v>0</v>
      </c>
      <c r="J21" s="13">
        <v>2</v>
      </c>
      <c r="K21" s="14">
        <v>2</v>
      </c>
      <c r="M21" s="19" t="s">
        <v>23</v>
      </c>
    </row>
    <row r="22" spans="1:13" x14ac:dyDescent="0.15">
      <c r="A22" s="1">
        <v>21</v>
      </c>
      <c r="B22" s="1" t="s">
        <v>88</v>
      </c>
      <c r="C22" s="11">
        <v>30</v>
      </c>
      <c r="D22" s="11">
        <v>16</v>
      </c>
      <c r="E22" s="12">
        <v>46</v>
      </c>
      <c r="G22" s="1">
        <v>91</v>
      </c>
      <c r="H22" s="1" t="s">
        <v>158</v>
      </c>
      <c r="I22" s="11" t="s">
        <v>0</v>
      </c>
      <c r="J22" s="11">
        <v>2</v>
      </c>
      <c r="K22" s="12">
        <v>2</v>
      </c>
      <c r="M22" s="19" t="s">
        <v>24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22</v>
      </c>
      <c r="E23" s="5">
        <v>45</v>
      </c>
      <c r="G23" s="3">
        <v>92</v>
      </c>
      <c r="H23" s="3" t="s">
        <v>159</v>
      </c>
      <c r="I23" s="4">
        <v>1</v>
      </c>
      <c r="J23" s="4">
        <v>1</v>
      </c>
      <c r="K23" s="5">
        <v>2</v>
      </c>
      <c r="M23" s="19" t="s">
        <v>25</v>
      </c>
    </row>
    <row r="24" spans="1:13" x14ac:dyDescent="0.15">
      <c r="A24" s="3">
        <v>23</v>
      </c>
      <c r="B24" s="3" t="s">
        <v>90</v>
      </c>
      <c r="C24" s="4">
        <v>23</v>
      </c>
      <c r="D24" s="4">
        <v>20</v>
      </c>
      <c r="E24" s="5">
        <v>43</v>
      </c>
      <c r="G24" s="3">
        <v>93</v>
      </c>
      <c r="H24" s="3" t="s">
        <v>160</v>
      </c>
      <c r="I24" s="4">
        <v>1</v>
      </c>
      <c r="J24" s="4">
        <v>1</v>
      </c>
      <c r="K24" s="5">
        <v>2</v>
      </c>
      <c r="M24" s="19" t="s">
        <v>26</v>
      </c>
    </row>
    <row r="25" spans="1:13" x14ac:dyDescent="0.15">
      <c r="A25" s="3">
        <v>24</v>
      </c>
      <c r="B25" s="3" t="s">
        <v>91</v>
      </c>
      <c r="C25" s="4">
        <v>37</v>
      </c>
      <c r="D25" s="4">
        <v>5</v>
      </c>
      <c r="E25" s="5">
        <v>42</v>
      </c>
      <c r="G25" s="3">
        <v>94</v>
      </c>
      <c r="H25" s="3" t="s">
        <v>161</v>
      </c>
      <c r="I25" s="4" t="s">
        <v>0</v>
      </c>
      <c r="J25" s="4">
        <v>2</v>
      </c>
      <c r="K25" s="5">
        <v>2</v>
      </c>
      <c r="M25" s="19" t="s">
        <v>27</v>
      </c>
    </row>
    <row r="26" spans="1:13" x14ac:dyDescent="0.15">
      <c r="A26" s="3">
        <v>25</v>
      </c>
      <c r="B26" s="3" t="s">
        <v>92</v>
      </c>
      <c r="C26" s="4">
        <v>25</v>
      </c>
      <c r="D26" s="4">
        <v>15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19" t="s">
        <v>28</v>
      </c>
    </row>
    <row r="27" spans="1:13" x14ac:dyDescent="0.15">
      <c r="A27" s="3">
        <v>26</v>
      </c>
      <c r="B27" s="3" t="s">
        <v>93</v>
      </c>
      <c r="C27" s="4">
        <v>23</v>
      </c>
      <c r="D27" s="4">
        <v>13</v>
      </c>
      <c r="E27" s="5">
        <v>36</v>
      </c>
      <c r="G27" s="3">
        <v>96</v>
      </c>
      <c r="H27" s="3" t="s">
        <v>163</v>
      </c>
      <c r="I27" s="4">
        <v>2</v>
      </c>
      <c r="J27" s="4" t="s">
        <v>0</v>
      </c>
      <c r="K27" s="5">
        <v>2</v>
      </c>
      <c r="M27" s="19" t="s">
        <v>29</v>
      </c>
    </row>
    <row r="28" spans="1:13" x14ac:dyDescent="0.15">
      <c r="A28" s="3">
        <v>27</v>
      </c>
      <c r="B28" s="3" t="s">
        <v>94</v>
      </c>
      <c r="C28" s="4">
        <v>19</v>
      </c>
      <c r="D28" s="4">
        <v>14</v>
      </c>
      <c r="E28" s="5">
        <v>33</v>
      </c>
      <c r="G28" s="3">
        <v>97</v>
      </c>
      <c r="H28" s="3" t="s">
        <v>164</v>
      </c>
      <c r="I28" s="4">
        <v>1</v>
      </c>
      <c r="J28" s="4">
        <v>1</v>
      </c>
      <c r="K28" s="5">
        <v>2</v>
      </c>
      <c r="M28" s="19" t="s">
        <v>30</v>
      </c>
    </row>
    <row r="29" spans="1:13" x14ac:dyDescent="0.15">
      <c r="A29" s="3">
        <v>28</v>
      </c>
      <c r="B29" s="3" t="s">
        <v>95</v>
      </c>
      <c r="C29" s="4">
        <v>14</v>
      </c>
      <c r="D29" s="4">
        <v>14</v>
      </c>
      <c r="E29" s="5">
        <v>28</v>
      </c>
      <c r="G29" s="3">
        <v>98</v>
      </c>
      <c r="H29" s="3" t="s">
        <v>165</v>
      </c>
      <c r="I29" s="4">
        <v>1</v>
      </c>
      <c r="J29" s="4">
        <v>1</v>
      </c>
      <c r="K29" s="5">
        <v>2</v>
      </c>
      <c r="M29" s="19" t="s">
        <v>31</v>
      </c>
    </row>
    <row r="30" spans="1:13" x14ac:dyDescent="0.15">
      <c r="A30" s="3">
        <v>29</v>
      </c>
      <c r="B30" s="3" t="s">
        <v>96</v>
      </c>
      <c r="C30" s="4">
        <v>12</v>
      </c>
      <c r="D30" s="4">
        <v>16</v>
      </c>
      <c r="E30" s="5">
        <v>28</v>
      </c>
      <c r="G30" s="3">
        <v>99</v>
      </c>
      <c r="H30" s="3" t="s">
        <v>166</v>
      </c>
      <c r="I30" s="4">
        <v>2</v>
      </c>
      <c r="J30" s="4" t="s">
        <v>0</v>
      </c>
      <c r="K30" s="5">
        <v>2</v>
      </c>
      <c r="M30" s="19" t="s">
        <v>32</v>
      </c>
    </row>
    <row r="31" spans="1:13" x14ac:dyDescent="0.15">
      <c r="A31" s="6">
        <v>30</v>
      </c>
      <c r="B31" s="6" t="s">
        <v>97</v>
      </c>
      <c r="C31" s="13">
        <v>10</v>
      </c>
      <c r="D31" s="13">
        <v>16</v>
      </c>
      <c r="E31" s="14">
        <v>26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19" t="s">
        <v>33</v>
      </c>
    </row>
    <row r="32" spans="1:13" x14ac:dyDescent="0.15">
      <c r="A32" s="1">
        <v>31</v>
      </c>
      <c r="B32" s="1" t="s">
        <v>98</v>
      </c>
      <c r="C32" s="11">
        <v>11</v>
      </c>
      <c r="D32" s="11">
        <v>12</v>
      </c>
      <c r="E32" s="12">
        <v>23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19" t="s">
        <v>34</v>
      </c>
    </row>
    <row r="33" spans="1:13" x14ac:dyDescent="0.15">
      <c r="A33" s="3">
        <v>32</v>
      </c>
      <c r="B33" s="3" t="s">
        <v>99</v>
      </c>
      <c r="C33" s="4">
        <v>19</v>
      </c>
      <c r="D33" s="4">
        <v>3</v>
      </c>
      <c r="E33" s="5">
        <v>22</v>
      </c>
      <c r="G33" s="3">
        <v>102</v>
      </c>
      <c r="H33" s="3" t="s">
        <v>169</v>
      </c>
      <c r="I33" s="4">
        <v>1</v>
      </c>
      <c r="J33" s="4" t="s">
        <v>0</v>
      </c>
      <c r="K33" s="5">
        <v>1</v>
      </c>
      <c r="M33" s="19" t="s">
        <v>35</v>
      </c>
    </row>
    <row r="34" spans="1:13" x14ac:dyDescent="0.15">
      <c r="A34" s="3">
        <v>33</v>
      </c>
      <c r="B34" s="3" t="s">
        <v>100</v>
      </c>
      <c r="C34" s="4">
        <v>20</v>
      </c>
      <c r="D34" s="4">
        <v>2</v>
      </c>
      <c r="E34" s="5">
        <v>22</v>
      </c>
      <c r="G34" s="3">
        <v>103</v>
      </c>
      <c r="H34" s="3" t="s">
        <v>170</v>
      </c>
      <c r="I34" s="4" t="s">
        <v>0</v>
      </c>
      <c r="J34" s="4">
        <v>1</v>
      </c>
      <c r="K34" s="5">
        <v>1</v>
      </c>
      <c r="M34" s="19" t="s">
        <v>36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15</v>
      </c>
      <c r="E35" s="5">
        <v>21</v>
      </c>
      <c r="G35" s="3">
        <v>104</v>
      </c>
      <c r="H35" s="3" t="s">
        <v>171</v>
      </c>
      <c r="I35" s="4">
        <v>1</v>
      </c>
      <c r="J35" s="4" t="s">
        <v>0</v>
      </c>
      <c r="K35" s="5">
        <v>1</v>
      </c>
      <c r="M35" s="19" t="s">
        <v>37</v>
      </c>
    </row>
    <row r="36" spans="1:13" x14ac:dyDescent="0.15">
      <c r="A36" s="3">
        <v>35</v>
      </c>
      <c r="B36" s="3" t="s">
        <v>102</v>
      </c>
      <c r="C36" s="4">
        <v>8</v>
      </c>
      <c r="D36" s="4">
        <v>13</v>
      </c>
      <c r="E36" s="5">
        <v>21</v>
      </c>
      <c r="G36" s="3">
        <v>105</v>
      </c>
      <c r="H36" s="3" t="s">
        <v>172</v>
      </c>
      <c r="I36" s="4">
        <v>1</v>
      </c>
      <c r="J36" s="4" t="s">
        <v>0</v>
      </c>
      <c r="K36" s="5">
        <v>1</v>
      </c>
      <c r="M36" s="19" t="s">
        <v>203</v>
      </c>
    </row>
    <row r="37" spans="1:13" x14ac:dyDescent="0.15">
      <c r="A37" s="3">
        <v>36</v>
      </c>
      <c r="B37" s="3" t="s">
        <v>103</v>
      </c>
      <c r="C37" s="4">
        <v>11</v>
      </c>
      <c r="D37" s="4">
        <v>7</v>
      </c>
      <c r="E37" s="5">
        <v>18</v>
      </c>
      <c r="G37" s="3">
        <v>106</v>
      </c>
      <c r="H37" s="3" t="s">
        <v>173</v>
      </c>
      <c r="I37" s="4" t="s">
        <v>0</v>
      </c>
      <c r="J37" s="4">
        <v>1</v>
      </c>
      <c r="K37" s="5">
        <v>1</v>
      </c>
      <c r="M37" s="19" t="s">
        <v>38</v>
      </c>
    </row>
    <row r="38" spans="1:13" x14ac:dyDescent="0.15">
      <c r="A38" s="3">
        <v>37</v>
      </c>
      <c r="B38" s="3" t="s">
        <v>104</v>
      </c>
      <c r="C38" s="4">
        <v>11</v>
      </c>
      <c r="D38" s="4">
        <v>5</v>
      </c>
      <c r="E38" s="5">
        <v>16</v>
      </c>
      <c r="G38" s="3">
        <v>107</v>
      </c>
      <c r="H38" s="3" t="s">
        <v>174</v>
      </c>
      <c r="I38" s="4" t="s">
        <v>0</v>
      </c>
      <c r="J38" s="4">
        <v>1</v>
      </c>
      <c r="K38" s="5">
        <v>1</v>
      </c>
      <c r="M38" s="19" t="s">
        <v>39</v>
      </c>
    </row>
    <row r="39" spans="1:13" x14ac:dyDescent="0.15">
      <c r="A39" s="3">
        <v>38</v>
      </c>
      <c r="B39" s="3" t="s">
        <v>105</v>
      </c>
      <c r="C39" s="4">
        <v>8</v>
      </c>
      <c r="D39" s="4">
        <v>8</v>
      </c>
      <c r="E39" s="5">
        <v>16</v>
      </c>
      <c r="G39" s="3">
        <v>108</v>
      </c>
      <c r="H39" s="3" t="s">
        <v>175</v>
      </c>
      <c r="I39" s="4">
        <v>1</v>
      </c>
      <c r="J39" s="4" t="s">
        <v>0</v>
      </c>
      <c r="K39" s="5">
        <v>1</v>
      </c>
      <c r="M39" s="19" t="s">
        <v>40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9</v>
      </c>
      <c r="E40" s="5">
        <v>16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19" t="s">
        <v>41</v>
      </c>
    </row>
    <row r="41" spans="1:13" x14ac:dyDescent="0.15">
      <c r="A41" s="6">
        <v>40</v>
      </c>
      <c r="B41" s="6" t="s">
        <v>107</v>
      </c>
      <c r="C41" s="13">
        <v>6</v>
      </c>
      <c r="D41" s="13">
        <v>9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19" t="s">
        <v>42</v>
      </c>
    </row>
    <row r="42" spans="1:13" x14ac:dyDescent="0.15">
      <c r="A42" s="1">
        <v>41</v>
      </c>
      <c r="B42" s="1" t="s">
        <v>108</v>
      </c>
      <c r="C42" s="11">
        <v>9</v>
      </c>
      <c r="D42" s="11">
        <v>6</v>
      </c>
      <c r="E42" s="12">
        <v>15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19" t="s">
        <v>43</v>
      </c>
    </row>
    <row r="43" spans="1:13" x14ac:dyDescent="0.15">
      <c r="A43" s="3">
        <v>42</v>
      </c>
      <c r="B43" s="3" t="s">
        <v>109</v>
      </c>
      <c r="C43" s="4">
        <v>7</v>
      </c>
      <c r="D43" s="4">
        <v>8</v>
      </c>
      <c r="E43" s="5">
        <v>15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19" t="s">
        <v>44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8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19" t="s">
        <v>45</v>
      </c>
    </row>
    <row r="45" spans="1:13" x14ac:dyDescent="0.15">
      <c r="A45" s="3">
        <v>44</v>
      </c>
      <c r="B45" s="3" t="s">
        <v>111</v>
      </c>
      <c r="C45" s="4">
        <v>5</v>
      </c>
      <c r="D45" s="4">
        <v>9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19" t="s">
        <v>46</v>
      </c>
    </row>
    <row r="46" spans="1:13" x14ac:dyDescent="0.15">
      <c r="A46" s="3">
        <v>45</v>
      </c>
      <c r="B46" s="3" t="s">
        <v>112</v>
      </c>
      <c r="C46" s="4">
        <v>9</v>
      </c>
      <c r="D46" s="4">
        <v>5</v>
      </c>
      <c r="E46" s="5">
        <v>14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19" t="s">
        <v>47</v>
      </c>
    </row>
    <row r="47" spans="1:13" x14ac:dyDescent="0.15">
      <c r="A47" s="3">
        <v>46</v>
      </c>
      <c r="B47" s="3" t="s">
        <v>113</v>
      </c>
      <c r="C47" s="4">
        <v>7</v>
      </c>
      <c r="D47" s="4">
        <v>4</v>
      </c>
      <c r="E47" s="5">
        <v>11</v>
      </c>
      <c r="G47" s="3">
        <v>116</v>
      </c>
      <c r="H47" s="3" t="s">
        <v>183</v>
      </c>
      <c r="I47" s="4">
        <v>1</v>
      </c>
      <c r="J47" s="4" t="s">
        <v>0</v>
      </c>
      <c r="K47" s="5">
        <v>1</v>
      </c>
      <c r="M47" s="19" t="s">
        <v>48</v>
      </c>
    </row>
    <row r="48" spans="1:13" x14ac:dyDescent="0.15">
      <c r="A48" s="3">
        <v>47</v>
      </c>
      <c r="B48" s="3" t="s">
        <v>114</v>
      </c>
      <c r="C48" s="4">
        <v>6</v>
      </c>
      <c r="D48" s="4">
        <v>5</v>
      </c>
      <c r="E48" s="5">
        <v>11</v>
      </c>
      <c r="G48" s="3">
        <v>117</v>
      </c>
      <c r="H48" s="3" t="s">
        <v>184</v>
      </c>
      <c r="I48" s="4" t="s">
        <v>0</v>
      </c>
      <c r="J48" s="4">
        <v>1</v>
      </c>
      <c r="K48" s="5">
        <v>1</v>
      </c>
      <c r="M48" s="19" t="s">
        <v>49</v>
      </c>
    </row>
    <row r="49" spans="1:13" x14ac:dyDescent="0.15">
      <c r="A49" s="3">
        <v>48</v>
      </c>
      <c r="B49" s="3" t="s">
        <v>115</v>
      </c>
      <c r="C49" s="4">
        <v>6</v>
      </c>
      <c r="D49" s="4">
        <v>5</v>
      </c>
      <c r="E49" s="5">
        <v>11</v>
      </c>
      <c r="G49" s="3">
        <v>118</v>
      </c>
      <c r="H49" s="3" t="s">
        <v>185</v>
      </c>
      <c r="I49" s="4" t="s">
        <v>0</v>
      </c>
      <c r="J49" s="4">
        <v>1</v>
      </c>
      <c r="K49" s="5">
        <v>1</v>
      </c>
      <c r="M49" s="19" t="s">
        <v>50</v>
      </c>
    </row>
    <row r="50" spans="1:13" x14ac:dyDescent="0.15">
      <c r="A50" s="3">
        <v>49</v>
      </c>
      <c r="B50" s="3" t="s">
        <v>116</v>
      </c>
      <c r="C50" s="4">
        <v>7</v>
      </c>
      <c r="D50" s="4">
        <v>3</v>
      </c>
      <c r="E50" s="5">
        <v>10</v>
      </c>
      <c r="G50" s="3">
        <v>119</v>
      </c>
      <c r="H50" s="3" t="s">
        <v>186</v>
      </c>
      <c r="I50" s="4">
        <v>1</v>
      </c>
      <c r="J50" s="4" t="s">
        <v>0</v>
      </c>
      <c r="K50" s="5">
        <v>1</v>
      </c>
      <c r="M50" s="19" t="s">
        <v>51</v>
      </c>
    </row>
    <row r="51" spans="1:13" x14ac:dyDescent="0.15">
      <c r="A51" s="6">
        <v>50</v>
      </c>
      <c r="B51" s="6" t="s">
        <v>117</v>
      </c>
      <c r="C51" s="13">
        <v>3</v>
      </c>
      <c r="D51" s="13">
        <v>7</v>
      </c>
      <c r="E51" s="14">
        <v>10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19" t="s">
        <v>52</v>
      </c>
    </row>
    <row r="52" spans="1:13" x14ac:dyDescent="0.15">
      <c r="A52" s="1">
        <v>51</v>
      </c>
      <c r="B52" s="1" t="s">
        <v>118</v>
      </c>
      <c r="C52" s="11">
        <v>4</v>
      </c>
      <c r="D52" s="11">
        <v>6</v>
      </c>
      <c r="E52" s="12">
        <v>10</v>
      </c>
      <c r="G52" s="1">
        <v>121</v>
      </c>
      <c r="H52" s="1" t="s">
        <v>188</v>
      </c>
      <c r="I52" s="11" t="s">
        <v>0</v>
      </c>
      <c r="J52" s="11">
        <v>1</v>
      </c>
      <c r="K52" s="12">
        <v>1</v>
      </c>
      <c r="M52" s="19" t="s">
        <v>53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5</v>
      </c>
      <c r="E53" s="5">
        <v>10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19" t="s">
        <v>54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4</v>
      </c>
      <c r="E54" s="5">
        <v>9</v>
      </c>
      <c r="G54" s="3">
        <v>123</v>
      </c>
      <c r="H54" s="3" t="s">
        <v>190</v>
      </c>
      <c r="I54" s="4" t="s">
        <v>0</v>
      </c>
      <c r="J54" s="4">
        <v>1</v>
      </c>
      <c r="K54" s="5">
        <v>1</v>
      </c>
      <c r="M54" s="19" t="s">
        <v>55</v>
      </c>
    </row>
    <row r="55" spans="1:13" x14ac:dyDescent="0.15">
      <c r="A55" s="3">
        <v>54</v>
      </c>
      <c r="B55" s="3" t="s">
        <v>121</v>
      </c>
      <c r="C55" s="4">
        <v>4</v>
      </c>
      <c r="D55" s="4">
        <v>5</v>
      </c>
      <c r="E55" s="5">
        <v>9</v>
      </c>
      <c r="G55" s="3">
        <v>124</v>
      </c>
      <c r="H55" s="3" t="s">
        <v>191</v>
      </c>
      <c r="I55" s="4">
        <v>1</v>
      </c>
      <c r="J55" s="4" t="s">
        <v>0</v>
      </c>
      <c r="K55" s="5">
        <v>1</v>
      </c>
      <c r="M55" s="19" t="s">
        <v>56</v>
      </c>
    </row>
    <row r="56" spans="1:13" x14ac:dyDescent="0.15">
      <c r="A56" s="3">
        <v>55</v>
      </c>
      <c r="B56" s="3" t="s">
        <v>122</v>
      </c>
      <c r="C56" s="4">
        <v>5</v>
      </c>
      <c r="D56" s="4">
        <v>3</v>
      </c>
      <c r="E56" s="5">
        <v>8</v>
      </c>
      <c r="G56" s="3">
        <v>125</v>
      </c>
      <c r="H56" s="3" t="s">
        <v>192</v>
      </c>
      <c r="I56" s="4" t="s">
        <v>0</v>
      </c>
      <c r="J56" s="4">
        <v>1</v>
      </c>
      <c r="K56" s="5">
        <v>1</v>
      </c>
      <c r="M56" s="19" t="s">
        <v>57</v>
      </c>
    </row>
    <row r="57" spans="1:13" x14ac:dyDescent="0.15">
      <c r="A57" s="3">
        <v>56</v>
      </c>
      <c r="B57" s="3" t="s">
        <v>123</v>
      </c>
      <c r="C57" s="4">
        <v>4</v>
      </c>
      <c r="D57" s="4">
        <v>4</v>
      </c>
      <c r="E57" s="5">
        <v>8</v>
      </c>
      <c r="G57" s="3">
        <v>126</v>
      </c>
      <c r="H57" s="3" t="s">
        <v>193</v>
      </c>
      <c r="I57" s="4">
        <v>1</v>
      </c>
      <c r="J57" s="4" t="s">
        <v>0</v>
      </c>
      <c r="K57" s="5">
        <v>1</v>
      </c>
      <c r="M57" s="19" t="s">
        <v>58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194</v>
      </c>
      <c r="I58" s="4" t="s">
        <v>0</v>
      </c>
      <c r="J58" s="4">
        <v>1</v>
      </c>
      <c r="K58" s="5">
        <v>1</v>
      </c>
      <c r="M58" s="19" t="s">
        <v>59</v>
      </c>
    </row>
    <row r="59" spans="1:13" x14ac:dyDescent="0.15">
      <c r="A59" s="3">
        <v>58</v>
      </c>
      <c r="B59" s="3" t="s">
        <v>125</v>
      </c>
      <c r="C59" s="4">
        <v>2</v>
      </c>
      <c r="D59" s="4">
        <v>6</v>
      </c>
      <c r="E59" s="5">
        <v>8</v>
      </c>
      <c r="G59" s="3">
        <v>128</v>
      </c>
      <c r="H59" s="3" t="s">
        <v>195</v>
      </c>
      <c r="I59" s="4" t="s">
        <v>0</v>
      </c>
      <c r="J59" s="4">
        <v>1</v>
      </c>
      <c r="K59" s="5">
        <v>1</v>
      </c>
      <c r="M59" s="19" t="s">
        <v>60</v>
      </c>
    </row>
    <row r="60" spans="1:13" x14ac:dyDescent="0.15">
      <c r="A60" s="3">
        <v>59</v>
      </c>
      <c r="B60" s="3" t="s">
        <v>126</v>
      </c>
      <c r="C60" s="4">
        <v>4</v>
      </c>
      <c r="D60" s="4">
        <v>3</v>
      </c>
      <c r="E60" s="5">
        <v>7</v>
      </c>
      <c r="G60" s="3">
        <v>129</v>
      </c>
      <c r="H60" s="3" t="s">
        <v>196</v>
      </c>
      <c r="I60" s="4">
        <v>1</v>
      </c>
      <c r="J60" s="4" t="s">
        <v>0</v>
      </c>
      <c r="K60" s="5">
        <v>1</v>
      </c>
      <c r="M60" s="19" t="s">
        <v>61</v>
      </c>
    </row>
    <row r="61" spans="1:13" x14ac:dyDescent="0.15">
      <c r="A61" s="6">
        <v>60</v>
      </c>
      <c r="B61" s="6" t="s">
        <v>127</v>
      </c>
      <c r="C61" s="13">
        <v>4</v>
      </c>
      <c r="D61" s="13">
        <v>3</v>
      </c>
      <c r="E61" s="14">
        <v>7</v>
      </c>
      <c r="G61" s="6">
        <v>130</v>
      </c>
      <c r="H61" s="6" t="s">
        <v>197</v>
      </c>
      <c r="I61" s="13">
        <v>1</v>
      </c>
      <c r="J61" s="13" t="s">
        <v>0</v>
      </c>
      <c r="K61" s="14">
        <v>1</v>
      </c>
      <c r="M61" s="19" t="s">
        <v>62</v>
      </c>
    </row>
    <row r="62" spans="1:13" x14ac:dyDescent="0.15">
      <c r="A62" s="1">
        <v>61</v>
      </c>
      <c r="B62" s="1" t="s">
        <v>128</v>
      </c>
      <c r="C62" s="11">
        <v>5</v>
      </c>
      <c r="D62" s="11">
        <v>2</v>
      </c>
      <c r="E62" s="12">
        <v>7</v>
      </c>
      <c r="G62" s="1">
        <v>131</v>
      </c>
      <c r="H62" s="1" t="s">
        <v>198</v>
      </c>
      <c r="I62" s="11">
        <v>1</v>
      </c>
      <c r="J62" s="11" t="s">
        <v>0</v>
      </c>
      <c r="K62" s="12">
        <v>1</v>
      </c>
      <c r="M62" s="19" t="s">
        <v>63</v>
      </c>
    </row>
    <row r="63" spans="1:13" x14ac:dyDescent="0.15">
      <c r="A63" s="3">
        <v>62</v>
      </c>
      <c r="B63" s="3" t="s">
        <v>129</v>
      </c>
      <c r="C63" s="4">
        <v>2</v>
      </c>
      <c r="D63" s="4">
        <v>5</v>
      </c>
      <c r="E63" s="5">
        <v>7</v>
      </c>
      <c r="G63" s="3">
        <v>132</v>
      </c>
      <c r="H63" s="3" t="s">
        <v>199</v>
      </c>
      <c r="I63" s="4" t="s">
        <v>0</v>
      </c>
      <c r="J63" s="4">
        <v>1</v>
      </c>
      <c r="K63" s="5">
        <v>1</v>
      </c>
      <c r="M63" s="19" t="s">
        <v>64</v>
      </c>
    </row>
    <row r="64" spans="1:13" x14ac:dyDescent="0.15">
      <c r="A64" s="3">
        <v>63</v>
      </c>
      <c r="B64" s="3" t="s">
        <v>130</v>
      </c>
      <c r="C64" s="4">
        <v>5</v>
      </c>
      <c r="D64" s="4">
        <v>2</v>
      </c>
      <c r="E64" s="5">
        <v>7</v>
      </c>
      <c r="G64" s="3">
        <v>133</v>
      </c>
      <c r="H64" s="3" t="s">
        <v>200</v>
      </c>
      <c r="I64" s="4" t="s">
        <v>0</v>
      </c>
      <c r="J64" s="4">
        <v>1</v>
      </c>
      <c r="K64" s="5">
        <v>1</v>
      </c>
      <c r="M64" s="19" t="s">
        <v>65</v>
      </c>
    </row>
    <row r="65" spans="1:13" x14ac:dyDescent="0.15">
      <c r="A65" s="3">
        <v>64</v>
      </c>
      <c r="B65" s="3" t="s">
        <v>131</v>
      </c>
      <c r="C65" s="4">
        <v>4</v>
      </c>
      <c r="D65" s="4">
        <v>2</v>
      </c>
      <c r="E65" s="5">
        <v>6</v>
      </c>
      <c r="G65" s="3">
        <v>134</v>
      </c>
      <c r="H65" s="3" t="s">
        <v>201</v>
      </c>
      <c r="I65" s="4" t="s">
        <v>0</v>
      </c>
      <c r="J65" s="4">
        <v>1</v>
      </c>
      <c r="K65" s="5">
        <v>1</v>
      </c>
      <c r="M65" s="19" t="s">
        <v>66</v>
      </c>
    </row>
    <row r="66" spans="1:13" x14ac:dyDescent="0.15">
      <c r="A66" s="3">
        <v>65</v>
      </c>
      <c r="B66" s="3" t="s">
        <v>132</v>
      </c>
      <c r="C66" s="4">
        <v>5</v>
      </c>
      <c r="D66" s="4">
        <v>1</v>
      </c>
      <c r="E66" s="5">
        <v>6</v>
      </c>
      <c r="G66" s="6"/>
      <c r="H66" s="16" t="s">
        <v>205</v>
      </c>
      <c r="I66" s="13">
        <f>SUM(C2:C133)</f>
        <v>3515</v>
      </c>
      <c r="J66" s="13">
        <f>SUM(D2:D133)</f>
        <v>3527</v>
      </c>
      <c r="K66" s="14">
        <f>SUM(E2:E133)</f>
        <v>7043</v>
      </c>
      <c r="M66" s="20" t="s">
        <v>67</v>
      </c>
    </row>
    <row r="67" spans="1:13" x14ac:dyDescent="0.15">
      <c r="A67" s="3">
        <v>66</v>
      </c>
      <c r="B67" s="3" t="s">
        <v>133</v>
      </c>
      <c r="C67" s="4">
        <v>3</v>
      </c>
      <c r="D67" s="4">
        <v>3</v>
      </c>
      <c r="E67" s="5">
        <v>6</v>
      </c>
    </row>
    <row r="68" spans="1:13" x14ac:dyDescent="0.15">
      <c r="A68" s="3">
        <v>67</v>
      </c>
      <c r="B68" s="3" t="s">
        <v>134</v>
      </c>
      <c r="C68" s="4">
        <v>3</v>
      </c>
      <c r="D68" s="4">
        <v>3</v>
      </c>
      <c r="E68" s="5">
        <v>6</v>
      </c>
    </row>
    <row r="69" spans="1:13" x14ac:dyDescent="0.15">
      <c r="A69" s="3">
        <v>68</v>
      </c>
      <c r="B69" s="3" t="s">
        <v>135</v>
      </c>
      <c r="C69" s="4">
        <v>4</v>
      </c>
      <c r="D69" s="4">
        <v>2</v>
      </c>
      <c r="E69" s="5">
        <v>6</v>
      </c>
    </row>
    <row r="70" spans="1:13" x14ac:dyDescent="0.15">
      <c r="A70" s="3">
        <v>69</v>
      </c>
      <c r="B70" s="3" t="s">
        <v>136</v>
      </c>
      <c r="C70" s="4">
        <v>3</v>
      </c>
      <c r="D70" s="4">
        <v>3</v>
      </c>
      <c r="E70" s="5">
        <v>6</v>
      </c>
    </row>
    <row r="71" spans="1:13" x14ac:dyDescent="0.15">
      <c r="A71" s="6">
        <v>70</v>
      </c>
      <c r="B71" s="6" t="s">
        <v>137</v>
      </c>
      <c r="C71" s="13">
        <v>4</v>
      </c>
      <c r="D71" s="13">
        <v>1</v>
      </c>
      <c r="E71" s="14">
        <v>5</v>
      </c>
    </row>
  </sheetData>
  <phoneticPr fontId="3"/>
  <printOptions horizontalCentered="1" verticalCentered="1"/>
  <pageMargins left="0.19685039370078741" right="0.19685039370078741" top="0.52" bottom="0.43307086614173229" header="0.31496062992125984" footer="0.31496062992125984"/>
  <pageSetup paperSize="9" orientation="portrait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52"/>
  <sheetViews>
    <sheetView showGridLines="0" zoomScaleNormal="100" workbookViewId="0">
      <selection sqref="A1:D1"/>
    </sheetView>
  </sheetViews>
  <sheetFormatPr defaultColWidth="9" defaultRowHeight="15" x14ac:dyDescent="0.15"/>
  <cols>
    <col min="1" max="1" width="20.625" style="29" customWidth="1"/>
    <col min="2" max="2" width="9.625" style="22" customWidth="1"/>
    <col min="3" max="3" width="2.75" style="22" customWidth="1"/>
    <col min="4" max="4" width="20.625" style="22" customWidth="1"/>
    <col min="5" max="5" width="9.625" style="22" customWidth="1"/>
    <col min="6" max="6" width="2.625" style="22" customWidth="1"/>
    <col min="7" max="7" width="20.625" style="22" customWidth="1"/>
    <col min="8" max="8" width="9.625" style="22" customWidth="1"/>
    <col min="9" max="16384" width="9" style="22"/>
  </cols>
  <sheetData>
    <row r="1" spans="1:8" s="21" customFormat="1" ht="25.5" customHeight="1" x14ac:dyDescent="0.2">
      <c r="A1" s="627" t="s">
        <v>208</v>
      </c>
      <c r="B1" s="627"/>
      <c r="C1" s="627"/>
      <c r="D1" s="627"/>
      <c r="G1" s="628" t="s">
        <v>209</v>
      </c>
      <c r="H1" s="628"/>
    </row>
    <row r="2" spans="1:8" s="25" customFormat="1" ht="16.5" customHeight="1" x14ac:dyDescent="0.15">
      <c r="A2" s="23" t="s">
        <v>202</v>
      </c>
      <c r="B2" s="24" t="s">
        <v>207</v>
      </c>
      <c r="D2" s="23" t="s">
        <v>202</v>
      </c>
      <c r="E2" s="24" t="s">
        <v>207</v>
      </c>
      <c r="G2" s="23" t="s">
        <v>202</v>
      </c>
      <c r="H2" s="24" t="s">
        <v>207</v>
      </c>
    </row>
    <row r="3" spans="1:8" ht="16.5" customHeight="1" x14ac:dyDescent="0.15">
      <c r="A3" s="26" t="s">
        <v>68</v>
      </c>
      <c r="B3" s="31">
        <v>2653</v>
      </c>
      <c r="D3" s="26" t="s">
        <v>118</v>
      </c>
      <c r="E3" s="31">
        <v>10</v>
      </c>
      <c r="G3" s="26" t="s">
        <v>168</v>
      </c>
      <c r="H3" s="31">
        <v>2</v>
      </c>
    </row>
    <row r="4" spans="1:8" ht="16.5" customHeight="1" x14ac:dyDescent="0.15">
      <c r="A4" s="27" t="s">
        <v>69</v>
      </c>
      <c r="B4" s="32">
        <v>972</v>
      </c>
      <c r="D4" s="27" t="s">
        <v>119</v>
      </c>
      <c r="E4" s="32">
        <v>10</v>
      </c>
      <c r="G4" s="27" t="s">
        <v>169</v>
      </c>
      <c r="H4" s="32">
        <v>1</v>
      </c>
    </row>
    <row r="5" spans="1:8" ht="16.5" customHeight="1" x14ac:dyDescent="0.15">
      <c r="A5" s="27" t="s">
        <v>70</v>
      </c>
      <c r="B5" s="32">
        <v>308</v>
      </c>
      <c r="D5" s="27" t="s">
        <v>120</v>
      </c>
      <c r="E5" s="32">
        <v>9</v>
      </c>
      <c r="G5" s="27" t="s">
        <v>170</v>
      </c>
      <c r="H5" s="32">
        <v>1</v>
      </c>
    </row>
    <row r="6" spans="1:8" ht="16.5" customHeight="1" x14ac:dyDescent="0.15">
      <c r="A6" s="27" t="s">
        <v>71</v>
      </c>
      <c r="B6" s="32">
        <v>238</v>
      </c>
      <c r="D6" s="27" t="s">
        <v>121</v>
      </c>
      <c r="E6" s="32">
        <v>9</v>
      </c>
      <c r="G6" s="27" t="s">
        <v>171</v>
      </c>
      <c r="H6" s="32">
        <v>1</v>
      </c>
    </row>
    <row r="7" spans="1:8" ht="16.5" customHeight="1" x14ac:dyDescent="0.15">
      <c r="A7" s="27" t="s">
        <v>72</v>
      </c>
      <c r="B7" s="32">
        <v>236</v>
      </c>
      <c r="D7" s="27" t="s">
        <v>122</v>
      </c>
      <c r="E7" s="32">
        <v>8</v>
      </c>
      <c r="G7" s="27" t="s">
        <v>172</v>
      </c>
      <c r="H7" s="32">
        <v>1</v>
      </c>
    </row>
    <row r="8" spans="1:8" ht="16.5" customHeight="1" x14ac:dyDescent="0.15">
      <c r="A8" s="27" t="s">
        <v>73</v>
      </c>
      <c r="B8" s="32">
        <v>198</v>
      </c>
      <c r="D8" s="27" t="s">
        <v>123</v>
      </c>
      <c r="E8" s="32">
        <v>8</v>
      </c>
      <c r="G8" s="27" t="s">
        <v>173</v>
      </c>
      <c r="H8" s="32">
        <v>1</v>
      </c>
    </row>
    <row r="9" spans="1:8" ht="16.5" customHeight="1" x14ac:dyDescent="0.15">
      <c r="A9" s="27" t="s">
        <v>74</v>
      </c>
      <c r="B9" s="32">
        <v>188</v>
      </c>
      <c r="D9" s="27" t="s">
        <v>124</v>
      </c>
      <c r="E9" s="32">
        <v>8</v>
      </c>
      <c r="G9" s="27" t="s">
        <v>174</v>
      </c>
      <c r="H9" s="32">
        <v>1</v>
      </c>
    </row>
    <row r="10" spans="1:8" ht="16.5" customHeight="1" x14ac:dyDescent="0.15">
      <c r="A10" s="27" t="s">
        <v>75</v>
      </c>
      <c r="B10" s="32">
        <v>186</v>
      </c>
      <c r="D10" s="27" t="s">
        <v>125</v>
      </c>
      <c r="E10" s="32">
        <v>8</v>
      </c>
      <c r="G10" s="27" t="s">
        <v>175</v>
      </c>
      <c r="H10" s="32">
        <v>1</v>
      </c>
    </row>
    <row r="11" spans="1:8" ht="16.5" customHeight="1" x14ac:dyDescent="0.15">
      <c r="A11" s="27" t="s">
        <v>76</v>
      </c>
      <c r="B11" s="32">
        <v>168</v>
      </c>
      <c r="D11" s="27" t="s">
        <v>126</v>
      </c>
      <c r="E11" s="32">
        <v>7</v>
      </c>
      <c r="G11" s="27" t="s">
        <v>176</v>
      </c>
      <c r="H11" s="32">
        <v>1</v>
      </c>
    </row>
    <row r="12" spans="1:8" ht="16.5" customHeight="1" x14ac:dyDescent="0.15">
      <c r="A12" s="28" t="s">
        <v>77</v>
      </c>
      <c r="B12" s="33">
        <v>154</v>
      </c>
      <c r="D12" s="28" t="s">
        <v>127</v>
      </c>
      <c r="E12" s="33">
        <v>7</v>
      </c>
      <c r="G12" s="28" t="s">
        <v>177</v>
      </c>
      <c r="H12" s="33">
        <v>1</v>
      </c>
    </row>
    <row r="13" spans="1:8" ht="16.5" customHeight="1" x14ac:dyDescent="0.15">
      <c r="A13" s="26" t="s">
        <v>78</v>
      </c>
      <c r="B13" s="31">
        <v>147</v>
      </c>
      <c r="D13" s="26" t="s">
        <v>128</v>
      </c>
      <c r="E13" s="31">
        <v>7</v>
      </c>
      <c r="G13" s="26" t="s">
        <v>178</v>
      </c>
      <c r="H13" s="31">
        <v>1</v>
      </c>
    </row>
    <row r="14" spans="1:8" ht="16.5" customHeight="1" x14ac:dyDescent="0.15">
      <c r="A14" s="27" t="s">
        <v>79</v>
      </c>
      <c r="B14" s="32">
        <v>124</v>
      </c>
      <c r="D14" s="27" t="s">
        <v>129</v>
      </c>
      <c r="E14" s="32">
        <v>7</v>
      </c>
      <c r="G14" s="27" t="s">
        <v>179</v>
      </c>
      <c r="H14" s="32">
        <v>1</v>
      </c>
    </row>
    <row r="15" spans="1:8" ht="16.5" customHeight="1" x14ac:dyDescent="0.15">
      <c r="A15" s="27" t="s">
        <v>80</v>
      </c>
      <c r="B15" s="32">
        <v>116</v>
      </c>
      <c r="D15" s="27" t="s">
        <v>130</v>
      </c>
      <c r="E15" s="32">
        <v>7</v>
      </c>
      <c r="G15" s="27" t="s">
        <v>180</v>
      </c>
      <c r="H15" s="32">
        <v>1</v>
      </c>
    </row>
    <row r="16" spans="1:8" ht="16.5" customHeight="1" x14ac:dyDescent="0.15">
      <c r="A16" s="27" t="s">
        <v>81</v>
      </c>
      <c r="B16" s="32">
        <v>97</v>
      </c>
      <c r="D16" s="27" t="s">
        <v>131</v>
      </c>
      <c r="E16" s="32">
        <v>6</v>
      </c>
      <c r="G16" s="27" t="s">
        <v>181</v>
      </c>
      <c r="H16" s="32">
        <v>1</v>
      </c>
    </row>
    <row r="17" spans="1:8" ht="16.5" customHeight="1" x14ac:dyDescent="0.15">
      <c r="A17" s="27" t="s">
        <v>82</v>
      </c>
      <c r="B17" s="32">
        <v>96</v>
      </c>
      <c r="D17" s="27" t="s">
        <v>132</v>
      </c>
      <c r="E17" s="32">
        <v>6</v>
      </c>
      <c r="G17" s="27" t="s">
        <v>182</v>
      </c>
      <c r="H17" s="32">
        <v>1</v>
      </c>
    </row>
    <row r="18" spans="1:8" ht="16.5" customHeight="1" x14ac:dyDescent="0.15">
      <c r="A18" s="27" t="s">
        <v>83</v>
      </c>
      <c r="B18" s="32">
        <v>94</v>
      </c>
      <c r="D18" s="27" t="s">
        <v>133</v>
      </c>
      <c r="E18" s="32">
        <v>6</v>
      </c>
      <c r="G18" s="27" t="s">
        <v>183</v>
      </c>
      <c r="H18" s="32">
        <v>1</v>
      </c>
    </row>
    <row r="19" spans="1:8" ht="16.5" customHeight="1" x14ac:dyDescent="0.15">
      <c r="A19" s="27" t="s">
        <v>84</v>
      </c>
      <c r="B19" s="32">
        <v>66</v>
      </c>
      <c r="D19" s="27" t="s">
        <v>134</v>
      </c>
      <c r="E19" s="32">
        <v>6</v>
      </c>
      <c r="G19" s="27" t="s">
        <v>184</v>
      </c>
      <c r="H19" s="32">
        <v>1</v>
      </c>
    </row>
    <row r="20" spans="1:8" ht="16.5" customHeight="1" x14ac:dyDescent="0.15">
      <c r="A20" s="27" t="s">
        <v>85</v>
      </c>
      <c r="B20" s="32">
        <v>62</v>
      </c>
      <c r="D20" s="27" t="s">
        <v>135</v>
      </c>
      <c r="E20" s="32">
        <v>6</v>
      </c>
      <c r="G20" s="27" t="s">
        <v>185</v>
      </c>
      <c r="H20" s="32">
        <v>1</v>
      </c>
    </row>
    <row r="21" spans="1:8" ht="16.5" customHeight="1" x14ac:dyDescent="0.15">
      <c r="A21" s="27" t="s">
        <v>86</v>
      </c>
      <c r="B21" s="32">
        <v>56</v>
      </c>
      <c r="D21" s="27" t="s">
        <v>136</v>
      </c>
      <c r="E21" s="32">
        <v>6</v>
      </c>
      <c r="G21" s="27" t="s">
        <v>186</v>
      </c>
      <c r="H21" s="32">
        <v>1</v>
      </c>
    </row>
    <row r="22" spans="1:8" ht="16.5" customHeight="1" x14ac:dyDescent="0.15">
      <c r="A22" s="28" t="s">
        <v>87</v>
      </c>
      <c r="B22" s="33">
        <v>56</v>
      </c>
      <c r="D22" s="28" t="s">
        <v>137</v>
      </c>
      <c r="E22" s="33">
        <v>5</v>
      </c>
      <c r="G22" s="28" t="s">
        <v>187</v>
      </c>
      <c r="H22" s="33">
        <v>1</v>
      </c>
    </row>
    <row r="23" spans="1:8" ht="16.5" customHeight="1" x14ac:dyDescent="0.15">
      <c r="A23" s="26" t="s">
        <v>88</v>
      </c>
      <c r="B23" s="31">
        <v>46</v>
      </c>
      <c r="D23" s="26" t="s">
        <v>138</v>
      </c>
      <c r="E23" s="31">
        <v>5</v>
      </c>
      <c r="G23" s="26" t="s">
        <v>188</v>
      </c>
      <c r="H23" s="31">
        <v>1</v>
      </c>
    </row>
    <row r="24" spans="1:8" ht="16.5" customHeight="1" x14ac:dyDescent="0.15">
      <c r="A24" s="27" t="s">
        <v>89</v>
      </c>
      <c r="B24" s="32">
        <v>45</v>
      </c>
      <c r="D24" s="27" t="s">
        <v>139</v>
      </c>
      <c r="E24" s="32">
        <v>5</v>
      </c>
      <c r="G24" s="27" t="s">
        <v>189</v>
      </c>
      <c r="H24" s="32">
        <v>1</v>
      </c>
    </row>
    <row r="25" spans="1:8" ht="16.5" customHeight="1" x14ac:dyDescent="0.15">
      <c r="A25" s="27" t="s">
        <v>90</v>
      </c>
      <c r="B25" s="32">
        <v>43</v>
      </c>
      <c r="D25" s="27" t="s">
        <v>140</v>
      </c>
      <c r="E25" s="32">
        <v>5</v>
      </c>
      <c r="G25" s="27" t="s">
        <v>190</v>
      </c>
      <c r="H25" s="32">
        <v>1</v>
      </c>
    </row>
    <row r="26" spans="1:8" ht="16.5" customHeight="1" x14ac:dyDescent="0.15">
      <c r="A26" s="27" t="s">
        <v>91</v>
      </c>
      <c r="B26" s="32">
        <v>42</v>
      </c>
      <c r="D26" s="27" t="s">
        <v>141</v>
      </c>
      <c r="E26" s="32">
        <v>4</v>
      </c>
      <c r="G26" s="27" t="s">
        <v>191</v>
      </c>
      <c r="H26" s="32">
        <v>1</v>
      </c>
    </row>
    <row r="27" spans="1:8" ht="16.5" customHeight="1" x14ac:dyDescent="0.15">
      <c r="A27" s="27" t="s">
        <v>92</v>
      </c>
      <c r="B27" s="32">
        <v>40</v>
      </c>
      <c r="D27" s="27" t="s">
        <v>142</v>
      </c>
      <c r="E27" s="32">
        <v>4</v>
      </c>
      <c r="G27" s="27" t="s">
        <v>192</v>
      </c>
      <c r="H27" s="32">
        <v>1</v>
      </c>
    </row>
    <row r="28" spans="1:8" ht="16.5" customHeight="1" x14ac:dyDescent="0.15">
      <c r="A28" s="27" t="s">
        <v>93</v>
      </c>
      <c r="B28" s="32">
        <v>36</v>
      </c>
      <c r="D28" s="27" t="s">
        <v>143</v>
      </c>
      <c r="E28" s="32">
        <v>4</v>
      </c>
      <c r="G28" s="27" t="s">
        <v>193</v>
      </c>
      <c r="H28" s="32">
        <v>1</v>
      </c>
    </row>
    <row r="29" spans="1:8" ht="16.5" customHeight="1" x14ac:dyDescent="0.15">
      <c r="A29" s="27" t="s">
        <v>94</v>
      </c>
      <c r="B29" s="32">
        <v>33</v>
      </c>
      <c r="D29" s="27" t="s">
        <v>144</v>
      </c>
      <c r="E29" s="32">
        <v>4</v>
      </c>
      <c r="G29" s="27" t="s">
        <v>194</v>
      </c>
      <c r="H29" s="32">
        <v>1</v>
      </c>
    </row>
    <row r="30" spans="1:8" ht="16.5" customHeight="1" x14ac:dyDescent="0.15">
      <c r="A30" s="27" t="s">
        <v>95</v>
      </c>
      <c r="B30" s="32">
        <v>28</v>
      </c>
      <c r="D30" s="27" t="s">
        <v>145</v>
      </c>
      <c r="E30" s="32">
        <v>4</v>
      </c>
      <c r="G30" s="27" t="s">
        <v>195</v>
      </c>
      <c r="H30" s="32">
        <v>1</v>
      </c>
    </row>
    <row r="31" spans="1:8" ht="16.5" customHeight="1" x14ac:dyDescent="0.15">
      <c r="A31" s="27" t="s">
        <v>96</v>
      </c>
      <c r="B31" s="32">
        <v>28</v>
      </c>
      <c r="D31" s="27" t="s">
        <v>146</v>
      </c>
      <c r="E31" s="32">
        <v>4</v>
      </c>
      <c r="G31" s="27" t="s">
        <v>196</v>
      </c>
      <c r="H31" s="32">
        <v>1</v>
      </c>
    </row>
    <row r="32" spans="1:8" ht="16.5" customHeight="1" x14ac:dyDescent="0.15">
      <c r="A32" s="28" t="s">
        <v>97</v>
      </c>
      <c r="B32" s="33">
        <v>26</v>
      </c>
      <c r="D32" s="28" t="s">
        <v>147</v>
      </c>
      <c r="E32" s="33">
        <v>3</v>
      </c>
      <c r="G32" s="28" t="s">
        <v>197</v>
      </c>
      <c r="H32" s="33">
        <v>1</v>
      </c>
    </row>
    <row r="33" spans="1:8" ht="16.5" customHeight="1" x14ac:dyDescent="0.15">
      <c r="A33" s="26" t="s">
        <v>98</v>
      </c>
      <c r="B33" s="31">
        <v>23</v>
      </c>
      <c r="D33" s="26" t="s">
        <v>148</v>
      </c>
      <c r="E33" s="31">
        <v>3</v>
      </c>
      <c r="G33" s="26" t="s">
        <v>198</v>
      </c>
      <c r="H33" s="32">
        <v>1</v>
      </c>
    </row>
    <row r="34" spans="1:8" ht="16.5" customHeight="1" x14ac:dyDescent="0.15">
      <c r="A34" s="27" t="s">
        <v>99</v>
      </c>
      <c r="B34" s="32">
        <v>22</v>
      </c>
      <c r="D34" s="27" t="s">
        <v>149</v>
      </c>
      <c r="E34" s="32">
        <v>3</v>
      </c>
      <c r="G34" s="27" t="s">
        <v>199</v>
      </c>
      <c r="H34" s="32">
        <v>1</v>
      </c>
    </row>
    <row r="35" spans="1:8" ht="16.5" customHeight="1" x14ac:dyDescent="0.15">
      <c r="A35" s="27" t="s">
        <v>100</v>
      </c>
      <c r="B35" s="32">
        <v>22</v>
      </c>
      <c r="D35" s="27" t="s">
        <v>150</v>
      </c>
      <c r="E35" s="32">
        <v>3</v>
      </c>
      <c r="G35" s="27" t="s">
        <v>200</v>
      </c>
      <c r="H35" s="32">
        <v>1</v>
      </c>
    </row>
    <row r="36" spans="1:8" ht="16.5" customHeight="1" x14ac:dyDescent="0.15">
      <c r="A36" s="27" t="s">
        <v>101</v>
      </c>
      <c r="B36" s="32">
        <v>21</v>
      </c>
      <c r="D36" s="27" t="s">
        <v>151</v>
      </c>
      <c r="E36" s="32">
        <v>3</v>
      </c>
      <c r="G36" s="30" t="s">
        <v>201</v>
      </c>
      <c r="H36" s="33">
        <v>1</v>
      </c>
    </row>
    <row r="37" spans="1:8" ht="16.5" customHeight="1" x14ac:dyDescent="0.15">
      <c r="A37" s="27" t="s">
        <v>102</v>
      </c>
      <c r="B37" s="32">
        <v>21</v>
      </c>
      <c r="D37" s="27" t="s">
        <v>152</v>
      </c>
      <c r="E37" s="32">
        <v>3</v>
      </c>
      <c r="G37" s="23" t="s">
        <v>205</v>
      </c>
      <c r="H37" s="34">
        <f>SUM(B3:B134)</f>
        <v>6897</v>
      </c>
    </row>
    <row r="38" spans="1:8" ht="16.5" customHeight="1" x14ac:dyDescent="0.15">
      <c r="A38" s="27" t="s">
        <v>103</v>
      </c>
      <c r="B38" s="32">
        <v>18</v>
      </c>
      <c r="D38" s="27" t="s">
        <v>153</v>
      </c>
      <c r="E38" s="32">
        <v>3</v>
      </c>
    </row>
    <row r="39" spans="1:8" ht="16.5" customHeight="1" x14ac:dyDescent="0.15">
      <c r="A39" s="27" t="s">
        <v>104</v>
      </c>
      <c r="B39" s="32">
        <v>16</v>
      </c>
      <c r="D39" s="27" t="s">
        <v>154</v>
      </c>
      <c r="E39" s="32">
        <v>3</v>
      </c>
    </row>
    <row r="40" spans="1:8" ht="16.5" customHeight="1" x14ac:dyDescent="0.15">
      <c r="A40" s="27" t="s">
        <v>105</v>
      </c>
      <c r="B40" s="32">
        <v>16</v>
      </c>
      <c r="D40" s="27" t="s">
        <v>155</v>
      </c>
      <c r="E40" s="32">
        <v>2</v>
      </c>
    </row>
    <row r="41" spans="1:8" ht="16.5" customHeight="1" x14ac:dyDescent="0.15">
      <c r="A41" s="27" t="s">
        <v>106</v>
      </c>
      <c r="B41" s="32">
        <v>16</v>
      </c>
      <c r="D41" s="27" t="s">
        <v>156</v>
      </c>
      <c r="E41" s="32">
        <v>2</v>
      </c>
    </row>
    <row r="42" spans="1:8" ht="16.5" customHeight="1" x14ac:dyDescent="0.15">
      <c r="A42" s="28" t="s">
        <v>107</v>
      </c>
      <c r="B42" s="33">
        <v>15</v>
      </c>
      <c r="D42" s="28" t="s">
        <v>157</v>
      </c>
      <c r="E42" s="33">
        <v>2</v>
      </c>
    </row>
    <row r="43" spans="1:8" ht="16.5" customHeight="1" x14ac:dyDescent="0.15">
      <c r="A43" s="26" t="s">
        <v>108</v>
      </c>
      <c r="B43" s="31">
        <v>15</v>
      </c>
      <c r="D43" s="26" t="s">
        <v>158</v>
      </c>
      <c r="E43" s="31">
        <v>2</v>
      </c>
    </row>
    <row r="44" spans="1:8" ht="16.5" customHeight="1" x14ac:dyDescent="0.15">
      <c r="A44" s="27" t="s">
        <v>109</v>
      </c>
      <c r="B44" s="32">
        <v>15</v>
      </c>
      <c r="D44" s="27" t="s">
        <v>159</v>
      </c>
      <c r="E44" s="32">
        <v>2</v>
      </c>
    </row>
    <row r="45" spans="1:8" ht="16.5" customHeight="1" x14ac:dyDescent="0.15">
      <c r="A45" s="27" t="s">
        <v>110</v>
      </c>
      <c r="B45" s="32">
        <v>14</v>
      </c>
      <c r="D45" s="27" t="s">
        <v>160</v>
      </c>
      <c r="E45" s="32">
        <v>2</v>
      </c>
    </row>
    <row r="46" spans="1:8" ht="16.5" customHeight="1" x14ac:dyDescent="0.15">
      <c r="A46" s="27" t="s">
        <v>111</v>
      </c>
      <c r="B46" s="32">
        <v>14</v>
      </c>
      <c r="D46" s="27" t="s">
        <v>161</v>
      </c>
      <c r="E46" s="32">
        <v>2</v>
      </c>
    </row>
    <row r="47" spans="1:8" ht="16.5" customHeight="1" x14ac:dyDescent="0.15">
      <c r="A47" s="27" t="s">
        <v>112</v>
      </c>
      <c r="B47" s="32">
        <v>14</v>
      </c>
      <c r="D47" s="27" t="s">
        <v>162</v>
      </c>
      <c r="E47" s="32">
        <v>2</v>
      </c>
    </row>
    <row r="48" spans="1:8" ht="16.5" customHeight="1" x14ac:dyDescent="0.15">
      <c r="A48" s="27" t="s">
        <v>113</v>
      </c>
      <c r="B48" s="32">
        <v>11</v>
      </c>
      <c r="D48" s="27" t="s">
        <v>163</v>
      </c>
      <c r="E48" s="32">
        <v>2</v>
      </c>
    </row>
    <row r="49" spans="1:5" ht="16.5" customHeight="1" x14ac:dyDescent="0.15">
      <c r="A49" s="27" t="s">
        <v>114</v>
      </c>
      <c r="B49" s="32">
        <v>11</v>
      </c>
      <c r="D49" s="27" t="s">
        <v>164</v>
      </c>
      <c r="E49" s="32">
        <v>2</v>
      </c>
    </row>
    <row r="50" spans="1:5" ht="16.5" customHeight="1" x14ac:dyDescent="0.15">
      <c r="A50" s="27" t="s">
        <v>115</v>
      </c>
      <c r="B50" s="32">
        <v>11</v>
      </c>
      <c r="D50" s="27" t="s">
        <v>165</v>
      </c>
      <c r="E50" s="32">
        <v>2</v>
      </c>
    </row>
    <row r="51" spans="1:5" ht="16.5" customHeight="1" x14ac:dyDescent="0.15">
      <c r="A51" s="27" t="s">
        <v>116</v>
      </c>
      <c r="B51" s="32">
        <v>10</v>
      </c>
      <c r="D51" s="27" t="s">
        <v>166</v>
      </c>
      <c r="E51" s="32">
        <v>2</v>
      </c>
    </row>
    <row r="52" spans="1:5" ht="16.5" customHeight="1" x14ac:dyDescent="0.15">
      <c r="A52" s="28" t="s">
        <v>117</v>
      </c>
      <c r="B52" s="33">
        <v>10</v>
      </c>
      <c r="D52" s="28" t="s">
        <v>167</v>
      </c>
      <c r="E52" s="33">
        <v>2</v>
      </c>
    </row>
  </sheetData>
  <mergeCells count="2">
    <mergeCell ref="A1:D1"/>
    <mergeCell ref="G1:H1"/>
  </mergeCells>
  <phoneticPr fontId="3"/>
  <printOptions horizontalCentered="1" verticalCentered="1"/>
  <pageMargins left="0.19685039370078741" right="0.19685039370078741" top="0.38" bottom="0.33" header="0.31496062992125984" footer="0.21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A0A5-9DE3-434D-99F9-A3119EB04324}">
  <sheetPr>
    <pageSetUpPr fitToPage="1"/>
  </sheetPr>
  <dimension ref="A1:R178"/>
  <sheetViews>
    <sheetView view="pageBreakPreview" zoomScale="85" zoomScaleNormal="100" zoomScaleSheetLayoutView="85" workbookViewId="0">
      <selection activeCell="I13" sqref="I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1720</v>
      </c>
      <c r="D2" s="284">
        <v>1689</v>
      </c>
      <c r="E2" s="284">
        <v>3409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845</v>
      </c>
      <c r="D3" s="284">
        <v>697</v>
      </c>
      <c r="E3" s="284">
        <v>1542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424</v>
      </c>
      <c r="D4" s="284">
        <v>440</v>
      </c>
      <c r="E4" s="284">
        <v>864</v>
      </c>
      <c r="F4" s="151"/>
      <c r="G4" s="523" t="s">
        <v>465</v>
      </c>
      <c r="H4" s="284" t="s">
        <v>329</v>
      </c>
      <c r="I4" s="284">
        <v>1</v>
      </c>
      <c r="J4" s="284">
        <v>4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422</v>
      </c>
      <c r="D5" s="284">
        <v>333</v>
      </c>
      <c r="E5" s="284">
        <v>755</v>
      </c>
      <c r="F5" s="151"/>
      <c r="G5" s="523" t="s">
        <v>466</v>
      </c>
      <c r="H5" s="284" t="s">
        <v>330</v>
      </c>
      <c r="I5" s="284">
        <v>3</v>
      </c>
      <c r="J5" s="284">
        <v>2</v>
      </c>
      <c r="K5" s="284">
        <v>5</v>
      </c>
      <c r="M5" s="284" t="s">
        <v>667</v>
      </c>
    </row>
    <row r="6" spans="1:17" ht="15.75" customHeight="1" x14ac:dyDescent="0.15">
      <c r="A6" s="153" t="s">
        <v>393</v>
      </c>
      <c r="B6" s="284" t="s">
        <v>343</v>
      </c>
      <c r="C6" s="284">
        <v>165</v>
      </c>
      <c r="D6" s="284">
        <v>323</v>
      </c>
      <c r="E6" s="284">
        <v>488</v>
      </c>
      <c r="F6" s="151"/>
      <c r="G6" s="523" t="s">
        <v>467</v>
      </c>
      <c r="H6" s="284" t="s">
        <v>351</v>
      </c>
      <c r="I6" s="284">
        <v>2</v>
      </c>
      <c r="J6" s="284">
        <v>3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268</v>
      </c>
      <c r="C7" s="284">
        <v>229</v>
      </c>
      <c r="D7" s="284">
        <v>189</v>
      </c>
      <c r="E7" s="284">
        <v>418</v>
      </c>
      <c r="F7" s="151"/>
      <c r="G7" s="523" t="s">
        <v>468</v>
      </c>
      <c r="H7" s="284" t="s">
        <v>352</v>
      </c>
      <c r="I7" s="284">
        <v>3</v>
      </c>
      <c r="J7" s="284">
        <v>2</v>
      </c>
      <c r="K7" s="284">
        <v>5</v>
      </c>
      <c r="M7" s="284" t="s">
        <v>670</v>
      </c>
    </row>
    <row r="8" spans="1:17" ht="15.75" customHeight="1" x14ac:dyDescent="0.15">
      <c r="A8" s="153" t="s">
        <v>395</v>
      </c>
      <c r="B8" s="284" t="s">
        <v>309</v>
      </c>
      <c r="C8" s="284">
        <v>248</v>
      </c>
      <c r="D8" s="284">
        <v>164</v>
      </c>
      <c r="E8" s="284">
        <v>412</v>
      </c>
      <c r="F8" s="151"/>
      <c r="G8" s="523" t="s">
        <v>469</v>
      </c>
      <c r="H8" s="284" t="s">
        <v>368</v>
      </c>
      <c r="I8" s="284">
        <v>4</v>
      </c>
      <c r="J8" s="284">
        <v>1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245</v>
      </c>
      <c r="D9" s="284">
        <v>150</v>
      </c>
      <c r="E9" s="284">
        <v>395</v>
      </c>
      <c r="F9" s="151"/>
      <c r="G9" s="523" t="s">
        <v>470</v>
      </c>
      <c r="H9" s="284" t="s">
        <v>384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94</v>
      </c>
      <c r="D10" s="284">
        <v>192</v>
      </c>
      <c r="E10" s="284">
        <v>286</v>
      </c>
      <c r="F10" s="151"/>
      <c r="G10" s="523" t="s">
        <v>471</v>
      </c>
      <c r="H10" s="284" t="s">
        <v>386</v>
      </c>
      <c r="I10" s="284">
        <v>1</v>
      </c>
      <c r="J10" s="284">
        <v>4</v>
      </c>
      <c r="K10" s="284">
        <v>5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205</v>
      </c>
      <c r="E11" s="284">
        <v>265</v>
      </c>
      <c r="F11" s="233"/>
      <c r="G11" s="523" t="s">
        <v>472</v>
      </c>
      <c r="H11" s="284" t="s">
        <v>289</v>
      </c>
      <c r="I11" s="284" t="s">
        <v>0</v>
      </c>
      <c r="J11" s="284">
        <v>4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173</v>
      </c>
      <c r="D12" s="284">
        <v>88</v>
      </c>
      <c r="E12" s="284">
        <v>261</v>
      </c>
      <c r="F12" s="151"/>
      <c r="G12" s="523" t="s">
        <v>473</v>
      </c>
      <c r="H12" s="284" t="s">
        <v>294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101</v>
      </c>
      <c r="D13" s="284">
        <v>113</v>
      </c>
      <c r="E13" s="284">
        <v>214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113</v>
      </c>
      <c r="D14" s="284">
        <v>79</v>
      </c>
      <c r="E14" s="284">
        <v>192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106</v>
      </c>
      <c r="D15" s="284">
        <v>66</v>
      </c>
      <c r="E15" s="284">
        <v>172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87</v>
      </c>
      <c r="D16" s="284">
        <v>68</v>
      </c>
      <c r="E16" s="284">
        <v>155</v>
      </c>
      <c r="F16" s="151"/>
      <c r="G16" s="523" t="s">
        <v>477</v>
      </c>
      <c r="H16" s="454" t="s">
        <v>326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341</v>
      </c>
      <c r="C17" s="284">
        <v>96</v>
      </c>
      <c r="D17" s="284">
        <v>57</v>
      </c>
      <c r="E17" s="284">
        <v>153</v>
      </c>
      <c r="F17" s="151"/>
      <c r="G17" s="523" t="s">
        <v>478</v>
      </c>
      <c r="H17" s="284" t="s">
        <v>340</v>
      </c>
      <c r="I17" s="284">
        <v>2</v>
      </c>
      <c r="J17" s="284">
        <v>2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342</v>
      </c>
      <c r="C18" s="284">
        <v>71</v>
      </c>
      <c r="D18" s="284">
        <v>77</v>
      </c>
      <c r="E18" s="284">
        <v>148</v>
      </c>
      <c r="F18" s="151"/>
      <c r="G18" s="523" t="s">
        <v>479</v>
      </c>
      <c r="H18" s="284" t="s">
        <v>346</v>
      </c>
      <c r="I18" s="284">
        <v>4</v>
      </c>
      <c r="J18" s="284" t="s">
        <v>0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55</v>
      </c>
      <c r="D19" s="284">
        <v>78</v>
      </c>
      <c r="E19" s="284">
        <v>133</v>
      </c>
      <c r="F19" s="151"/>
      <c r="G19" s="523" t="s">
        <v>480</v>
      </c>
      <c r="H19" s="284" t="s">
        <v>349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47</v>
      </c>
      <c r="D20" s="284">
        <v>50</v>
      </c>
      <c r="E20" s="284">
        <v>97</v>
      </c>
      <c r="F20" s="151"/>
      <c r="G20" s="523" t="s">
        <v>481</v>
      </c>
      <c r="H20" s="284" t="s">
        <v>369</v>
      </c>
      <c r="I20" s="284">
        <v>2</v>
      </c>
      <c r="J20" s="284">
        <v>2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76</v>
      </c>
      <c r="D21" s="284">
        <v>20</v>
      </c>
      <c r="E21" s="284">
        <v>96</v>
      </c>
      <c r="F21" s="233"/>
      <c r="G21" s="523" t="s">
        <v>482</v>
      </c>
      <c r="H21" s="284" t="s">
        <v>376</v>
      </c>
      <c r="I21" s="284">
        <v>1</v>
      </c>
      <c r="J21" s="284">
        <v>3</v>
      </c>
      <c r="K21" s="284">
        <v>4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270</v>
      </c>
      <c r="C22" s="284">
        <v>47</v>
      </c>
      <c r="D22" s="284">
        <v>47</v>
      </c>
      <c r="E22" s="284">
        <v>94</v>
      </c>
      <c r="F22" s="151"/>
      <c r="G22" s="523" t="s">
        <v>483</v>
      </c>
      <c r="H22" s="284" t="s">
        <v>381</v>
      </c>
      <c r="I22" s="284">
        <v>4</v>
      </c>
      <c r="J22" s="284" t="s">
        <v>0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54</v>
      </c>
      <c r="D23" s="284">
        <v>38</v>
      </c>
      <c r="E23" s="284">
        <v>92</v>
      </c>
      <c r="F23" s="151"/>
      <c r="G23" s="523" t="s">
        <v>484</v>
      </c>
      <c r="H23" s="454" t="s">
        <v>532</v>
      </c>
      <c r="I23" s="284">
        <v>3</v>
      </c>
      <c r="J23" s="284">
        <v>1</v>
      </c>
      <c r="K23" s="284">
        <v>4</v>
      </c>
      <c r="M23" s="284" t="s">
        <v>687</v>
      </c>
    </row>
    <row r="24" spans="1:13" ht="15.75" customHeight="1" x14ac:dyDescent="0.15">
      <c r="A24" s="153" t="s">
        <v>411</v>
      </c>
      <c r="B24" s="284" t="s">
        <v>374</v>
      </c>
      <c r="C24" s="284">
        <v>24</v>
      </c>
      <c r="D24" s="284">
        <v>60</v>
      </c>
      <c r="E24" s="284">
        <v>84</v>
      </c>
      <c r="F24" s="151"/>
      <c r="G24" s="523" t="s">
        <v>485</v>
      </c>
      <c r="H24" s="284" t="s">
        <v>269</v>
      </c>
      <c r="I24" s="284">
        <v>1</v>
      </c>
      <c r="J24" s="284">
        <v>2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274</v>
      </c>
      <c r="C25" s="284">
        <v>57</v>
      </c>
      <c r="D25" s="284">
        <v>20</v>
      </c>
      <c r="E25" s="284">
        <v>77</v>
      </c>
      <c r="F25" s="151"/>
      <c r="G25" s="523" t="s">
        <v>486</v>
      </c>
      <c r="H25" s="284" t="s">
        <v>271</v>
      </c>
      <c r="I25" s="284">
        <v>3</v>
      </c>
      <c r="J25" s="284" t="s">
        <v>0</v>
      </c>
      <c r="K25" s="284">
        <v>3</v>
      </c>
      <c r="M25" s="284" t="s">
        <v>691</v>
      </c>
    </row>
    <row r="26" spans="1:13" ht="15.75" customHeight="1" x14ac:dyDescent="0.15">
      <c r="A26" s="153" t="s">
        <v>413</v>
      </c>
      <c r="B26" s="284" t="s">
        <v>371</v>
      </c>
      <c r="C26" s="284">
        <v>59</v>
      </c>
      <c r="D26" s="284">
        <v>18</v>
      </c>
      <c r="E26" s="284">
        <v>77</v>
      </c>
      <c r="F26" s="151"/>
      <c r="G26" s="523" t="s">
        <v>487</v>
      </c>
      <c r="H26" s="284" t="s">
        <v>671</v>
      </c>
      <c r="I26" s="284">
        <v>3</v>
      </c>
      <c r="J26" s="284" t="s">
        <v>0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375</v>
      </c>
      <c r="C27" s="284">
        <v>40</v>
      </c>
      <c r="D27" s="284">
        <v>34</v>
      </c>
      <c r="E27" s="284">
        <v>74</v>
      </c>
      <c r="F27" s="151"/>
      <c r="G27" s="523" t="s">
        <v>488</v>
      </c>
      <c r="H27" s="284" t="s">
        <v>672</v>
      </c>
      <c r="I27" s="284">
        <v>3</v>
      </c>
      <c r="J27" s="284" t="s">
        <v>0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276</v>
      </c>
      <c r="C28" s="284">
        <v>38</v>
      </c>
      <c r="D28" s="284">
        <v>24</v>
      </c>
      <c r="E28" s="284">
        <v>62</v>
      </c>
      <c r="F28" s="151"/>
      <c r="G28" s="523" t="s">
        <v>489</v>
      </c>
      <c r="H28" s="284" t="s">
        <v>283</v>
      </c>
      <c r="I28" s="284">
        <v>1</v>
      </c>
      <c r="J28" s="284">
        <v>2</v>
      </c>
      <c r="K28" s="284">
        <v>3</v>
      </c>
      <c r="M28" s="284" t="s">
        <v>694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27</v>
      </c>
      <c r="E29" s="284">
        <v>59</v>
      </c>
      <c r="F29" s="151"/>
      <c r="G29" s="523" t="s">
        <v>490</v>
      </c>
      <c r="H29" s="284" t="s">
        <v>284</v>
      </c>
      <c r="I29" s="284">
        <v>3</v>
      </c>
      <c r="J29" s="284" t="s">
        <v>0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21</v>
      </c>
      <c r="E30" s="284">
        <v>57</v>
      </c>
      <c r="F30" s="151"/>
      <c r="G30" s="523" t="s">
        <v>491</v>
      </c>
      <c r="H30" s="284" t="s">
        <v>305</v>
      </c>
      <c r="I30" s="284">
        <v>1</v>
      </c>
      <c r="J30" s="284">
        <v>2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319</v>
      </c>
      <c r="C31" s="284">
        <v>11</v>
      </c>
      <c r="D31" s="284">
        <v>42</v>
      </c>
      <c r="E31" s="284">
        <v>53</v>
      </c>
      <c r="F31" s="233"/>
      <c r="G31" s="523" t="s">
        <v>492</v>
      </c>
      <c r="H31" s="284" t="s">
        <v>324</v>
      </c>
      <c r="I31" s="284">
        <v>1</v>
      </c>
      <c r="J31" s="284">
        <v>2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284">
        <v>28</v>
      </c>
      <c r="D32" s="284">
        <v>18</v>
      </c>
      <c r="E32" s="284">
        <v>46</v>
      </c>
      <c r="F32" s="151"/>
      <c r="G32" s="523" t="s">
        <v>493</v>
      </c>
      <c r="H32" s="284" t="s">
        <v>698</v>
      </c>
      <c r="I32" s="284" t="s">
        <v>0</v>
      </c>
      <c r="J32" s="284">
        <v>3</v>
      </c>
      <c r="K32" s="284">
        <v>3</v>
      </c>
      <c r="M32" s="284" t="s">
        <v>699</v>
      </c>
    </row>
    <row r="33" spans="1:13" ht="15.75" customHeight="1" x14ac:dyDescent="0.15">
      <c r="A33" s="153" t="s">
        <v>420</v>
      </c>
      <c r="B33" s="284" t="s">
        <v>310</v>
      </c>
      <c r="C33" s="284">
        <v>20</v>
      </c>
      <c r="D33" s="284">
        <v>24</v>
      </c>
      <c r="E33" s="284">
        <v>44</v>
      </c>
      <c r="F33" s="151"/>
      <c r="G33" s="523" t="s">
        <v>494</v>
      </c>
      <c r="H33" s="284" t="s">
        <v>701</v>
      </c>
      <c r="I33" s="284">
        <v>3</v>
      </c>
      <c r="J33" s="284" t="s">
        <v>0</v>
      </c>
      <c r="K33" s="284">
        <v>3</v>
      </c>
      <c r="M33" s="284" t="s">
        <v>700</v>
      </c>
    </row>
    <row r="34" spans="1:13" ht="15.75" customHeight="1" x14ac:dyDescent="0.15">
      <c r="A34" s="153" t="s">
        <v>421</v>
      </c>
      <c r="B34" s="284" t="s">
        <v>264</v>
      </c>
      <c r="C34" s="284">
        <v>26</v>
      </c>
      <c r="D34" s="284">
        <v>9</v>
      </c>
      <c r="E34" s="284">
        <v>35</v>
      </c>
      <c r="F34" s="151"/>
      <c r="G34" s="523" t="s">
        <v>495</v>
      </c>
      <c r="H34" s="284" t="s">
        <v>365</v>
      </c>
      <c r="I34" s="284">
        <v>1</v>
      </c>
      <c r="J34" s="284">
        <v>2</v>
      </c>
      <c r="K34" s="284">
        <v>3</v>
      </c>
      <c r="M34" s="284" t="s">
        <v>702</v>
      </c>
    </row>
    <row r="35" spans="1:13" ht="15.75" customHeight="1" x14ac:dyDescent="0.15">
      <c r="A35" s="153" t="s">
        <v>422</v>
      </c>
      <c r="B35" s="284" t="s">
        <v>367</v>
      </c>
      <c r="C35" s="284">
        <v>17</v>
      </c>
      <c r="D35" s="284">
        <v>11</v>
      </c>
      <c r="E35" s="284">
        <v>28</v>
      </c>
      <c r="F35" s="151"/>
      <c r="G35" s="523" t="s">
        <v>496</v>
      </c>
      <c r="H35" s="284" t="s">
        <v>378</v>
      </c>
      <c r="I35" s="284">
        <v>1</v>
      </c>
      <c r="J35" s="284">
        <v>2</v>
      </c>
      <c r="K35" s="284">
        <v>3</v>
      </c>
      <c r="M35" s="284" t="s">
        <v>703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379</v>
      </c>
      <c r="I36" s="284">
        <v>1</v>
      </c>
      <c r="J36" s="284">
        <v>2</v>
      </c>
      <c r="K36" s="284">
        <v>3</v>
      </c>
      <c r="M36" s="284" t="s">
        <v>704</v>
      </c>
    </row>
    <row r="37" spans="1:13" ht="15.75" customHeight="1" x14ac:dyDescent="0.15">
      <c r="A37" s="153" t="s">
        <v>424</v>
      </c>
      <c r="B37" s="284" t="s">
        <v>314</v>
      </c>
      <c r="C37" s="284">
        <v>13</v>
      </c>
      <c r="D37" s="284">
        <v>9</v>
      </c>
      <c r="E37" s="284">
        <v>22</v>
      </c>
      <c r="F37" s="151"/>
      <c r="G37" s="523" t="s">
        <v>498</v>
      </c>
      <c r="H37" s="284" t="s">
        <v>383</v>
      </c>
      <c r="I37" s="284">
        <v>2</v>
      </c>
      <c r="J37" s="284">
        <v>1</v>
      </c>
      <c r="K37" s="284">
        <v>3</v>
      </c>
      <c r="M37" s="284" t="s">
        <v>705</v>
      </c>
    </row>
    <row r="38" spans="1:13" ht="15.75" customHeight="1" x14ac:dyDescent="0.15">
      <c r="A38" s="153" t="s">
        <v>425</v>
      </c>
      <c r="B38" s="284" t="s">
        <v>320</v>
      </c>
      <c r="C38" s="284">
        <v>21</v>
      </c>
      <c r="D38" s="284" t="s">
        <v>0</v>
      </c>
      <c r="E38" s="284">
        <v>21</v>
      </c>
      <c r="F38" s="151"/>
      <c r="G38" s="523" t="s">
        <v>499</v>
      </c>
      <c r="H38" s="284" t="s">
        <v>718</v>
      </c>
      <c r="I38" s="284" t="s">
        <v>0</v>
      </c>
      <c r="J38" s="284">
        <v>3</v>
      </c>
      <c r="K38" s="284">
        <v>3</v>
      </c>
      <c r="M38" s="284" t="s">
        <v>706</v>
      </c>
    </row>
    <row r="39" spans="1:13" ht="15.75" customHeight="1" x14ac:dyDescent="0.15">
      <c r="A39" s="153" t="s">
        <v>426</v>
      </c>
      <c r="B39" s="284" t="s">
        <v>317</v>
      </c>
      <c r="C39" s="284">
        <v>14</v>
      </c>
      <c r="D39" s="284">
        <v>6</v>
      </c>
      <c r="E39" s="284">
        <v>20</v>
      </c>
      <c r="F39" s="151"/>
      <c r="G39" s="523" t="s">
        <v>500</v>
      </c>
      <c r="H39" s="284" t="s">
        <v>722</v>
      </c>
      <c r="I39" s="284">
        <v>2</v>
      </c>
      <c r="J39" s="284">
        <v>1</v>
      </c>
      <c r="K39" s="284">
        <v>3</v>
      </c>
      <c r="M39" s="284" t="s">
        <v>707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265</v>
      </c>
      <c r="I40" s="284">
        <v>1</v>
      </c>
      <c r="J40" s="284">
        <v>1</v>
      </c>
      <c r="K40" s="284">
        <v>2</v>
      </c>
      <c r="M40" s="284" t="s">
        <v>708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665</v>
      </c>
      <c r="I41" s="284">
        <v>2</v>
      </c>
      <c r="J41" s="284" t="s">
        <v>0</v>
      </c>
      <c r="K41" s="284">
        <v>2</v>
      </c>
      <c r="L41" s="204"/>
      <c r="M41" s="284" t="s">
        <v>709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668</v>
      </c>
      <c r="I42" s="284">
        <v>1</v>
      </c>
      <c r="J42" s="284">
        <v>1</v>
      </c>
      <c r="K42" s="284">
        <v>2</v>
      </c>
      <c r="M42" s="284" t="s">
        <v>362</v>
      </c>
    </row>
    <row r="43" spans="1:13" ht="15.75" customHeight="1" x14ac:dyDescent="0.15">
      <c r="A43" s="153" t="s">
        <v>430</v>
      </c>
      <c r="B43" s="284" t="s">
        <v>353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286</v>
      </c>
      <c r="I43" s="284">
        <v>2</v>
      </c>
      <c r="J43" s="284" t="s">
        <v>0</v>
      </c>
      <c r="K43" s="284">
        <v>2</v>
      </c>
      <c r="M43" s="284" t="s">
        <v>711</v>
      </c>
    </row>
    <row r="44" spans="1:13" ht="15.75" customHeight="1" x14ac:dyDescent="0.15">
      <c r="A44" s="153" t="s">
        <v>431</v>
      </c>
      <c r="B44" s="284" t="s">
        <v>363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290</v>
      </c>
      <c r="I44" s="284">
        <v>2</v>
      </c>
      <c r="J44" s="284" t="s">
        <v>0</v>
      </c>
      <c r="K44" s="284">
        <v>2</v>
      </c>
      <c r="M44" s="284" t="s">
        <v>373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297</v>
      </c>
      <c r="I45" s="284">
        <v>2</v>
      </c>
      <c r="J45" s="284" t="s">
        <v>0</v>
      </c>
      <c r="K45" s="284">
        <v>2</v>
      </c>
      <c r="M45" s="284" t="s">
        <v>712</v>
      </c>
    </row>
    <row r="46" spans="1:13" ht="15.75" customHeight="1" x14ac:dyDescent="0.15">
      <c r="A46" s="153" t="s">
        <v>433</v>
      </c>
      <c r="B46" s="284" t="s">
        <v>683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315</v>
      </c>
      <c r="I46" s="284">
        <v>2</v>
      </c>
      <c r="J46" s="284" t="s">
        <v>0</v>
      </c>
      <c r="K46" s="284">
        <v>2</v>
      </c>
      <c r="M46" s="284" t="s">
        <v>713</v>
      </c>
    </row>
    <row r="47" spans="1:13" ht="15.75" customHeight="1" x14ac:dyDescent="0.15">
      <c r="A47" s="153" t="s">
        <v>434</v>
      </c>
      <c r="B47" s="284" t="s">
        <v>291</v>
      </c>
      <c r="C47" s="284">
        <v>9</v>
      </c>
      <c r="D47" s="284">
        <v>3</v>
      </c>
      <c r="E47" s="284">
        <v>12</v>
      </c>
      <c r="F47" s="151"/>
      <c r="G47" s="523" t="s">
        <v>508</v>
      </c>
      <c r="H47" s="284" t="s">
        <v>680</v>
      </c>
      <c r="I47" s="284">
        <v>1</v>
      </c>
      <c r="J47" s="284">
        <v>1</v>
      </c>
      <c r="K47" s="284">
        <v>2</v>
      </c>
      <c r="M47" s="284" t="s">
        <v>714</v>
      </c>
    </row>
    <row r="48" spans="1:13" ht="15.75" customHeight="1" x14ac:dyDescent="0.15">
      <c r="A48" s="153" t="s">
        <v>435</v>
      </c>
      <c r="B48" s="284" t="s">
        <v>344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284" t="s">
        <v>333</v>
      </c>
      <c r="I48" s="284" t="s">
        <v>0</v>
      </c>
      <c r="J48" s="284">
        <v>2</v>
      </c>
      <c r="K48" s="284">
        <v>2</v>
      </c>
      <c r="M48" s="284" t="s">
        <v>715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7</v>
      </c>
      <c r="E49" s="284">
        <v>10</v>
      </c>
      <c r="F49" s="151"/>
      <c r="G49" s="523" t="s">
        <v>510</v>
      </c>
      <c r="H49" s="284" t="s">
        <v>361</v>
      </c>
      <c r="I49" s="284">
        <v>2</v>
      </c>
      <c r="J49" s="284" t="s">
        <v>0</v>
      </c>
      <c r="K49" s="284">
        <v>2</v>
      </c>
      <c r="M49" s="284" t="s">
        <v>717</v>
      </c>
    </row>
    <row r="50" spans="1:13" ht="15.75" customHeight="1" x14ac:dyDescent="0.15">
      <c r="A50" s="153" t="s">
        <v>437</v>
      </c>
      <c r="B50" s="284" t="s">
        <v>278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710</v>
      </c>
      <c r="I50" s="284">
        <v>2</v>
      </c>
      <c r="J50" s="284" t="s">
        <v>0</v>
      </c>
      <c r="K50" s="284">
        <v>2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387</v>
      </c>
      <c r="I51" s="284">
        <v>1</v>
      </c>
      <c r="J51" s="284">
        <v>1</v>
      </c>
      <c r="K51" s="284">
        <v>2</v>
      </c>
      <c r="L51" s="204"/>
      <c r="M51" s="284" t="s">
        <v>720</v>
      </c>
    </row>
    <row r="52" spans="1:13" ht="15.75" customHeight="1" x14ac:dyDescent="0.15">
      <c r="A52" s="153" t="s">
        <v>439</v>
      </c>
      <c r="B52" s="284" t="s">
        <v>354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284" t="s">
        <v>661</v>
      </c>
      <c r="I52" s="284">
        <v>1</v>
      </c>
      <c r="J52" s="284" t="s">
        <v>0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357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663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690</v>
      </c>
      <c r="C54" s="284">
        <v>1</v>
      </c>
      <c r="D54" s="284">
        <v>8</v>
      </c>
      <c r="E54" s="284">
        <v>9</v>
      </c>
      <c r="F54" s="151"/>
      <c r="G54" s="523" t="s">
        <v>515</v>
      </c>
      <c r="H54" s="284" t="s">
        <v>666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335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284" t="s">
        <v>282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266</v>
      </c>
      <c r="C56" s="284">
        <v>7</v>
      </c>
      <c r="D56" s="284">
        <v>1</v>
      </c>
      <c r="E56" s="284">
        <v>8</v>
      </c>
      <c r="F56" s="151"/>
      <c r="G56" s="523" t="s">
        <v>517</v>
      </c>
      <c r="H56" s="284" t="s">
        <v>673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302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454" t="s">
        <v>288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454" t="s">
        <v>292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388</v>
      </c>
      <c r="C60" s="284">
        <v>7</v>
      </c>
      <c r="D60" s="284">
        <v>1</v>
      </c>
      <c r="E60" s="284">
        <v>8</v>
      </c>
      <c r="F60" s="151"/>
      <c r="G60" s="523" t="s">
        <v>615</v>
      </c>
      <c r="H60" s="284" t="s">
        <v>312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284" t="s">
        <v>316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267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284" t="s">
        <v>681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311</v>
      </c>
      <c r="C63" s="284">
        <v>4</v>
      </c>
      <c r="D63" s="284">
        <v>3</v>
      </c>
      <c r="E63" s="284">
        <v>7</v>
      </c>
      <c r="F63" s="151"/>
      <c r="G63" s="523" t="s">
        <v>627</v>
      </c>
      <c r="H63" s="284" t="s">
        <v>536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322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355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689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696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345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347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359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331</v>
      </c>
      <c r="C70" s="284">
        <v>5</v>
      </c>
      <c r="D70" s="284">
        <v>1</v>
      </c>
      <c r="E70" s="284">
        <v>6</v>
      </c>
      <c r="F70" s="151"/>
      <c r="G70" s="523" t="s">
        <v>731</v>
      </c>
      <c r="H70" s="145" t="s">
        <v>716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 t="s">
        <v>740</v>
      </c>
      <c r="H71" s="419" t="s">
        <v>719</v>
      </c>
      <c r="I71" s="284" t="s">
        <v>0</v>
      </c>
      <c r="J71" s="284">
        <v>1</v>
      </c>
      <c r="K71" s="284">
        <v>1</v>
      </c>
      <c r="L71" s="614" t="s">
        <v>739</v>
      </c>
      <c r="M71" s="615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419" t="s">
        <v>721</v>
      </c>
      <c r="I72" s="284">
        <v>1</v>
      </c>
      <c r="J72" s="284" t="s">
        <v>0</v>
      </c>
      <c r="K72" s="284">
        <v>1</v>
      </c>
      <c r="L72" s="614"/>
      <c r="M72" s="615"/>
    </row>
    <row r="73" spans="1:18" ht="16.5" customHeight="1" x14ac:dyDescent="0.15">
      <c r="A73" s="153" t="s">
        <v>459</v>
      </c>
      <c r="B73" s="284" t="s">
        <v>366</v>
      </c>
      <c r="C73" s="284">
        <v>3</v>
      </c>
      <c r="D73" s="284">
        <v>3</v>
      </c>
      <c r="E73" s="284">
        <v>6</v>
      </c>
      <c r="F73" s="151"/>
      <c r="G73" s="565" t="s">
        <v>748</v>
      </c>
      <c r="H73" s="269" t="s">
        <v>747</v>
      </c>
      <c r="I73" s="558">
        <v>1</v>
      </c>
      <c r="J73" s="557" t="s">
        <v>0</v>
      </c>
      <c r="K73" s="557">
        <v>1</v>
      </c>
      <c r="L73" s="614"/>
      <c r="M73" s="615"/>
    </row>
    <row r="74" spans="1:18" ht="16.5" customHeight="1" x14ac:dyDescent="0.15">
      <c r="A74" s="153" t="s">
        <v>460</v>
      </c>
      <c r="B74" s="284" t="s">
        <v>380</v>
      </c>
      <c r="C74" s="284">
        <v>4</v>
      </c>
      <c r="D74" s="284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14"/>
      <c r="M74" s="615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4</v>
      </c>
      <c r="J75" s="576">
        <v>2</v>
      </c>
      <c r="K75" s="577">
        <v>6</v>
      </c>
      <c r="L75" s="616"/>
      <c r="M75" s="617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6240</v>
      </c>
      <c r="J76" s="585">
        <f>SUM(D2:D76,J2:J75)</f>
        <v>5740</v>
      </c>
      <c r="K76" s="559">
        <f>SUM(E2:E76,K2:K75)</f>
        <v>11980</v>
      </c>
      <c r="L76" s="618" t="s">
        <v>652</v>
      </c>
      <c r="M76" s="619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128345</v>
      </c>
      <c r="J77" s="562">
        <v>123941</v>
      </c>
      <c r="K77" s="561">
        <v>252286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32" priority="5"/>
  </conditionalFormatting>
  <conditionalFormatting sqref="M2:M68">
    <cfRule type="duplicateValues" dxfId="931" priority="6"/>
  </conditionalFormatting>
  <conditionalFormatting sqref="M2:M68">
    <cfRule type="duplicateValues" dxfId="930" priority="7"/>
  </conditionalFormatting>
  <conditionalFormatting sqref="H62:H64">
    <cfRule type="duplicateValues" dxfId="929" priority="4"/>
  </conditionalFormatting>
  <conditionalFormatting sqref="H67">
    <cfRule type="duplicateValues" dxfId="928" priority="3"/>
  </conditionalFormatting>
  <conditionalFormatting sqref="H74:H77 H65:H66 H6:H61">
    <cfRule type="duplicateValues" dxfId="927" priority="8"/>
  </conditionalFormatting>
  <conditionalFormatting sqref="H72">
    <cfRule type="duplicateValues" dxfId="926" priority="1"/>
  </conditionalFormatting>
  <conditionalFormatting sqref="B2:B75">
    <cfRule type="duplicateValues" dxfId="925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451C-6922-4D72-93DF-AC6E86364B3B}">
  <sheetPr>
    <pageSetUpPr fitToPage="1"/>
  </sheetPr>
  <dimension ref="A1:R178"/>
  <sheetViews>
    <sheetView view="pageBreakPreview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1775</v>
      </c>
      <c r="D2" s="284">
        <v>1719</v>
      </c>
      <c r="E2" s="284">
        <v>3494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855</v>
      </c>
      <c r="D3" s="284">
        <v>728</v>
      </c>
      <c r="E3" s="284">
        <v>1583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425</v>
      </c>
      <c r="D4" s="284">
        <v>443</v>
      </c>
      <c r="E4" s="284">
        <v>868</v>
      </c>
      <c r="F4" s="151"/>
      <c r="G4" s="523" t="s">
        <v>465</v>
      </c>
      <c r="H4" s="284" t="s">
        <v>326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284">
        <v>424</v>
      </c>
      <c r="D5" s="284">
        <v>330</v>
      </c>
      <c r="E5" s="284">
        <v>754</v>
      </c>
      <c r="F5" s="151"/>
      <c r="G5" s="523" t="s">
        <v>466</v>
      </c>
      <c r="H5" s="284" t="s">
        <v>329</v>
      </c>
      <c r="I5" s="284">
        <v>1</v>
      </c>
      <c r="J5" s="284">
        <v>4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284">
        <v>171</v>
      </c>
      <c r="D6" s="284">
        <v>321</v>
      </c>
      <c r="E6" s="284">
        <v>492</v>
      </c>
      <c r="F6" s="151"/>
      <c r="G6" s="523" t="s">
        <v>467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284">
        <v>232</v>
      </c>
      <c r="D7" s="284">
        <v>187</v>
      </c>
      <c r="E7" s="284">
        <v>419</v>
      </c>
      <c r="F7" s="151"/>
      <c r="G7" s="523" t="s">
        <v>468</v>
      </c>
      <c r="H7" s="284" t="s">
        <v>369</v>
      </c>
      <c r="I7" s="284">
        <v>2</v>
      </c>
      <c r="J7" s="284">
        <v>3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284">
        <v>252</v>
      </c>
      <c r="D8" s="284">
        <v>147</v>
      </c>
      <c r="E8" s="284">
        <v>399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284">
        <v>227</v>
      </c>
      <c r="D9" s="284">
        <v>168</v>
      </c>
      <c r="E9" s="284">
        <v>395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96</v>
      </c>
      <c r="D10" s="284">
        <v>197</v>
      </c>
      <c r="E10" s="284">
        <v>293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204</v>
      </c>
      <c r="E11" s="284">
        <v>264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174</v>
      </c>
      <c r="D12" s="284">
        <v>87</v>
      </c>
      <c r="E12" s="284">
        <v>261</v>
      </c>
      <c r="F12" s="151"/>
      <c r="G12" s="523" t="s">
        <v>473</v>
      </c>
      <c r="H12" s="284" t="s">
        <v>289</v>
      </c>
      <c r="I12" s="284" t="s">
        <v>0</v>
      </c>
      <c r="J12" s="284">
        <v>4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112</v>
      </c>
      <c r="E13" s="284">
        <v>212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112</v>
      </c>
      <c r="D14" s="284">
        <v>78</v>
      </c>
      <c r="E14" s="284">
        <v>190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109</v>
      </c>
      <c r="D15" s="284">
        <v>66</v>
      </c>
      <c r="E15" s="284">
        <v>175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74</v>
      </c>
      <c r="D17" s="284">
        <v>81</v>
      </c>
      <c r="E17" s="284">
        <v>155</v>
      </c>
      <c r="F17" s="151"/>
      <c r="G17" s="523" t="s">
        <v>478</v>
      </c>
      <c r="H17" s="28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284">
        <v>96</v>
      </c>
      <c r="D18" s="284">
        <v>57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77</v>
      </c>
      <c r="E19" s="284">
        <v>131</v>
      </c>
      <c r="F19" s="151"/>
      <c r="G19" s="523" t="s">
        <v>480</v>
      </c>
      <c r="H19" s="284" t="s">
        <v>532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45</v>
      </c>
      <c r="D20" s="284">
        <v>54</v>
      </c>
      <c r="E20" s="284">
        <v>99</v>
      </c>
      <c r="F20" s="151"/>
      <c r="G20" s="523" t="s">
        <v>481</v>
      </c>
      <c r="H20" s="284" t="s">
        <v>283</v>
      </c>
      <c r="I20" s="284">
        <v>1</v>
      </c>
      <c r="J20" s="284">
        <v>2</v>
      </c>
      <c r="K20" s="284">
        <v>3</v>
      </c>
      <c r="M20" s="284" t="s">
        <v>684</v>
      </c>
    </row>
    <row r="21" spans="1:13" ht="15.75" customHeight="1" x14ac:dyDescent="0.15">
      <c r="A21" s="153" t="s">
        <v>408</v>
      </c>
      <c r="B21" s="284" t="s">
        <v>270</v>
      </c>
      <c r="C21" s="284">
        <v>49</v>
      </c>
      <c r="D21" s="284">
        <v>49</v>
      </c>
      <c r="E21" s="284">
        <v>98</v>
      </c>
      <c r="F21" s="233"/>
      <c r="G21" s="523" t="s">
        <v>482</v>
      </c>
      <c r="H21" s="284" t="s">
        <v>284</v>
      </c>
      <c r="I21" s="284">
        <v>3</v>
      </c>
      <c r="J21" s="284" t="s">
        <v>0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284">
        <v>55</v>
      </c>
      <c r="D22" s="284">
        <v>39</v>
      </c>
      <c r="E22" s="284">
        <v>94</v>
      </c>
      <c r="F22" s="151"/>
      <c r="G22" s="523" t="s">
        <v>483</v>
      </c>
      <c r="H22" s="284" t="s">
        <v>305</v>
      </c>
      <c r="I22" s="284">
        <v>1</v>
      </c>
      <c r="J22" s="284">
        <v>2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296</v>
      </c>
      <c r="C23" s="284">
        <v>73</v>
      </c>
      <c r="D23" s="284">
        <v>19</v>
      </c>
      <c r="E23" s="284">
        <v>92</v>
      </c>
      <c r="F23" s="151"/>
      <c r="G23" s="523" t="s">
        <v>484</v>
      </c>
      <c r="H23" s="454" t="s">
        <v>324</v>
      </c>
      <c r="I23" s="284">
        <v>1</v>
      </c>
      <c r="J23" s="284">
        <v>2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374</v>
      </c>
      <c r="C24" s="284">
        <v>22</v>
      </c>
      <c r="D24" s="284">
        <v>55</v>
      </c>
      <c r="E24" s="284">
        <v>77</v>
      </c>
      <c r="F24" s="151"/>
      <c r="G24" s="523" t="s">
        <v>485</v>
      </c>
      <c r="H24" s="284" t="s">
        <v>698</v>
      </c>
      <c r="I24" s="284" t="s">
        <v>0</v>
      </c>
      <c r="J24" s="284">
        <v>3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274</v>
      </c>
      <c r="C25" s="284">
        <v>52</v>
      </c>
      <c r="D25" s="284">
        <v>22</v>
      </c>
      <c r="E25" s="284">
        <v>74</v>
      </c>
      <c r="F25" s="151"/>
      <c r="G25" s="523" t="s">
        <v>486</v>
      </c>
      <c r="H25" s="284" t="s">
        <v>365</v>
      </c>
      <c r="I25" s="284">
        <v>1</v>
      </c>
      <c r="J25" s="284">
        <v>2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375</v>
      </c>
      <c r="C26" s="284">
        <v>43</v>
      </c>
      <c r="D26" s="284">
        <v>31</v>
      </c>
      <c r="E26" s="284">
        <v>74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57</v>
      </c>
      <c r="D27" s="284">
        <v>15</v>
      </c>
      <c r="E27" s="284">
        <v>72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692</v>
      </c>
    </row>
    <row r="28" spans="1:13" ht="15.75" customHeight="1" x14ac:dyDescent="0.15">
      <c r="A28" s="153" t="s">
        <v>415</v>
      </c>
      <c r="B28" s="284" t="s">
        <v>276</v>
      </c>
      <c r="C28" s="284">
        <v>37</v>
      </c>
      <c r="D28" s="284">
        <v>24</v>
      </c>
      <c r="E28" s="284">
        <v>61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29</v>
      </c>
      <c r="E29" s="284">
        <v>61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20</v>
      </c>
      <c r="E30" s="284">
        <v>56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310</v>
      </c>
      <c r="C31" s="284">
        <v>20</v>
      </c>
      <c r="D31" s="284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696</v>
      </c>
    </row>
    <row r="32" spans="1:13" ht="15.75" customHeight="1" x14ac:dyDescent="0.15">
      <c r="A32" s="153" t="s">
        <v>419</v>
      </c>
      <c r="B32" s="284" t="s">
        <v>299</v>
      </c>
      <c r="C32" s="284">
        <v>22</v>
      </c>
      <c r="D32" s="284">
        <v>18</v>
      </c>
      <c r="E32" s="284">
        <v>40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697</v>
      </c>
    </row>
    <row r="33" spans="1:13" ht="15.75" customHeight="1" x14ac:dyDescent="0.15">
      <c r="A33" s="153" t="s">
        <v>420</v>
      </c>
      <c r="B33" s="284" t="s">
        <v>264</v>
      </c>
      <c r="C33" s="284">
        <v>27</v>
      </c>
      <c r="D33" s="284">
        <v>9</v>
      </c>
      <c r="E33" s="284">
        <v>36</v>
      </c>
      <c r="F33" s="151"/>
      <c r="G33" s="523" t="s">
        <v>494</v>
      </c>
      <c r="H33" s="284" t="s">
        <v>668</v>
      </c>
      <c r="I33" s="284">
        <v>1</v>
      </c>
      <c r="J33" s="284">
        <v>1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288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367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290</v>
      </c>
      <c r="I35" s="284">
        <v>2</v>
      </c>
      <c r="J35" s="284" t="s">
        <v>0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294</v>
      </c>
      <c r="I36" s="284">
        <v>1</v>
      </c>
      <c r="J36" s="284">
        <v>1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320</v>
      </c>
      <c r="C37" s="284">
        <v>23</v>
      </c>
      <c r="D37" s="284" t="s">
        <v>0</v>
      </c>
      <c r="E37" s="284">
        <v>23</v>
      </c>
      <c r="F37" s="151"/>
      <c r="G37" s="523" t="s">
        <v>498</v>
      </c>
      <c r="H37" s="284" t="s">
        <v>297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284">
        <v>15</v>
      </c>
      <c r="D38" s="284">
        <v>6</v>
      </c>
      <c r="E38" s="284">
        <v>21</v>
      </c>
      <c r="F38" s="151"/>
      <c r="G38" s="523" t="s">
        <v>499</v>
      </c>
      <c r="H38" s="284" t="s">
        <v>315</v>
      </c>
      <c r="I38" s="284">
        <v>2</v>
      </c>
      <c r="J38" s="284" t="s">
        <v>0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314</v>
      </c>
      <c r="C39" s="284">
        <v>12</v>
      </c>
      <c r="D39" s="284">
        <v>8</v>
      </c>
      <c r="E39" s="284">
        <v>20</v>
      </c>
      <c r="F39" s="151"/>
      <c r="G39" s="523" t="s">
        <v>500</v>
      </c>
      <c r="H39" s="284" t="s">
        <v>680</v>
      </c>
      <c r="I39" s="284">
        <v>1</v>
      </c>
      <c r="J39" s="284">
        <v>1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333</v>
      </c>
      <c r="I40" s="284" t="s">
        <v>0</v>
      </c>
      <c r="J40" s="284">
        <v>2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346</v>
      </c>
      <c r="I41" s="284">
        <v>2</v>
      </c>
      <c r="J41" s="284" t="s">
        <v>0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359</v>
      </c>
      <c r="I42" s="284" t="s">
        <v>0</v>
      </c>
      <c r="J42" s="284">
        <v>2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710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353</v>
      </c>
      <c r="C44" s="284">
        <v>12</v>
      </c>
      <c r="D44" s="284">
        <v>6</v>
      </c>
      <c r="E44" s="284">
        <v>18</v>
      </c>
      <c r="F44" s="151"/>
      <c r="G44" s="523" t="s">
        <v>505</v>
      </c>
      <c r="H44" s="284" t="s">
        <v>368</v>
      </c>
      <c r="I44" s="284">
        <v>2</v>
      </c>
      <c r="J44" s="284" t="s">
        <v>0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383</v>
      </c>
      <c r="I45" s="284">
        <v>1</v>
      </c>
      <c r="J45" s="284">
        <v>1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284">
        <v>4</v>
      </c>
      <c r="D46" s="284">
        <v>9</v>
      </c>
      <c r="E46" s="284">
        <v>13</v>
      </c>
      <c r="F46" s="151"/>
      <c r="G46" s="523" t="s">
        <v>507</v>
      </c>
      <c r="H46" s="284" t="s">
        <v>716</v>
      </c>
      <c r="I46" s="284" t="s">
        <v>0</v>
      </c>
      <c r="J46" s="284">
        <v>2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344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387</v>
      </c>
      <c r="I47" s="284">
        <v>1</v>
      </c>
      <c r="J47" s="284">
        <v>1</v>
      </c>
      <c r="K47" s="284">
        <v>2</v>
      </c>
      <c r="M47" s="284" t="s">
        <v>713</v>
      </c>
    </row>
    <row r="48" spans="1:13" ht="15.75" customHeight="1" x14ac:dyDescent="0.15">
      <c r="A48" s="153" t="s">
        <v>435</v>
      </c>
      <c r="B48" s="284" t="s">
        <v>357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661</v>
      </c>
      <c r="I48" s="284">
        <v>1</v>
      </c>
      <c r="J48" s="284" t="s">
        <v>0</v>
      </c>
      <c r="K48" s="284">
        <v>1</v>
      </c>
      <c r="M48" s="284" t="s">
        <v>714</v>
      </c>
    </row>
    <row r="49" spans="1:13" ht="15.75" customHeight="1" x14ac:dyDescent="0.15">
      <c r="A49" s="153" t="s">
        <v>436</v>
      </c>
      <c r="B49" s="284" t="s">
        <v>278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284" t="s">
        <v>665</v>
      </c>
      <c r="I49" s="284">
        <v>1</v>
      </c>
      <c r="J49" s="284" t="s">
        <v>0</v>
      </c>
      <c r="K49" s="284">
        <v>1</v>
      </c>
      <c r="M49" s="284" t="s">
        <v>715</v>
      </c>
    </row>
    <row r="50" spans="1:13" ht="15.75" customHeight="1" x14ac:dyDescent="0.15">
      <c r="A50" s="153" t="s">
        <v>437</v>
      </c>
      <c r="B50" s="284" t="s">
        <v>291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666</v>
      </c>
      <c r="I50" s="284" t="s">
        <v>0</v>
      </c>
      <c r="J50" s="284">
        <v>1</v>
      </c>
      <c r="K50" s="284">
        <v>1</v>
      </c>
      <c r="M50" s="284" t="s">
        <v>717</v>
      </c>
    </row>
    <row r="51" spans="1:13" ht="15.75" customHeight="1" x14ac:dyDescent="0.15">
      <c r="A51" s="153" t="s">
        <v>438</v>
      </c>
      <c r="B51" s="284" t="s">
        <v>311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671</v>
      </c>
      <c r="I51" s="284">
        <v>1</v>
      </c>
      <c r="J51" s="284" t="s">
        <v>0</v>
      </c>
      <c r="K51" s="284">
        <v>1</v>
      </c>
      <c r="L51" s="204"/>
      <c r="M51" s="284" t="s">
        <v>385</v>
      </c>
    </row>
    <row r="52" spans="1:13" ht="15.75" customHeight="1" x14ac:dyDescent="0.15">
      <c r="A52" s="153" t="s">
        <v>439</v>
      </c>
      <c r="B52" s="284" t="s">
        <v>683</v>
      </c>
      <c r="C52" s="284">
        <v>2</v>
      </c>
      <c r="D52" s="284">
        <v>8</v>
      </c>
      <c r="E52" s="284">
        <v>10</v>
      </c>
      <c r="F52" s="151"/>
      <c r="G52" s="523" t="s">
        <v>513</v>
      </c>
      <c r="H52" s="284" t="s">
        <v>672</v>
      </c>
      <c r="I52" s="284">
        <v>1</v>
      </c>
      <c r="J52" s="284" t="s">
        <v>0</v>
      </c>
      <c r="K52" s="284">
        <v>1</v>
      </c>
      <c r="M52" s="284" t="s">
        <v>720</v>
      </c>
    </row>
    <row r="53" spans="1:13" ht="15.75" customHeight="1" x14ac:dyDescent="0.15">
      <c r="A53" s="153" t="s">
        <v>440</v>
      </c>
      <c r="B53" s="284" t="s">
        <v>335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282</v>
      </c>
      <c r="I53" s="284" t="s">
        <v>0</v>
      </c>
      <c r="J53" s="284">
        <v>1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336</v>
      </c>
      <c r="C54" s="284">
        <v>7</v>
      </c>
      <c r="D54" s="284">
        <v>3</v>
      </c>
      <c r="E54" s="284">
        <v>10</v>
      </c>
      <c r="F54" s="151"/>
      <c r="G54" s="523" t="s">
        <v>515</v>
      </c>
      <c r="H54" s="284" t="s">
        <v>725</v>
      </c>
      <c r="I54" s="284">
        <v>1</v>
      </c>
      <c r="J54" s="284" t="s">
        <v>0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354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284" t="s">
        <v>673</v>
      </c>
      <c r="I55" s="284" t="s">
        <v>0</v>
      </c>
      <c r="J55" s="284">
        <v>1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388</v>
      </c>
      <c r="C56" s="284">
        <v>7</v>
      </c>
      <c r="D56" s="284">
        <v>3</v>
      </c>
      <c r="E56" s="284">
        <v>10</v>
      </c>
      <c r="F56" s="151"/>
      <c r="G56" s="523" t="s">
        <v>517</v>
      </c>
      <c r="H56" s="284" t="s">
        <v>286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266</v>
      </c>
      <c r="C57" s="284">
        <v>7</v>
      </c>
      <c r="D57" s="284">
        <v>2</v>
      </c>
      <c r="E57" s="284">
        <v>9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4</v>
      </c>
      <c r="E58" s="284">
        <v>9</v>
      </c>
      <c r="F58" s="151"/>
      <c r="G58" s="523" t="s">
        <v>527</v>
      </c>
      <c r="H58" s="454" t="s">
        <v>292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690</v>
      </c>
      <c r="C59" s="284">
        <v>1</v>
      </c>
      <c r="D59" s="284">
        <v>8</v>
      </c>
      <c r="E59" s="284">
        <v>9</v>
      </c>
      <c r="F59" s="151"/>
      <c r="G59" s="523" t="s">
        <v>528</v>
      </c>
      <c r="H59" s="454" t="s">
        <v>312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351</v>
      </c>
      <c r="C60" s="284">
        <v>5</v>
      </c>
      <c r="D60" s="284">
        <v>4</v>
      </c>
      <c r="E60" s="284">
        <v>9</v>
      </c>
      <c r="F60" s="151"/>
      <c r="G60" s="523" t="s">
        <v>615</v>
      </c>
      <c r="H60" s="284" t="s">
        <v>316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681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318</v>
      </c>
      <c r="C62" s="284">
        <v>4</v>
      </c>
      <c r="D62" s="284">
        <v>4</v>
      </c>
      <c r="E62" s="284">
        <v>8</v>
      </c>
      <c r="F62" s="151"/>
      <c r="G62" s="523" t="s">
        <v>626</v>
      </c>
      <c r="H62" s="284" t="s">
        <v>322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331</v>
      </c>
      <c r="C65" s="284">
        <v>4</v>
      </c>
      <c r="D65" s="284">
        <v>3</v>
      </c>
      <c r="E65" s="284">
        <v>7</v>
      </c>
      <c r="F65" s="151"/>
      <c r="G65" s="523" t="s">
        <v>637</v>
      </c>
      <c r="H65" s="284" t="s">
        <v>345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355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347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701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302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145" t="s">
        <v>721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614" t="s">
        <v>739</v>
      </c>
      <c r="M71" s="615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/>
      <c r="H72" s="419"/>
      <c r="I72" s="284"/>
      <c r="J72" s="284"/>
      <c r="K72" s="284"/>
      <c r="L72" s="614"/>
      <c r="M72" s="615"/>
    </row>
    <row r="73" spans="1:18" ht="16.5" customHeight="1" x14ac:dyDescent="0.15">
      <c r="A73" s="153" t="s">
        <v>459</v>
      </c>
      <c r="B73" s="284" t="s">
        <v>356</v>
      </c>
      <c r="C73" s="284">
        <v>5</v>
      </c>
      <c r="D73" s="284">
        <v>1</v>
      </c>
      <c r="E73" s="284">
        <v>6</v>
      </c>
      <c r="F73" s="151"/>
      <c r="G73" s="565"/>
      <c r="H73" s="542"/>
      <c r="I73" s="558"/>
      <c r="J73" s="557"/>
      <c r="K73" s="557"/>
      <c r="L73" s="614"/>
      <c r="M73" s="615"/>
    </row>
    <row r="74" spans="1:18" ht="16.5" customHeight="1" x14ac:dyDescent="0.15">
      <c r="A74" s="153" t="s">
        <v>460</v>
      </c>
      <c r="B74" s="284" t="s">
        <v>366</v>
      </c>
      <c r="C74" s="284">
        <v>3</v>
      </c>
      <c r="D74" s="284">
        <v>3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14"/>
      <c r="M74" s="615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0</v>
      </c>
      <c r="J75" s="576">
        <v>0</v>
      </c>
      <c r="K75" s="577">
        <v>0</v>
      </c>
      <c r="L75" s="616"/>
      <c r="M75" s="617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6271</v>
      </c>
      <c r="J76" s="585">
        <f t="shared" ref="J76:K76" si="0">SUM(D2:D76,J2:J75)</f>
        <v>5789</v>
      </c>
      <c r="K76" s="559">
        <f t="shared" si="0"/>
        <v>12060</v>
      </c>
      <c r="L76" s="618" t="s">
        <v>652</v>
      </c>
      <c r="M76" s="619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122170</v>
      </c>
      <c r="J77" s="562">
        <v>118087</v>
      </c>
      <c r="K77" s="561">
        <v>240257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24" priority="5"/>
  </conditionalFormatting>
  <conditionalFormatting sqref="M2:M68">
    <cfRule type="duplicateValues" dxfId="923" priority="6"/>
  </conditionalFormatting>
  <conditionalFormatting sqref="M2:M68">
    <cfRule type="duplicateValues" dxfId="922" priority="7"/>
  </conditionalFormatting>
  <conditionalFormatting sqref="H62:H64">
    <cfRule type="duplicateValues" dxfId="921" priority="4"/>
  </conditionalFormatting>
  <conditionalFormatting sqref="H67">
    <cfRule type="duplicateValues" dxfId="920" priority="3"/>
  </conditionalFormatting>
  <conditionalFormatting sqref="H74:H77 H65:H66 H6:H61">
    <cfRule type="duplicateValues" dxfId="919" priority="8"/>
  </conditionalFormatting>
  <conditionalFormatting sqref="H73">
    <cfRule type="duplicateValues" dxfId="918" priority="2"/>
  </conditionalFormatting>
  <conditionalFormatting sqref="H72">
    <cfRule type="duplicateValues" dxfId="917" priority="1"/>
  </conditionalFormatting>
  <conditionalFormatting sqref="B2:B75">
    <cfRule type="duplicateValues" dxfId="916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20C6-7CAB-4F31-A290-824E4B20BAF8}">
  <sheetPr>
    <pageSetUpPr fitToPage="1"/>
  </sheetPr>
  <dimension ref="A1:R178"/>
  <sheetViews>
    <sheetView view="pageBreakPreview" zoomScale="70" zoomScaleNormal="100" zoomScaleSheetLayoutView="70" workbookViewId="0">
      <selection activeCell="C11" sqref="C11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1784</v>
      </c>
      <c r="D2" s="284">
        <v>1718</v>
      </c>
      <c r="E2" s="284">
        <v>3502</v>
      </c>
      <c r="F2" s="151"/>
      <c r="G2" s="522" t="s">
        <v>645</v>
      </c>
      <c r="H2" s="284" t="s">
        <v>132</v>
      </c>
      <c r="I2" s="284">
        <v>3</v>
      </c>
      <c r="J2" s="284">
        <v>2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868</v>
      </c>
      <c r="D3" s="284">
        <v>705</v>
      </c>
      <c r="E3" s="284">
        <v>1573</v>
      </c>
      <c r="F3" s="151"/>
      <c r="G3" s="523" t="s">
        <v>646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284">
        <v>443</v>
      </c>
      <c r="D4" s="284">
        <v>445</v>
      </c>
      <c r="E4" s="284">
        <v>888</v>
      </c>
      <c r="F4" s="151"/>
      <c r="G4" s="523" t="s">
        <v>465</v>
      </c>
      <c r="H4" s="284" t="s">
        <v>33</v>
      </c>
      <c r="I4" s="284">
        <v>3</v>
      </c>
      <c r="J4" s="284">
        <v>2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284">
        <v>416</v>
      </c>
      <c r="D5" s="284">
        <v>325</v>
      </c>
      <c r="E5" s="284">
        <v>741</v>
      </c>
      <c r="F5" s="151"/>
      <c r="G5" s="523" t="s">
        <v>466</v>
      </c>
      <c r="H5" s="284" t="s">
        <v>133</v>
      </c>
      <c r="I5" s="284">
        <v>1</v>
      </c>
      <c r="J5" s="284">
        <v>4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284">
        <v>169</v>
      </c>
      <c r="D6" s="284">
        <v>325</v>
      </c>
      <c r="E6" s="284">
        <v>494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284">
        <v>235</v>
      </c>
      <c r="D7" s="284">
        <v>189</v>
      </c>
      <c r="E7" s="284">
        <v>424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80</v>
      </c>
      <c r="C8" s="284">
        <v>253</v>
      </c>
      <c r="D8" s="284">
        <v>148</v>
      </c>
      <c r="E8" s="284">
        <v>401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76</v>
      </c>
      <c r="C9" s="284">
        <v>227</v>
      </c>
      <c r="D9" s="284">
        <v>174</v>
      </c>
      <c r="E9" s="284">
        <v>401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284">
        <v>105</v>
      </c>
      <c r="D10" s="284">
        <v>206</v>
      </c>
      <c r="E10" s="284">
        <v>311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62</v>
      </c>
      <c r="D11" s="284">
        <v>206</v>
      </c>
      <c r="E11" s="284">
        <v>268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284">
        <v>173</v>
      </c>
      <c r="D12" s="284">
        <v>89</v>
      </c>
      <c r="E12" s="284">
        <v>262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112</v>
      </c>
      <c r="E13" s="284">
        <v>214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284">
        <v>108</v>
      </c>
      <c r="D14" s="284">
        <v>77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109</v>
      </c>
      <c r="D15" s="284">
        <v>64</v>
      </c>
      <c r="E15" s="284">
        <v>173</v>
      </c>
      <c r="F15" s="151"/>
      <c r="G15" s="523" t="s">
        <v>476</v>
      </c>
      <c r="H15" s="284" t="s">
        <v>187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584" t="s">
        <v>746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189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84</v>
      </c>
      <c r="E17" s="284">
        <v>157</v>
      </c>
      <c r="F17" s="151"/>
      <c r="G17" s="523" t="s">
        <v>478</v>
      </c>
      <c r="H17" s="284" t="s">
        <v>191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97</v>
      </c>
      <c r="D18" s="284">
        <v>56</v>
      </c>
      <c r="E18" s="284">
        <v>153</v>
      </c>
      <c r="F18" s="151"/>
      <c r="G18" s="523" t="s">
        <v>479</v>
      </c>
      <c r="H18" s="284" t="s">
        <v>196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81</v>
      </c>
      <c r="E19" s="284">
        <v>136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50</v>
      </c>
      <c r="D20" s="284">
        <v>65</v>
      </c>
      <c r="E20" s="284">
        <v>115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284">
        <v>54</v>
      </c>
      <c r="D21" s="284">
        <v>39</v>
      </c>
      <c r="E21" s="284">
        <v>93</v>
      </c>
      <c r="F21" s="233"/>
      <c r="G21" s="523" t="s">
        <v>482</v>
      </c>
      <c r="H21" s="284" t="s">
        <v>142</v>
      </c>
      <c r="I21" s="284">
        <v>3</v>
      </c>
      <c r="J21" s="284" t="s">
        <v>0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284">
        <v>68</v>
      </c>
      <c r="D22" s="284">
        <v>23</v>
      </c>
      <c r="E22" s="284">
        <v>91</v>
      </c>
      <c r="F22" s="151"/>
      <c r="G22" s="523" t="s">
        <v>483</v>
      </c>
      <c r="H22" s="284" t="s">
        <v>174</v>
      </c>
      <c r="I22" s="284" t="s">
        <v>0</v>
      </c>
      <c r="J22" s="284">
        <v>3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46</v>
      </c>
      <c r="D23" s="284">
        <v>43</v>
      </c>
      <c r="E23" s="284">
        <v>89</v>
      </c>
      <c r="F23" s="151"/>
      <c r="G23" s="523" t="s">
        <v>484</v>
      </c>
      <c r="H23" s="454" t="s">
        <v>177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91</v>
      </c>
      <c r="C24" s="284">
        <v>58</v>
      </c>
      <c r="D24" s="284">
        <v>19</v>
      </c>
      <c r="E24" s="284">
        <v>77</v>
      </c>
      <c r="F24" s="151"/>
      <c r="G24" s="523" t="s">
        <v>485</v>
      </c>
      <c r="H24" s="284" t="s">
        <v>182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17</v>
      </c>
      <c r="E25" s="284">
        <v>76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98</v>
      </c>
      <c r="C26" s="284">
        <v>43</v>
      </c>
      <c r="D26" s="284">
        <v>32</v>
      </c>
      <c r="E26" s="284">
        <v>75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35</v>
      </c>
    </row>
    <row r="27" spans="1:13" ht="15.75" customHeight="1" x14ac:dyDescent="0.15">
      <c r="A27" s="153" t="s">
        <v>414</v>
      </c>
      <c r="B27" s="284" t="s">
        <v>93</v>
      </c>
      <c r="C27" s="284">
        <v>37</v>
      </c>
      <c r="D27" s="284">
        <v>37</v>
      </c>
      <c r="E27" s="284">
        <v>74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36</v>
      </c>
    </row>
    <row r="28" spans="1:13" ht="15.75" customHeight="1" x14ac:dyDescent="0.15">
      <c r="A28" s="153" t="s">
        <v>415</v>
      </c>
      <c r="B28" s="284" t="s">
        <v>97</v>
      </c>
      <c r="C28" s="284">
        <v>22</v>
      </c>
      <c r="D28" s="284">
        <v>50</v>
      </c>
      <c r="E28" s="284">
        <v>72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37</v>
      </c>
    </row>
    <row r="29" spans="1:13" ht="15.75" customHeight="1" x14ac:dyDescent="0.15">
      <c r="A29" s="153" t="s">
        <v>416</v>
      </c>
      <c r="B29" s="284" t="s">
        <v>85</v>
      </c>
      <c r="C29" s="284">
        <v>38</v>
      </c>
      <c r="D29" s="284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100</v>
      </c>
      <c r="C30" s="284">
        <v>36</v>
      </c>
      <c r="D30" s="284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39</v>
      </c>
    </row>
    <row r="31" spans="1:13" ht="15.75" customHeight="1" x14ac:dyDescent="0.15">
      <c r="A31" s="153" t="s">
        <v>418</v>
      </c>
      <c r="B31" s="284" t="s">
        <v>88</v>
      </c>
      <c r="C31" s="284">
        <v>20</v>
      </c>
      <c r="D31" s="284">
        <v>26</v>
      </c>
      <c r="E31" s="284">
        <v>46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40</v>
      </c>
    </row>
    <row r="32" spans="1:13" ht="15.75" customHeight="1" x14ac:dyDescent="0.15">
      <c r="A32" s="153" t="s">
        <v>419</v>
      </c>
      <c r="B32" s="284" t="s">
        <v>113</v>
      </c>
      <c r="C32" s="284">
        <v>23</v>
      </c>
      <c r="D32" s="284">
        <v>18</v>
      </c>
      <c r="E32" s="284">
        <v>41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26</v>
      </c>
      <c r="D33" s="284">
        <v>9</v>
      </c>
      <c r="E33" s="284">
        <v>35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12</v>
      </c>
      <c r="E36" s="284">
        <v>24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99</v>
      </c>
      <c r="C37" s="284">
        <v>24</v>
      </c>
      <c r="D37" s="284" t="s">
        <v>0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108</v>
      </c>
      <c r="C38" s="284">
        <v>13</v>
      </c>
      <c r="D38" s="284">
        <v>10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123</v>
      </c>
      <c r="C39" s="284">
        <v>15</v>
      </c>
      <c r="D39" s="284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49</v>
      </c>
    </row>
    <row r="41" spans="1:13" ht="15.75" customHeight="1" x14ac:dyDescent="0.15">
      <c r="A41" s="153" t="s">
        <v>428</v>
      </c>
      <c r="B41" s="284" t="s">
        <v>112</v>
      </c>
      <c r="C41" s="284">
        <v>13</v>
      </c>
      <c r="D41" s="284">
        <v>7</v>
      </c>
      <c r="E41" s="284">
        <v>20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51</v>
      </c>
    </row>
    <row r="42" spans="1:13" ht="15.75" customHeight="1" x14ac:dyDescent="0.15">
      <c r="A42" s="153" t="s">
        <v>429</v>
      </c>
      <c r="B42" s="284" t="s">
        <v>92</v>
      </c>
      <c r="C42" s="284">
        <v>14</v>
      </c>
      <c r="D42" s="284">
        <v>6</v>
      </c>
      <c r="E42" s="284">
        <v>20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11</v>
      </c>
      <c r="D44" s="284">
        <v>8</v>
      </c>
      <c r="E44" s="284">
        <v>19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193</v>
      </c>
    </row>
    <row r="45" spans="1:13" ht="15.75" customHeight="1" x14ac:dyDescent="0.15">
      <c r="A45" s="153" t="s">
        <v>432</v>
      </c>
      <c r="B45" s="284" t="s">
        <v>104</v>
      </c>
      <c r="C45" s="284">
        <v>11</v>
      </c>
      <c r="D45" s="284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55</v>
      </c>
    </row>
    <row r="46" spans="1:13" ht="15.75" customHeight="1" x14ac:dyDescent="0.15">
      <c r="A46" s="153" t="s">
        <v>433</v>
      </c>
      <c r="B46" s="284" t="s">
        <v>120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166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114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284" t="s">
        <v>57</v>
      </c>
    </row>
    <row r="49" spans="1:13" ht="15.75" customHeight="1" x14ac:dyDescent="0.15">
      <c r="A49" s="153" t="s">
        <v>436</v>
      </c>
      <c r="B49" s="284" t="s">
        <v>124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284" t="s">
        <v>58</v>
      </c>
    </row>
    <row r="50" spans="1:13" ht="15.75" customHeight="1" x14ac:dyDescent="0.15">
      <c r="A50" s="153" t="s">
        <v>437</v>
      </c>
      <c r="B50" s="284" t="s">
        <v>138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62</v>
      </c>
    </row>
    <row r="51" spans="1:13" ht="15.75" customHeight="1" x14ac:dyDescent="0.15">
      <c r="A51" s="153" t="s">
        <v>438</v>
      </c>
      <c r="B51" s="284" t="s">
        <v>116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63</v>
      </c>
    </row>
    <row r="52" spans="1:13" ht="15.75" customHeight="1" x14ac:dyDescent="0.15">
      <c r="A52" s="153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284" t="s">
        <v>154</v>
      </c>
    </row>
    <row r="53" spans="1:13" ht="15.75" customHeight="1" x14ac:dyDescent="0.15">
      <c r="A53" s="153" t="s">
        <v>440</v>
      </c>
      <c r="B53" s="284" t="s">
        <v>144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180</v>
      </c>
      <c r="C54" s="284">
        <v>2</v>
      </c>
      <c r="D54" s="284">
        <v>8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201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 t="s">
        <v>67</v>
      </c>
    </row>
    <row r="57" spans="1:13" ht="15.75" customHeight="1" x14ac:dyDescent="0.15">
      <c r="A57" s="153" t="s">
        <v>444</v>
      </c>
      <c r="B57" s="284" t="s">
        <v>119</v>
      </c>
      <c r="C57" s="284">
        <v>7</v>
      </c>
      <c r="D57" s="284">
        <v>3</v>
      </c>
      <c r="E57" s="284">
        <v>10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185</v>
      </c>
      <c r="C58" s="284">
        <v>1</v>
      </c>
      <c r="D58" s="284">
        <v>8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126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106</v>
      </c>
      <c r="C62" s="284">
        <v>5</v>
      </c>
      <c r="D62" s="284">
        <v>3</v>
      </c>
      <c r="E62" s="284">
        <v>8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658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143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4</v>
      </c>
      <c r="D67" s="284">
        <v>3</v>
      </c>
      <c r="E67" s="284">
        <v>7</v>
      </c>
      <c r="F67" s="151"/>
      <c r="G67" s="523" t="s">
        <v>647</v>
      </c>
      <c r="H67" s="284" t="s">
        <v>194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140</v>
      </c>
      <c r="C68" s="284">
        <v>5</v>
      </c>
      <c r="D68" s="284">
        <v>2</v>
      </c>
      <c r="E68" s="284">
        <v>7</v>
      </c>
      <c r="F68" s="151"/>
      <c r="G68" s="523" t="s">
        <v>650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129</v>
      </c>
      <c r="C69" s="284">
        <v>2</v>
      </c>
      <c r="D69" s="284">
        <v>5</v>
      </c>
      <c r="E69" s="284">
        <v>7</v>
      </c>
      <c r="F69" s="151"/>
      <c r="G69" s="523" t="s">
        <v>651</v>
      </c>
      <c r="H69" s="419" t="s">
        <v>65</v>
      </c>
      <c r="I69" s="284">
        <v>1</v>
      </c>
      <c r="J69" s="284" t="s">
        <v>0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4</v>
      </c>
      <c r="E70" s="284">
        <v>6</v>
      </c>
      <c r="F70" s="151"/>
      <c r="G70" s="523"/>
      <c r="I70" s="284"/>
      <c r="J70" s="284"/>
      <c r="K70" s="284"/>
      <c r="L70" s="614"/>
      <c r="M70" s="615"/>
    </row>
    <row r="71" spans="1:18" ht="16.5" customHeight="1" x14ac:dyDescent="0.15">
      <c r="A71" s="153" t="s">
        <v>743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614" t="s">
        <v>739</v>
      </c>
      <c r="M71" s="615"/>
    </row>
    <row r="72" spans="1:18" ht="16.5" customHeight="1" x14ac:dyDescent="0.15">
      <c r="A72" s="153" t="s">
        <v>458</v>
      </c>
      <c r="B72" s="284" t="s">
        <v>186</v>
      </c>
      <c r="C72" s="284">
        <v>4</v>
      </c>
      <c r="D72" s="284">
        <v>2</v>
      </c>
      <c r="E72" s="284">
        <v>6</v>
      </c>
      <c r="F72" s="151"/>
      <c r="G72" s="523"/>
      <c r="H72" s="419"/>
      <c r="I72" s="284"/>
      <c r="J72" s="284"/>
      <c r="K72" s="284"/>
      <c r="L72" s="614"/>
      <c r="M72" s="615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65"/>
      <c r="H73" s="542"/>
      <c r="I73" s="558"/>
      <c r="J73" s="557"/>
      <c r="K73" s="557"/>
      <c r="L73" s="614"/>
      <c r="M73" s="615"/>
    </row>
    <row r="74" spans="1:18" ht="16.5" customHeight="1" x14ac:dyDescent="0.15">
      <c r="A74" s="153" t="s">
        <v>460</v>
      </c>
      <c r="B74" s="284" t="s">
        <v>135</v>
      </c>
      <c r="C74" s="284">
        <v>5</v>
      </c>
      <c r="D74" s="284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14"/>
      <c r="M74" s="615"/>
    </row>
    <row r="75" spans="1:18" ht="16.5" customHeight="1" x14ac:dyDescent="0.15">
      <c r="A75" s="153" t="s">
        <v>461</v>
      </c>
      <c r="B75" s="284" t="s">
        <v>195</v>
      </c>
      <c r="C75" s="284">
        <v>3</v>
      </c>
      <c r="D75" s="284">
        <v>3</v>
      </c>
      <c r="E75" s="284">
        <v>6</v>
      </c>
      <c r="F75" s="151"/>
      <c r="G75" s="548"/>
      <c r="H75" s="546" t="s">
        <v>136</v>
      </c>
      <c r="I75" s="575">
        <v>3</v>
      </c>
      <c r="J75" s="576">
        <v>4</v>
      </c>
      <c r="K75" s="577">
        <v>7</v>
      </c>
      <c r="L75" s="616"/>
      <c r="M75" s="617"/>
    </row>
    <row r="76" spans="1:18" ht="16.5" customHeight="1" x14ac:dyDescent="0.15">
      <c r="A76" s="193" t="s">
        <v>462</v>
      </c>
      <c r="B76" s="269" t="s">
        <v>159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6335</v>
      </c>
      <c r="J76" s="585">
        <f t="shared" ref="J76:K76" si="0">SUM(D2:D76,J2:J75)</f>
        <v>5809</v>
      </c>
      <c r="K76" s="559">
        <f t="shared" si="0"/>
        <v>12144</v>
      </c>
      <c r="L76" s="618" t="s">
        <v>652</v>
      </c>
      <c r="M76" s="619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122198</v>
      </c>
      <c r="J77" s="562">
        <v>118041</v>
      </c>
      <c r="K77" s="561">
        <v>240239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15" priority="6"/>
  </conditionalFormatting>
  <conditionalFormatting sqref="M2:M68">
    <cfRule type="duplicateValues" dxfId="914" priority="7"/>
  </conditionalFormatting>
  <conditionalFormatting sqref="M2:M68">
    <cfRule type="duplicateValues" dxfId="913" priority="8"/>
  </conditionalFormatting>
  <conditionalFormatting sqref="H62:H64">
    <cfRule type="duplicateValues" dxfId="912" priority="4"/>
  </conditionalFormatting>
  <conditionalFormatting sqref="H67">
    <cfRule type="duplicateValues" dxfId="911" priority="3"/>
  </conditionalFormatting>
  <conditionalFormatting sqref="H74:H77 H65:H66 H6:H61">
    <cfRule type="duplicateValues" dxfId="910" priority="12"/>
  </conditionalFormatting>
  <conditionalFormatting sqref="H73">
    <cfRule type="duplicateValues" dxfId="909" priority="2"/>
  </conditionalFormatting>
  <conditionalFormatting sqref="H72">
    <cfRule type="duplicateValues" dxfId="908" priority="1"/>
  </conditionalFormatting>
  <conditionalFormatting sqref="B2:B75">
    <cfRule type="duplicateValues" dxfId="907" priority="27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37F6-B4F6-479E-9AF2-8EE7F235EF13}">
  <sheetPr>
    <pageSetUpPr fitToPage="1"/>
  </sheetPr>
  <dimension ref="A1:R178"/>
  <sheetViews>
    <sheetView view="pageBreakPreview" topLeftCell="A55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579">
        <v>1786</v>
      </c>
      <c r="D2" s="579">
        <v>1712</v>
      </c>
      <c r="E2" s="284">
        <v>3498</v>
      </c>
      <c r="F2" s="151"/>
      <c r="G2" s="522" t="s">
        <v>645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579">
        <v>878</v>
      </c>
      <c r="D3" s="579">
        <v>702</v>
      </c>
      <c r="E3" s="284">
        <v>1580</v>
      </c>
      <c r="F3" s="151"/>
      <c r="G3" s="523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579">
        <v>442</v>
      </c>
      <c r="D4" s="579">
        <v>443</v>
      </c>
      <c r="E4" s="284">
        <v>885</v>
      </c>
      <c r="F4" s="151"/>
      <c r="G4" s="523" t="s">
        <v>465</v>
      </c>
      <c r="H4" s="284" t="s">
        <v>146</v>
      </c>
      <c r="I4" s="284">
        <v>4</v>
      </c>
      <c r="J4" s="284">
        <v>1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579">
        <v>413</v>
      </c>
      <c r="D5" s="579">
        <v>326</v>
      </c>
      <c r="E5" s="284">
        <v>739</v>
      </c>
      <c r="F5" s="151"/>
      <c r="G5" s="523" t="s">
        <v>466</v>
      </c>
      <c r="H5" s="284" t="s">
        <v>33</v>
      </c>
      <c r="I5" s="284">
        <v>3</v>
      </c>
      <c r="J5" s="284">
        <v>2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579">
        <v>173</v>
      </c>
      <c r="D6" s="579">
        <v>325</v>
      </c>
      <c r="E6" s="284">
        <v>498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579">
        <v>237</v>
      </c>
      <c r="D7" s="579">
        <v>189</v>
      </c>
      <c r="E7" s="284">
        <v>426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76</v>
      </c>
      <c r="C8" s="579">
        <v>229</v>
      </c>
      <c r="D8" s="579">
        <v>168</v>
      </c>
      <c r="E8" s="284">
        <v>397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579">
        <v>248</v>
      </c>
      <c r="D9" s="579">
        <v>140</v>
      </c>
      <c r="E9" s="284">
        <v>388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579">
        <v>104</v>
      </c>
      <c r="D10" s="579">
        <v>206</v>
      </c>
      <c r="E10" s="284">
        <v>310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579">
        <v>175</v>
      </c>
      <c r="D12" s="579">
        <v>90</v>
      </c>
      <c r="E12" s="284">
        <v>265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579">
        <v>97</v>
      </c>
      <c r="D13" s="579">
        <v>101</v>
      </c>
      <c r="E13" s="284">
        <v>198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579">
        <v>109</v>
      </c>
      <c r="D14" s="579">
        <v>76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579">
        <v>110</v>
      </c>
      <c r="D15" s="579">
        <v>65</v>
      </c>
      <c r="E15" s="284">
        <v>175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85</v>
      </c>
      <c r="E17" s="284">
        <v>160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579">
        <v>99</v>
      </c>
      <c r="D18" s="579">
        <v>56</v>
      </c>
      <c r="E18" s="284">
        <v>155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196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579">
        <v>50</v>
      </c>
      <c r="D20" s="579">
        <v>66</v>
      </c>
      <c r="E20" s="284">
        <v>116</v>
      </c>
      <c r="F20" s="151"/>
      <c r="G20" s="523" t="s">
        <v>481</v>
      </c>
      <c r="H20" s="284" t="s">
        <v>197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39</v>
      </c>
      <c r="E21" s="284">
        <v>93</v>
      </c>
      <c r="F21" s="233"/>
      <c r="G21" s="523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26</v>
      </c>
      <c r="E22" s="284">
        <v>89</v>
      </c>
      <c r="F22" s="151"/>
      <c r="G22" s="523" t="s">
        <v>483</v>
      </c>
      <c r="H22" s="284" t="s">
        <v>142</v>
      </c>
      <c r="I22" s="284">
        <v>3</v>
      </c>
      <c r="J22" s="284" t="s">
        <v>0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579">
        <v>42</v>
      </c>
      <c r="D23" s="579">
        <v>41</v>
      </c>
      <c r="E23" s="284">
        <v>83</v>
      </c>
      <c r="F23" s="151"/>
      <c r="G23" s="523" t="s">
        <v>484</v>
      </c>
      <c r="H23" s="284" t="s">
        <v>174</v>
      </c>
      <c r="I23" s="284" t="s">
        <v>0</v>
      </c>
      <c r="J23" s="284">
        <v>3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87</v>
      </c>
      <c r="C24" s="579">
        <v>58</v>
      </c>
      <c r="D24" s="579">
        <v>17</v>
      </c>
      <c r="E24" s="284">
        <v>75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32</v>
      </c>
      <c r="E25" s="284">
        <v>75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97</v>
      </c>
      <c r="C27" s="579">
        <v>20</v>
      </c>
      <c r="D27" s="579">
        <v>50</v>
      </c>
      <c r="E27" s="284">
        <v>70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91</v>
      </c>
      <c r="C28" s="579">
        <v>50</v>
      </c>
      <c r="D28" s="579">
        <v>15</v>
      </c>
      <c r="E28" s="284">
        <v>65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85</v>
      </c>
      <c r="C29" s="579">
        <v>38</v>
      </c>
      <c r="D29" s="579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100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40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41</v>
      </c>
    </row>
    <row r="32" spans="1:13" ht="15.75" customHeight="1" x14ac:dyDescent="0.15">
      <c r="A32" s="153" t="s">
        <v>419</v>
      </c>
      <c r="B32" s="284" t="s">
        <v>113</v>
      </c>
      <c r="C32" s="579">
        <v>23</v>
      </c>
      <c r="D32" s="579">
        <v>16</v>
      </c>
      <c r="E32" s="284">
        <v>39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579">
        <v>9</v>
      </c>
      <c r="D34" s="579">
        <v>20</v>
      </c>
      <c r="E34" s="284">
        <v>29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579">
        <v>15</v>
      </c>
      <c r="D35" s="579">
        <v>11</v>
      </c>
      <c r="E35" s="284">
        <v>26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99</v>
      </c>
      <c r="C36" s="579">
        <v>25</v>
      </c>
      <c r="D36" s="579" t="s">
        <v>0</v>
      </c>
      <c r="E36" s="284">
        <v>25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131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108</v>
      </c>
      <c r="C38" s="579">
        <v>12</v>
      </c>
      <c r="D38" s="579">
        <v>11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123</v>
      </c>
      <c r="C39" s="579">
        <v>15</v>
      </c>
      <c r="D39" s="579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579">
        <v>5</v>
      </c>
      <c r="D40" s="579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105</v>
      </c>
      <c r="C41" s="579">
        <v>11</v>
      </c>
      <c r="D41" s="579">
        <v>8</v>
      </c>
      <c r="E41" s="284">
        <v>19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579">
        <v>13</v>
      </c>
      <c r="D43" s="579">
        <v>6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104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112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120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579">
        <v>7</v>
      </c>
      <c r="D47" s="579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53" t="s">
        <v>435</v>
      </c>
      <c r="B48" s="284" t="s">
        <v>114</v>
      </c>
      <c r="C48" s="579">
        <v>7</v>
      </c>
      <c r="D48" s="579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419" t="s">
        <v>58</v>
      </c>
    </row>
    <row r="49" spans="1:13" ht="15.75" customHeight="1" x14ac:dyDescent="0.15">
      <c r="A49" s="153" t="s">
        <v>436</v>
      </c>
      <c r="B49" s="284" t="s">
        <v>138</v>
      </c>
      <c r="C49" s="579">
        <v>6</v>
      </c>
      <c r="D49" s="579">
        <v>4</v>
      </c>
      <c r="E49" s="284">
        <v>10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116</v>
      </c>
      <c r="C50" s="579">
        <v>7</v>
      </c>
      <c r="D50" s="579">
        <v>3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419" t="s">
        <v>63</v>
      </c>
    </row>
    <row r="51" spans="1:13" ht="15.75" customHeight="1" x14ac:dyDescent="0.15">
      <c r="A51" s="153" t="s">
        <v>438</v>
      </c>
      <c r="B51" s="284" t="s">
        <v>107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419" t="s">
        <v>154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115</v>
      </c>
      <c r="C53" s="579">
        <v>7</v>
      </c>
      <c r="D53" s="579">
        <v>3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128</v>
      </c>
      <c r="C54" s="579">
        <v>5</v>
      </c>
      <c r="D54" s="579">
        <v>5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141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180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106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143</v>
      </c>
      <c r="C62" s="579">
        <v>5</v>
      </c>
      <c r="D62" s="579">
        <v>2</v>
      </c>
      <c r="E62" s="284">
        <v>7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579">
        <v>2</v>
      </c>
      <c r="D63" s="579">
        <v>5</v>
      </c>
      <c r="E63" s="284">
        <v>7</v>
      </c>
      <c r="F63" s="151"/>
      <c r="G63" s="523" t="s">
        <v>627</v>
      </c>
      <c r="H63" s="284" t="s">
        <v>35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133</v>
      </c>
      <c r="C64" s="579">
        <v>1</v>
      </c>
      <c r="D64" s="579">
        <v>6</v>
      </c>
      <c r="E64" s="284">
        <v>7</v>
      </c>
      <c r="F64" s="151"/>
      <c r="G64" s="523" t="s">
        <v>636</v>
      </c>
      <c r="H64" s="284" t="s">
        <v>658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163</v>
      </c>
      <c r="C65" s="579">
        <v>4</v>
      </c>
      <c r="D65" s="579">
        <v>3</v>
      </c>
      <c r="E65" s="284">
        <v>7</v>
      </c>
      <c r="F65" s="151"/>
      <c r="G65" s="523" t="s">
        <v>637</v>
      </c>
      <c r="H65" s="284" t="s">
        <v>43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140</v>
      </c>
      <c r="C66" s="579">
        <v>5</v>
      </c>
      <c r="D66" s="579">
        <v>2</v>
      </c>
      <c r="E66" s="284">
        <v>7</v>
      </c>
      <c r="F66" s="151"/>
      <c r="G66" s="523" t="s">
        <v>638</v>
      </c>
      <c r="H66" s="284" t="s">
        <v>44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579">
        <v>2</v>
      </c>
      <c r="D67" s="579">
        <v>5</v>
      </c>
      <c r="E67" s="284">
        <v>7</v>
      </c>
      <c r="F67" s="151"/>
      <c r="G67" s="523" t="s">
        <v>647</v>
      </c>
      <c r="H67" s="284" t="s">
        <v>192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155</v>
      </c>
      <c r="C68" s="579">
        <v>5</v>
      </c>
      <c r="D68" s="579">
        <v>1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110</v>
      </c>
      <c r="C69" s="579">
        <v>2</v>
      </c>
      <c r="D69" s="579">
        <v>4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122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65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149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614" t="s">
        <v>739</v>
      </c>
      <c r="M71" s="615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/>
      <c r="H72" s="419"/>
      <c r="I72" s="284"/>
      <c r="J72" s="284"/>
      <c r="K72" s="284"/>
      <c r="L72" s="614"/>
      <c r="M72" s="615"/>
    </row>
    <row r="73" spans="1:18" ht="16.5" customHeight="1" x14ac:dyDescent="0.15">
      <c r="A73" s="153" t="s">
        <v>459</v>
      </c>
      <c r="B73" s="284" t="s">
        <v>186</v>
      </c>
      <c r="C73" s="579">
        <v>4</v>
      </c>
      <c r="D73" s="579">
        <v>2</v>
      </c>
      <c r="E73" s="284">
        <v>6</v>
      </c>
      <c r="F73" s="151"/>
      <c r="G73" s="565"/>
      <c r="H73" s="542"/>
      <c r="I73" s="558"/>
      <c r="J73" s="557"/>
      <c r="K73" s="557"/>
      <c r="L73" s="614"/>
      <c r="M73" s="615"/>
    </row>
    <row r="74" spans="1:18" ht="16.5" customHeight="1" x14ac:dyDescent="0.15">
      <c r="A74" s="153" t="s">
        <v>460</v>
      </c>
      <c r="B74" s="284" t="s">
        <v>134</v>
      </c>
      <c r="C74" s="579">
        <v>1</v>
      </c>
      <c r="D74" s="579">
        <v>5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14"/>
      <c r="M74" s="615"/>
    </row>
    <row r="75" spans="1:18" ht="16.5" customHeight="1" x14ac:dyDescent="0.15">
      <c r="A75" s="153" t="s">
        <v>461</v>
      </c>
      <c r="B75" s="284" t="s">
        <v>135</v>
      </c>
      <c r="C75" s="579">
        <v>5</v>
      </c>
      <c r="D75" s="579">
        <v>1</v>
      </c>
      <c r="E75" s="284">
        <v>6</v>
      </c>
      <c r="F75" s="151"/>
      <c r="G75" s="548"/>
      <c r="H75" s="546" t="s">
        <v>136</v>
      </c>
      <c r="I75" s="575">
        <v>3</v>
      </c>
      <c r="J75" s="576">
        <v>2</v>
      </c>
      <c r="K75" s="577">
        <v>5</v>
      </c>
      <c r="L75" s="616"/>
      <c r="M75" s="617"/>
    </row>
    <row r="76" spans="1:18" ht="16.5" customHeight="1" x14ac:dyDescent="0.15">
      <c r="A76" s="193" t="s">
        <v>462</v>
      </c>
      <c r="B76" s="269" t="s">
        <v>195</v>
      </c>
      <c r="C76" s="580">
        <v>3</v>
      </c>
      <c r="D76" s="580">
        <v>3</v>
      </c>
      <c r="E76" s="269">
        <v>6</v>
      </c>
      <c r="G76" s="498"/>
      <c r="H76" s="556" t="s">
        <v>260</v>
      </c>
      <c r="I76" s="559">
        <v>6319</v>
      </c>
      <c r="J76" s="560">
        <v>5771</v>
      </c>
      <c r="K76" s="560">
        <v>12090</v>
      </c>
      <c r="L76" s="618" t="s">
        <v>652</v>
      </c>
      <c r="M76" s="619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128444</v>
      </c>
      <c r="J77" s="562">
        <v>123773</v>
      </c>
      <c r="K77" s="562">
        <v>252217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906" priority="9"/>
  </conditionalFormatting>
  <conditionalFormatting sqref="B2:B76">
    <cfRule type="duplicateValues" dxfId="905" priority="10"/>
  </conditionalFormatting>
  <conditionalFormatting sqref="B2:B76">
    <cfRule type="duplicateValues" dxfId="904" priority="11"/>
  </conditionalFormatting>
  <conditionalFormatting sqref="M2:M68">
    <cfRule type="duplicateValues" dxfId="903" priority="6"/>
  </conditionalFormatting>
  <conditionalFormatting sqref="M2:M68">
    <cfRule type="duplicateValues" dxfId="902" priority="7"/>
  </conditionalFormatting>
  <conditionalFormatting sqref="M2:M68">
    <cfRule type="duplicateValues" dxfId="901" priority="8"/>
  </conditionalFormatting>
  <conditionalFormatting sqref="H70">
    <cfRule type="duplicateValues" dxfId="900" priority="5"/>
  </conditionalFormatting>
  <conditionalFormatting sqref="H63:H65">
    <cfRule type="duplicateValues" dxfId="899" priority="4"/>
  </conditionalFormatting>
  <conditionalFormatting sqref="H68">
    <cfRule type="duplicateValues" dxfId="898" priority="3"/>
  </conditionalFormatting>
  <conditionalFormatting sqref="H74:H77 H66:H67 H7:H62">
    <cfRule type="duplicateValues" dxfId="897" priority="12"/>
  </conditionalFormatting>
  <conditionalFormatting sqref="H73">
    <cfRule type="duplicateValues" dxfId="896" priority="2"/>
  </conditionalFormatting>
  <conditionalFormatting sqref="H72">
    <cfRule type="duplicateValues" dxfId="89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34018-0FC9-4184-A2F1-FEDA94AACE22}">
  <sheetPr>
    <pageSetUpPr fitToPage="1"/>
  </sheetPr>
  <dimension ref="A1:R178"/>
  <sheetViews>
    <sheetView view="pageBreakPreview" zoomScale="55" zoomScaleNormal="100" zoomScaleSheetLayoutView="55" workbookViewId="0">
      <selection activeCell="P13" sqref="P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579">
        <v>1773</v>
      </c>
      <c r="D2" s="579">
        <v>1701</v>
      </c>
      <c r="E2" s="284">
        <v>3474</v>
      </c>
      <c r="F2" s="151"/>
      <c r="G2" s="522" t="s">
        <v>645</v>
      </c>
      <c r="H2" s="284" t="s">
        <v>366</v>
      </c>
      <c r="I2" s="284">
        <v>3</v>
      </c>
      <c r="J2" s="284">
        <v>3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579">
        <v>863</v>
      </c>
      <c r="D3" s="579">
        <v>682</v>
      </c>
      <c r="E3" s="284">
        <v>1545</v>
      </c>
      <c r="F3" s="151"/>
      <c r="G3" s="523" t="s">
        <v>646</v>
      </c>
      <c r="H3" s="284" t="s">
        <v>293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579">
        <v>441</v>
      </c>
      <c r="D4" s="579">
        <v>444</v>
      </c>
      <c r="E4" s="284">
        <v>885</v>
      </c>
      <c r="F4" s="151"/>
      <c r="G4" s="523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579">
        <v>419</v>
      </c>
      <c r="D5" s="579">
        <v>322</v>
      </c>
      <c r="E5" s="284">
        <v>741</v>
      </c>
      <c r="F5" s="151"/>
      <c r="G5" s="523" t="s">
        <v>466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579">
        <v>178</v>
      </c>
      <c r="D6" s="579">
        <v>327</v>
      </c>
      <c r="E6" s="284">
        <v>505</v>
      </c>
      <c r="F6" s="151"/>
      <c r="G6" s="523" t="s">
        <v>467</v>
      </c>
      <c r="H6" s="284" t="s">
        <v>326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579">
        <v>236</v>
      </c>
      <c r="D7" s="579">
        <v>188</v>
      </c>
      <c r="E7" s="284">
        <v>424</v>
      </c>
      <c r="F7" s="151"/>
      <c r="G7" s="523" t="s">
        <v>468</v>
      </c>
      <c r="H7" s="284" t="s">
        <v>330</v>
      </c>
      <c r="I7" s="284">
        <v>3</v>
      </c>
      <c r="J7" s="284">
        <v>2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579">
        <v>249</v>
      </c>
      <c r="D8" s="579">
        <v>137</v>
      </c>
      <c r="E8" s="284">
        <v>386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579">
        <v>232</v>
      </c>
      <c r="D9" s="579">
        <v>153</v>
      </c>
      <c r="E9" s="284">
        <v>385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579">
        <v>104</v>
      </c>
      <c r="D10" s="579">
        <v>203</v>
      </c>
      <c r="E10" s="284">
        <v>307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579">
        <v>174</v>
      </c>
      <c r="D12" s="579">
        <v>92</v>
      </c>
      <c r="E12" s="284">
        <v>266</v>
      </c>
      <c r="F12" s="151"/>
      <c r="G12" s="523" t="s">
        <v>473</v>
      </c>
      <c r="H12" s="284" t="s">
        <v>668</v>
      </c>
      <c r="I12" s="284">
        <v>2</v>
      </c>
      <c r="J12" s="284">
        <v>2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579">
        <v>94</v>
      </c>
      <c r="D13" s="579">
        <v>98</v>
      </c>
      <c r="E13" s="284">
        <v>192</v>
      </c>
      <c r="F13" s="151"/>
      <c r="G13" s="523" t="s">
        <v>474</v>
      </c>
      <c r="H13" s="284" t="s">
        <v>301</v>
      </c>
      <c r="I13" s="284">
        <v>2</v>
      </c>
      <c r="J13" s="284">
        <v>2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579">
        <v>108</v>
      </c>
      <c r="D14" s="579">
        <v>75</v>
      </c>
      <c r="E14" s="284">
        <v>183</v>
      </c>
      <c r="F14" s="151"/>
      <c r="G14" s="523" t="s">
        <v>475</v>
      </c>
      <c r="H14" s="284" t="s">
        <v>323</v>
      </c>
      <c r="I14" s="284">
        <v>1</v>
      </c>
      <c r="J14" s="284">
        <v>3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579">
        <v>110</v>
      </c>
      <c r="D15" s="579">
        <v>62</v>
      </c>
      <c r="E15" s="284">
        <v>172</v>
      </c>
      <c r="F15" s="151"/>
      <c r="G15" s="523" t="s">
        <v>476</v>
      </c>
      <c r="H15" s="284" t="s">
        <v>324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284" t="s">
        <v>261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579">
        <v>75</v>
      </c>
      <c r="D17" s="579">
        <v>84</v>
      </c>
      <c r="E17" s="284">
        <v>159</v>
      </c>
      <c r="F17" s="151"/>
      <c r="G17" s="523" t="s">
        <v>478</v>
      </c>
      <c r="H17" s="45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579">
        <v>97</v>
      </c>
      <c r="D18" s="579">
        <v>56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579">
        <v>50</v>
      </c>
      <c r="D20" s="579">
        <v>67</v>
      </c>
      <c r="E20" s="284">
        <v>117</v>
      </c>
      <c r="F20" s="151"/>
      <c r="G20" s="523" t="s">
        <v>481</v>
      </c>
      <c r="H20" s="284" t="s">
        <v>532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579">
        <v>65</v>
      </c>
      <c r="D21" s="579">
        <v>27</v>
      </c>
      <c r="E21" s="284">
        <v>92</v>
      </c>
      <c r="F21" s="233"/>
      <c r="G21" s="523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579">
        <v>53</v>
      </c>
      <c r="D22" s="579">
        <v>38</v>
      </c>
      <c r="E22" s="284">
        <v>91</v>
      </c>
      <c r="F22" s="151"/>
      <c r="G22" s="523" t="s">
        <v>483</v>
      </c>
      <c r="H22" s="284" t="s">
        <v>284</v>
      </c>
      <c r="I22" s="284">
        <v>3</v>
      </c>
      <c r="J22" s="284" t="s">
        <v>0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270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289</v>
      </c>
      <c r="I23" s="284" t="s">
        <v>0</v>
      </c>
      <c r="J23" s="284">
        <v>3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371</v>
      </c>
      <c r="C24" s="579">
        <v>60</v>
      </c>
      <c r="D24" s="579">
        <v>17</v>
      </c>
      <c r="E24" s="284">
        <v>77</v>
      </c>
      <c r="F24" s="151"/>
      <c r="G24" s="523" t="s">
        <v>485</v>
      </c>
      <c r="H24" s="454" t="s">
        <v>305</v>
      </c>
      <c r="I24" s="284">
        <v>1</v>
      </c>
      <c r="J24" s="284">
        <v>2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375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698</v>
      </c>
      <c r="I25" s="284" t="s">
        <v>0</v>
      </c>
      <c r="J25" s="284">
        <v>3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298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274</v>
      </c>
      <c r="C27" s="579">
        <v>54</v>
      </c>
      <c r="D27" s="579">
        <v>15</v>
      </c>
      <c r="E27" s="284">
        <v>69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374</v>
      </c>
      <c r="C28" s="579">
        <v>20</v>
      </c>
      <c r="D28" s="579">
        <v>48</v>
      </c>
      <c r="E28" s="284">
        <v>68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579">
        <v>39</v>
      </c>
      <c r="D29" s="579">
        <v>26</v>
      </c>
      <c r="E29" s="284">
        <v>65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339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696</v>
      </c>
    </row>
    <row r="31" spans="1:13" ht="15.75" customHeight="1" x14ac:dyDescent="0.15">
      <c r="A31" s="153" t="s">
        <v>418</v>
      </c>
      <c r="B31" s="284" t="s">
        <v>310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579">
        <v>22</v>
      </c>
      <c r="D32" s="579">
        <v>15</v>
      </c>
      <c r="E32" s="284">
        <v>37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345</v>
      </c>
    </row>
    <row r="33" spans="1:13" ht="15.75" customHeight="1" x14ac:dyDescent="0.15">
      <c r="A33" s="153" t="s">
        <v>420</v>
      </c>
      <c r="B33" s="284" t="s">
        <v>264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288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579">
        <v>11</v>
      </c>
      <c r="D34" s="579">
        <v>21</v>
      </c>
      <c r="E34" s="284">
        <v>32</v>
      </c>
      <c r="F34" s="151"/>
      <c r="G34" s="523" t="s">
        <v>495</v>
      </c>
      <c r="H34" s="284" t="s">
        <v>290</v>
      </c>
      <c r="I34" s="284">
        <v>2</v>
      </c>
      <c r="J34" s="284" t="s">
        <v>0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314</v>
      </c>
      <c r="C35" s="579">
        <v>14</v>
      </c>
      <c r="D35" s="579">
        <v>13</v>
      </c>
      <c r="E35" s="284">
        <v>27</v>
      </c>
      <c r="F35" s="151"/>
      <c r="G35" s="523" t="s">
        <v>496</v>
      </c>
      <c r="H35" s="284" t="s">
        <v>294</v>
      </c>
      <c r="I35" s="284">
        <v>1</v>
      </c>
      <c r="J35" s="284">
        <v>1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367</v>
      </c>
      <c r="C36" s="579">
        <v>15</v>
      </c>
      <c r="D36" s="579">
        <v>11</v>
      </c>
      <c r="E36" s="284">
        <v>26</v>
      </c>
      <c r="F36" s="151"/>
      <c r="G36" s="523" t="s">
        <v>497</v>
      </c>
      <c r="H36" s="284" t="s">
        <v>297</v>
      </c>
      <c r="I36" s="284">
        <v>2</v>
      </c>
      <c r="J36" s="284" t="s">
        <v>0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275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315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579">
        <v>15</v>
      </c>
      <c r="D38" s="579">
        <v>6</v>
      </c>
      <c r="E38" s="284">
        <v>21</v>
      </c>
      <c r="F38" s="151"/>
      <c r="G38" s="523" t="s">
        <v>499</v>
      </c>
      <c r="H38" s="284" t="s">
        <v>680</v>
      </c>
      <c r="I38" s="284">
        <v>1</v>
      </c>
      <c r="J38" s="284">
        <v>1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320</v>
      </c>
      <c r="C39" s="579">
        <v>21</v>
      </c>
      <c r="D39" s="579" t="s">
        <v>0</v>
      </c>
      <c r="E39" s="284">
        <v>21</v>
      </c>
      <c r="F39" s="151"/>
      <c r="G39" s="523" t="s">
        <v>500</v>
      </c>
      <c r="H39" s="284" t="s">
        <v>333</v>
      </c>
      <c r="I39" s="284" t="s">
        <v>0</v>
      </c>
      <c r="J39" s="284">
        <v>2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327</v>
      </c>
      <c r="C40" s="579">
        <v>12</v>
      </c>
      <c r="D40" s="579">
        <v>8</v>
      </c>
      <c r="E40" s="284">
        <v>20</v>
      </c>
      <c r="F40" s="151"/>
      <c r="G40" s="523" t="s">
        <v>501</v>
      </c>
      <c r="H40" s="284" t="s">
        <v>346</v>
      </c>
      <c r="I40" s="284">
        <v>2</v>
      </c>
      <c r="J40" s="284" t="s">
        <v>0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579">
        <v>13</v>
      </c>
      <c r="D41" s="579">
        <v>7</v>
      </c>
      <c r="E41" s="284">
        <v>20</v>
      </c>
      <c r="F41" s="233"/>
      <c r="G41" s="523" t="s">
        <v>502</v>
      </c>
      <c r="H41" s="284" t="s">
        <v>359</v>
      </c>
      <c r="I41" s="284" t="s">
        <v>0</v>
      </c>
      <c r="J41" s="284">
        <v>2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348</v>
      </c>
      <c r="C42" s="579">
        <v>5</v>
      </c>
      <c r="D42" s="579">
        <v>14</v>
      </c>
      <c r="E42" s="284">
        <v>19</v>
      </c>
      <c r="F42" s="151"/>
      <c r="G42" s="523" t="s">
        <v>503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579">
        <v>11</v>
      </c>
      <c r="D43" s="579">
        <v>8</v>
      </c>
      <c r="E43" s="284">
        <v>19</v>
      </c>
      <c r="F43" s="151"/>
      <c r="G43" s="523" t="s">
        <v>504</v>
      </c>
      <c r="H43" s="284" t="s">
        <v>368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281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353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716</v>
      </c>
      <c r="I45" s="284" t="s">
        <v>0</v>
      </c>
      <c r="J45" s="284">
        <v>2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387</v>
      </c>
      <c r="I46" s="284">
        <v>1</v>
      </c>
      <c r="J46" s="284">
        <v>1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291</v>
      </c>
      <c r="C47" s="579">
        <v>10</v>
      </c>
      <c r="D47" s="579">
        <v>4</v>
      </c>
      <c r="E47" s="284">
        <v>14</v>
      </c>
      <c r="F47" s="151"/>
      <c r="G47" s="523" t="s">
        <v>508</v>
      </c>
      <c r="H47" s="284" t="s">
        <v>661</v>
      </c>
      <c r="I47" s="284">
        <v>1</v>
      </c>
      <c r="J47" s="284" t="s">
        <v>0</v>
      </c>
      <c r="K47" s="284">
        <v>1</v>
      </c>
      <c r="M47" s="284" t="s">
        <v>713</v>
      </c>
    </row>
    <row r="48" spans="1:13" ht="15.75" customHeight="1" x14ac:dyDescent="0.15">
      <c r="A48" s="153" t="s">
        <v>435</v>
      </c>
      <c r="B48" s="284" t="s">
        <v>344</v>
      </c>
      <c r="C48" s="579">
        <v>6</v>
      </c>
      <c r="D48" s="579">
        <v>6</v>
      </c>
      <c r="E48" s="284">
        <v>12</v>
      </c>
      <c r="F48" s="151"/>
      <c r="G48" s="523" t="s">
        <v>509</v>
      </c>
      <c r="H48" s="284" t="s">
        <v>665</v>
      </c>
      <c r="I48" s="284">
        <v>1</v>
      </c>
      <c r="J48" s="284" t="s">
        <v>0</v>
      </c>
      <c r="K48" s="284">
        <v>1</v>
      </c>
      <c r="M48" s="419" t="s">
        <v>714</v>
      </c>
    </row>
    <row r="49" spans="1:13" ht="15.75" customHeight="1" x14ac:dyDescent="0.15">
      <c r="A49" s="153" t="s">
        <v>436</v>
      </c>
      <c r="B49" s="284" t="s">
        <v>335</v>
      </c>
      <c r="C49" s="579">
        <v>7</v>
      </c>
      <c r="D49" s="579">
        <v>4</v>
      </c>
      <c r="E49" s="284">
        <v>11</v>
      </c>
      <c r="F49" s="151"/>
      <c r="G49" s="523" t="s">
        <v>510</v>
      </c>
      <c r="H49" s="284" t="s">
        <v>666</v>
      </c>
      <c r="I49" s="284" t="s">
        <v>0</v>
      </c>
      <c r="J49" s="284">
        <v>1</v>
      </c>
      <c r="K49" s="284">
        <v>1</v>
      </c>
      <c r="M49" s="419" t="s">
        <v>715</v>
      </c>
    </row>
    <row r="50" spans="1:13" ht="15.75" customHeight="1" x14ac:dyDescent="0.15">
      <c r="A50" s="153" t="s">
        <v>437</v>
      </c>
      <c r="B50" s="284" t="s">
        <v>278</v>
      </c>
      <c r="C50" s="579">
        <v>6</v>
      </c>
      <c r="D50" s="579">
        <v>4</v>
      </c>
      <c r="E50" s="284">
        <v>10</v>
      </c>
      <c r="F50" s="151"/>
      <c r="G50" s="523" t="s">
        <v>511</v>
      </c>
      <c r="H50" s="284" t="s">
        <v>671</v>
      </c>
      <c r="I50" s="284">
        <v>1</v>
      </c>
      <c r="J50" s="284" t="s">
        <v>0</v>
      </c>
      <c r="K50" s="284">
        <v>1</v>
      </c>
      <c r="M50" s="419" t="s">
        <v>717</v>
      </c>
    </row>
    <row r="51" spans="1:13" ht="15.75" customHeight="1" x14ac:dyDescent="0.15">
      <c r="A51" s="153" t="s">
        <v>438</v>
      </c>
      <c r="B51" s="284" t="s">
        <v>311</v>
      </c>
      <c r="C51" s="579">
        <v>5</v>
      </c>
      <c r="D51" s="579">
        <v>5</v>
      </c>
      <c r="E51" s="284">
        <v>10</v>
      </c>
      <c r="F51" s="233"/>
      <c r="G51" s="523" t="s">
        <v>512</v>
      </c>
      <c r="H51" s="284" t="s">
        <v>672</v>
      </c>
      <c r="I51" s="284">
        <v>1</v>
      </c>
      <c r="J51" s="284" t="s">
        <v>0</v>
      </c>
      <c r="K51" s="284">
        <v>1</v>
      </c>
      <c r="L51" s="204"/>
      <c r="M51" s="419" t="s">
        <v>385</v>
      </c>
    </row>
    <row r="52" spans="1:13" ht="15.75" customHeight="1" x14ac:dyDescent="0.15">
      <c r="A52" s="153" t="s">
        <v>439</v>
      </c>
      <c r="B52" s="284" t="s">
        <v>336</v>
      </c>
      <c r="C52" s="579">
        <v>7</v>
      </c>
      <c r="D52" s="579">
        <v>3</v>
      </c>
      <c r="E52" s="284">
        <v>10</v>
      </c>
      <c r="F52" s="151"/>
      <c r="G52" s="523" t="s">
        <v>513</v>
      </c>
      <c r="H52" s="284" t="s">
        <v>282</v>
      </c>
      <c r="I52" s="284" t="s">
        <v>0</v>
      </c>
      <c r="J52" s="284">
        <v>1</v>
      </c>
      <c r="K52" s="284">
        <v>1</v>
      </c>
      <c r="M52" s="419" t="s">
        <v>720</v>
      </c>
    </row>
    <row r="53" spans="1:13" ht="15.75" customHeight="1" x14ac:dyDescent="0.15">
      <c r="A53" s="153" t="s">
        <v>440</v>
      </c>
      <c r="B53" s="284" t="s">
        <v>354</v>
      </c>
      <c r="C53" s="579">
        <v>5</v>
      </c>
      <c r="D53" s="579">
        <v>5</v>
      </c>
      <c r="E53" s="284">
        <v>10</v>
      </c>
      <c r="F53" s="151"/>
      <c r="G53" s="523" t="s">
        <v>514</v>
      </c>
      <c r="H53" s="284" t="s">
        <v>725</v>
      </c>
      <c r="I53" s="284">
        <v>1</v>
      </c>
      <c r="J53" s="284" t="s">
        <v>0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357</v>
      </c>
      <c r="C54" s="579">
        <v>6</v>
      </c>
      <c r="D54" s="579">
        <v>4</v>
      </c>
      <c r="E54" s="284">
        <v>10</v>
      </c>
      <c r="F54" s="151"/>
      <c r="G54" s="523" t="s">
        <v>515</v>
      </c>
      <c r="H54" s="284" t="s">
        <v>673</v>
      </c>
      <c r="I54" s="284" t="s">
        <v>0</v>
      </c>
      <c r="J54" s="284">
        <v>1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388</v>
      </c>
      <c r="C55" s="579">
        <v>7</v>
      </c>
      <c r="D55" s="579">
        <v>3</v>
      </c>
      <c r="E55" s="284">
        <v>10</v>
      </c>
      <c r="F55" s="151"/>
      <c r="G55" s="523" t="s">
        <v>516</v>
      </c>
      <c r="H55" s="284" t="s">
        <v>286</v>
      </c>
      <c r="I55" s="284">
        <v>1</v>
      </c>
      <c r="J55" s="284" t="s">
        <v>0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266</v>
      </c>
      <c r="C56" s="579">
        <v>7</v>
      </c>
      <c r="D56" s="579">
        <v>2</v>
      </c>
      <c r="E56" s="284">
        <v>9</v>
      </c>
      <c r="F56" s="151"/>
      <c r="G56" s="523" t="s">
        <v>517</v>
      </c>
      <c r="H56" s="284" t="s">
        <v>287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306</v>
      </c>
      <c r="C57" s="579">
        <v>5</v>
      </c>
      <c r="D57" s="579">
        <v>4</v>
      </c>
      <c r="E57" s="284">
        <v>9</v>
      </c>
      <c r="F57" s="151"/>
      <c r="G57" s="523" t="s">
        <v>518</v>
      </c>
      <c r="H57" s="284" t="s">
        <v>292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262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312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316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683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681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351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358</v>
      </c>
      <c r="C62" s="579">
        <v>3</v>
      </c>
      <c r="D62" s="579">
        <v>5</v>
      </c>
      <c r="E62" s="284">
        <v>8</v>
      </c>
      <c r="F62" s="151"/>
      <c r="G62" s="523" t="s">
        <v>626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579">
        <v>5</v>
      </c>
      <c r="D63" s="579">
        <v>2</v>
      </c>
      <c r="E63" s="284">
        <v>7</v>
      </c>
      <c r="F63" s="151"/>
      <c r="G63" s="523" t="s">
        <v>627</v>
      </c>
      <c r="H63" s="284" t="s">
        <v>691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579">
        <v>2</v>
      </c>
      <c r="D64" s="579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329</v>
      </c>
      <c r="C65" s="579">
        <v>1</v>
      </c>
      <c r="D65" s="579">
        <v>6</v>
      </c>
      <c r="E65" s="284">
        <v>7</v>
      </c>
      <c r="F65" s="151"/>
      <c r="G65" s="523" t="s">
        <v>637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331</v>
      </c>
      <c r="C66" s="579">
        <v>4</v>
      </c>
      <c r="D66" s="579">
        <v>3</v>
      </c>
      <c r="E66" s="284">
        <v>7</v>
      </c>
      <c r="F66" s="151"/>
      <c r="G66" s="523" t="s">
        <v>638</v>
      </c>
      <c r="H66" s="284" t="s">
        <v>701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355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361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579">
        <v>2</v>
      </c>
      <c r="D68" s="579">
        <v>4</v>
      </c>
      <c r="E68" s="284">
        <v>6</v>
      </c>
      <c r="F68" s="151"/>
      <c r="G68" s="523" t="s">
        <v>650</v>
      </c>
      <c r="H68" s="284" t="s">
        <v>365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285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295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721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300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614" t="s">
        <v>739</v>
      </c>
      <c r="M71" s="615"/>
    </row>
    <row r="72" spans="1:18" ht="16.5" customHeight="1" x14ac:dyDescent="0.15">
      <c r="A72" s="153" t="s">
        <v>458</v>
      </c>
      <c r="B72" s="284" t="s">
        <v>302</v>
      </c>
      <c r="C72" s="579">
        <v>4</v>
      </c>
      <c r="D72" s="579">
        <v>2</v>
      </c>
      <c r="E72" s="284">
        <v>6</v>
      </c>
      <c r="F72" s="151"/>
      <c r="G72" s="523"/>
      <c r="H72" s="419"/>
      <c r="I72" s="284"/>
      <c r="J72" s="284"/>
      <c r="K72" s="284"/>
      <c r="L72" s="614"/>
      <c r="M72" s="615"/>
    </row>
    <row r="73" spans="1:18" ht="16.5" customHeight="1" x14ac:dyDescent="0.15">
      <c r="A73" s="153" t="s">
        <v>459</v>
      </c>
      <c r="B73" s="284" t="s">
        <v>690</v>
      </c>
      <c r="C73" s="579" t="s">
        <v>0</v>
      </c>
      <c r="D73" s="579">
        <v>6</v>
      </c>
      <c r="E73" s="284">
        <v>6</v>
      </c>
      <c r="F73" s="151"/>
      <c r="G73" s="565"/>
      <c r="H73" s="542"/>
      <c r="I73" s="558"/>
      <c r="J73" s="557"/>
      <c r="K73" s="557"/>
      <c r="L73" s="614"/>
      <c r="M73" s="615"/>
    </row>
    <row r="74" spans="1:18" ht="16.5" customHeight="1" x14ac:dyDescent="0.15">
      <c r="A74" s="153" t="s">
        <v>460</v>
      </c>
      <c r="B74" s="284" t="s">
        <v>332</v>
      </c>
      <c r="C74" s="579">
        <v>4</v>
      </c>
      <c r="D74" s="579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14"/>
      <c r="M74" s="615"/>
    </row>
    <row r="75" spans="1:18" ht="16.5" customHeight="1" x14ac:dyDescent="0.15">
      <c r="A75" s="153" t="s">
        <v>461</v>
      </c>
      <c r="B75" s="284" t="s">
        <v>337</v>
      </c>
      <c r="C75" s="579">
        <v>1</v>
      </c>
      <c r="D75" s="579">
        <v>5</v>
      </c>
      <c r="E75" s="284">
        <v>6</v>
      </c>
      <c r="F75" s="151"/>
      <c r="G75" s="548"/>
      <c r="H75" s="546" t="s">
        <v>136</v>
      </c>
      <c r="I75" s="575">
        <v>4</v>
      </c>
      <c r="J75" s="576">
        <v>1</v>
      </c>
      <c r="K75" s="577">
        <v>5</v>
      </c>
      <c r="L75" s="616"/>
      <c r="M75" s="617"/>
    </row>
    <row r="76" spans="1:18" ht="16.5" customHeight="1" x14ac:dyDescent="0.15">
      <c r="A76" s="193" t="s">
        <v>462</v>
      </c>
      <c r="B76" s="269" t="s">
        <v>356</v>
      </c>
      <c r="C76" s="580">
        <v>5</v>
      </c>
      <c r="D76" s="580">
        <v>1</v>
      </c>
      <c r="E76" s="269">
        <v>6</v>
      </c>
      <c r="G76" s="498"/>
      <c r="H76" s="556" t="s">
        <v>260</v>
      </c>
      <c r="I76" s="559">
        <v>6309</v>
      </c>
      <c r="J76" s="560">
        <v>5714</v>
      </c>
      <c r="K76" s="560">
        <v>12023</v>
      </c>
      <c r="L76" s="618" t="s">
        <v>652</v>
      </c>
      <c r="M76" s="619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128367</v>
      </c>
      <c r="J77" s="562">
        <v>123570</v>
      </c>
      <c r="K77" s="562">
        <v>251937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94" priority="9"/>
  </conditionalFormatting>
  <conditionalFormatting sqref="B2:B76">
    <cfRule type="duplicateValues" dxfId="893" priority="10"/>
  </conditionalFormatting>
  <conditionalFormatting sqref="B2:B76">
    <cfRule type="duplicateValues" dxfId="892" priority="11"/>
  </conditionalFormatting>
  <conditionalFormatting sqref="M2:M68">
    <cfRule type="duplicateValues" dxfId="891" priority="6"/>
  </conditionalFormatting>
  <conditionalFormatting sqref="M2:M68">
    <cfRule type="duplicateValues" dxfId="890" priority="7"/>
  </conditionalFormatting>
  <conditionalFormatting sqref="M2:M68">
    <cfRule type="duplicateValues" dxfId="889" priority="8"/>
  </conditionalFormatting>
  <conditionalFormatting sqref="H70">
    <cfRule type="duplicateValues" dxfId="888" priority="5"/>
  </conditionalFormatting>
  <conditionalFormatting sqref="H63:H65">
    <cfRule type="duplicateValues" dxfId="887" priority="4"/>
  </conditionalFormatting>
  <conditionalFormatting sqref="H68">
    <cfRule type="duplicateValues" dxfId="886" priority="3"/>
  </conditionalFormatting>
  <conditionalFormatting sqref="H74:H77 H66:H67 H7:H62">
    <cfRule type="duplicateValues" dxfId="885" priority="12"/>
  </conditionalFormatting>
  <conditionalFormatting sqref="H73">
    <cfRule type="duplicateValues" dxfId="884" priority="2"/>
  </conditionalFormatting>
  <conditionalFormatting sqref="H72">
    <cfRule type="duplicateValues" dxfId="88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A0E6-0C64-449D-BCA0-F093F0A9BBEE}">
  <sheetPr>
    <pageSetUpPr fitToPage="1"/>
  </sheetPr>
  <dimension ref="A1:R178"/>
  <sheetViews>
    <sheetView view="pageBreakPreview" zoomScale="85" zoomScaleNormal="100" zoomScaleSheetLayoutView="85" workbookViewId="0">
      <selection activeCell="J75" sqref="J75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579">
        <v>1768</v>
      </c>
      <c r="D2" s="579">
        <v>1695</v>
      </c>
      <c r="E2" s="284">
        <v>3463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579">
        <v>842</v>
      </c>
      <c r="D3" s="579">
        <v>676</v>
      </c>
      <c r="E3" s="284">
        <v>1518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579">
        <v>445</v>
      </c>
      <c r="D4" s="579">
        <v>446</v>
      </c>
      <c r="E4" s="284">
        <v>891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579">
        <v>407</v>
      </c>
      <c r="D5" s="579">
        <v>306</v>
      </c>
      <c r="E5" s="284">
        <v>713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10</v>
      </c>
    </row>
    <row r="6" spans="1:13" ht="15.75" customHeight="1" x14ac:dyDescent="0.15">
      <c r="A6" s="153" t="s">
        <v>393</v>
      </c>
      <c r="B6" s="284" t="s">
        <v>70</v>
      </c>
      <c r="C6" s="579">
        <v>174</v>
      </c>
      <c r="D6" s="579">
        <v>323</v>
      </c>
      <c r="E6" s="284">
        <v>497</v>
      </c>
      <c r="F6" s="151"/>
      <c r="G6" s="523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12</v>
      </c>
    </row>
    <row r="7" spans="1:13" ht="15.75" customHeight="1" x14ac:dyDescent="0.15">
      <c r="A7" s="153" t="s">
        <v>394</v>
      </c>
      <c r="B7" s="284" t="s">
        <v>73</v>
      </c>
      <c r="C7" s="579">
        <v>239</v>
      </c>
      <c r="D7" s="579">
        <v>190</v>
      </c>
      <c r="E7" s="284">
        <v>429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13</v>
      </c>
    </row>
    <row r="8" spans="1:13" ht="15.75" customHeight="1" x14ac:dyDescent="0.15">
      <c r="A8" s="153" t="s">
        <v>395</v>
      </c>
      <c r="B8" s="284" t="s">
        <v>80</v>
      </c>
      <c r="C8" s="579">
        <v>245</v>
      </c>
      <c r="D8" s="579">
        <v>136</v>
      </c>
      <c r="E8" s="284">
        <v>381</v>
      </c>
      <c r="F8" s="151"/>
      <c r="G8" s="523" t="s">
        <v>469</v>
      </c>
      <c r="H8" s="284" t="s">
        <v>168</v>
      </c>
      <c r="I8" s="284">
        <v>1</v>
      </c>
      <c r="J8" s="284">
        <v>4</v>
      </c>
      <c r="K8" s="284">
        <v>5</v>
      </c>
      <c r="M8" s="284" t="s">
        <v>657</v>
      </c>
    </row>
    <row r="9" spans="1:13" ht="15.75" customHeight="1" x14ac:dyDescent="0.15">
      <c r="A9" s="153" t="s">
        <v>396</v>
      </c>
      <c r="B9" s="284" t="s">
        <v>76</v>
      </c>
      <c r="C9" s="579">
        <v>217</v>
      </c>
      <c r="D9" s="579">
        <v>159</v>
      </c>
      <c r="E9" s="284">
        <v>376</v>
      </c>
      <c r="F9" s="151"/>
      <c r="G9" s="523" t="s">
        <v>470</v>
      </c>
      <c r="H9" s="284" t="s">
        <v>125</v>
      </c>
      <c r="I9" s="284">
        <v>1</v>
      </c>
      <c r="J9" s="284">
        <v>4</v>
      </c>
      <c r="K9" s="284">
        <v>5</v>
      </c>
      <c r="M9" s="284" t="s">
        <v>19</v>
      </c>
    </row>
    <row r="10" spans="1:13" ht="15.75" customHeight="1" x14ac:dyDescent="0.15">
      <c r="A10" s="153" t="s">
        <v>397</v>
      </c>
      <c r="B10" s="284" t="s">
        <v>75</v>
      </c>
      <c r="C10" s="579">
        <v>105</v>
      </c>
      <c r="D10" s="579">
        <v>203</v>
      </c>
      <c r="E10" s="284">
        <v>308</v>
      </c>
      <c r="F10" s="151"/>
      <c r="G10" s="523" t="s">
        <v>471</v>
      </c>
      <c r="H10" s="284" t="s">
        <v>170</v>
      </c>
      <c r="I10" s="284">
        <v>2</v>
      </c>
      <c r="J10" s="284">
        <v>2</v>
      </c>
      <c r="K10" s="284">
        <v>4</v>
      </c>
      <c r="M10" s="284" t="s">
        <v>20</v>
      </c>
    </row>
    <row r="11" spans="1:13" ht="15.75" customHeight="1" x14ac:dyDescent="0.15">
      <c r="A11" s="153" t="s">
        <v>398</v>
      </c>
      <c r="B11" s="284" t="s">
        <v>72</v>
      </c>
      <c r="C11" s="579">
        <v>61</v>
      </c>
      <c r="D11" s="579">
        <v>208</v>
      </c>
      <c r="E11" s="284">
        <v>269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21</v>
      </c>
    </row>
    <row r="12" spans="1:13" ht="15.75" customHeight="1" x14ac:dyDescent="0.15">
      <c r="A12" s="153" t="s">
        <v>399</v>
      </c>
      <c r="B12" s="284" t="s">
        <v>74</v>
      </c>
      <c r="C12" s="579">
        <v>173</v>
      </c>
      <c r="D12" s="579">
        <v>93</v>
      </c>
      <c r="E12" s="284">
        <v>266</v>
      </c>
      <c r="F12" s="151"/>
      <c r="G12" s="523" t="s">
        <v>473</v>
      </c>
      <c r="H12" s="284" t="s">
        <v>11</v>
      </c>
      <c r="I12" s="284">
        <v>2</v>
      </c>
      <c r="J12" s="284">
        <v>2</v>
      </c>
      <c r="K12" s="284">
        <v>4</v>
      </c>
      <c r="M12" s="284" t="s">
        <v>22</v>
      </c>
    </row>
    <row r="13" spans="1:13" ht="15.75" customHeight="1" x14ac:dyDescent="0.15">
      <c r="A13" s="153" t="s">
        <v>400</v>
      </c>
      <c r="B13" s="284" t="s">
        <v>89</v>
      </c>
      <c r="C13" s="579">
        <v>94</v>
      </c>
      <c r="D13" s="579">
        <v>99</v>
      </c>
      <c r="E13" s="284">
        <v>193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23</v>
      </c>
    </row>
    <row r="14" spans="1:13" ht="15.75" customHeight="1" x14ac:dyDescent="0.15">
      <c r="A14" s="153" t="s">
        <v>401</v>
      </c>
      <c r="B14" s="284" t="s">
        <v>83</v>
      </c>
      <c r="C14" s="579">
        <v>106</v>
      </c>
      <c r="D14" s="579">
        <v>78</v>
      </c>
      <c r="E14" s="284">
        <v>184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24</v>
      </c>
    </row>
    <row r="15" spans="1:13" ht="15.75" customHeight="1" x14ac:dyDescent="0.15">
      <c r="A15" s="153" t="s">
        <v>402</v>
      </c>
      <c r="B15" s="284" t="s">
        <v>79</v>
      </c>
      <c r="C15" s="579">
        <v>109</v>
      </c>
      <c r="D15" s="579">
        <v>61</v>
      </c>
      <c r="E15" s="284">
        <v>170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150</v>
      </c>
    </row>
    <row r="16" spans="1:13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26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83</v>
      </c>
      <c r="E17" s="284">
        <v>158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28</v>
      </c>
    </row>
    <row r="18" spans="1:13" ht="15.75" customHeight="1" x14ac:dyDescent="0.15">
      <c r="A18" s="153" t="s">
        <v>405</v>
      </c>
      <c r="B18" s="284" t="s">
        <v>81</v>
      </c>
      <c r="C18" s="579">
        <v>94</v>
      </c>
      <c r="D18" s="579">
        <v>56</v>
      </c>
      <c r="E18" s="284">
        <v>150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29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130</v>
      </c>
      <c r="I19" s="284">
        <v>4</v>
      </c>
      <c r="J19" s="284" t="s">
        <v>0</v>
      </c>
      <c r="K19" s="284">
        <v>4</v>
      </c>
      <c r="M19" s="284" t="s">
        <v>30</v>
      </c>
    </row>
    <row r="20" spans="1:13" ht="15.75" customHeight="1" x14ac:dyDescent="0.15">
      <c r="A20" s="153" t="s">
        <v>407</v>
      </c>
      <c r="B20" s="284" t="s">
        <v>84</v>
      </c>
      <c r="C20" s="579">
        <v>51</v>
      </c>
      <c r="D20" s="579">
        <v>68</v>
      </c>
      <c r="E20" s="284">
        <v>119</v>
      </c>
      <c r="F20" s="151"/>
      <c r="G20" s="523" t="s">
        <v>481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31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40</v>
      </c>
      <c r="E21" s="284">
        <v>94</v>
      </c>
      <c r="F21" s="233"/>
      <c r="G21" s="523" t="s">
        <v>482</v>
      </c>
      <c r="H21" s="284" t="s">
        <v>61</v>
      </c>
      <c r="I21" s="284">
        <v>2</v>
      </c>
      <c r="J21" s="284">
        <v>2</v>
      </c>
      <c r="K21" s="284">
        <v>4</v>
      </c>
      <c r="L21" s="204"/>
      <c r="M21" s="284" t="s">
        <v>32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27</v>
      </c>
      <c r="E22" s="284">
        <v>90</v>
      </c>
      <c r="F22" s="151"/>
      <c r="G22" s="523" t="s">
        <v>483</v>
      </c>
      <c r="H22" s="284" t="s">
        <v>197</v>
      </c>
      <c r="I22" s="284">
        <v>3</v>
      </c>
      <c r="J22" s="284">
        <v>1</v>
      </c>
      <c r="K22" s="284">
        <v>4</v>
      </c>
      <c r="M22" s="284" t="s">
        <v>183</v>
      </c>
    </row>
    <row r="23" spans="1:13" ht="15.75" customHeight="1" x14ac:dyDescent="0.15">
      <c r="A23" s="153" t="s">
        <v>410</v>
      </c>
      <c r="B23" s="284" t="s">
        <v>95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34</v>
      </c>
    </row>
    <row r="24" spans="1:13" ht="15.75" customHeight="1" x14ac:dyDescent="0.15">
      <c r="A24" s="153" t="s">
        <v>411</v>
      </c>
      <c r="B24" s="284" t="s">
        <v>87</v>
      </c>
      <c r="C24" s="579">
        <v>61</v>
      </c>
      <c r="D24" s="579">
        <v>17</v>
      </c>
      <c r="E24" s="284">
        <v>78</v>
      </c>
      <c r="F24" s="151"/>
      <c r="G24" s="523" t="s">
        <v>485</v>
      </c>
      <c r="H24" s="454" t="s">
        <v>142</v>
      </c>
      <c r="I24" s="284">
        <v>3</v>
      </c>
      <c r="J24" s="284" t="s">
        <v>0</v>
      </c>
      <c r="K24" s="284">
        <v>3</v>
      </c>
      <c r="M24" s="284" t="s">
        <v>36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174</v>
      </c>
      <c r="I25" s="284" t="s">
        <v>0</v>
      </c>
      <c r="J25" s="284">
        <v>3</v>
      </c>
      <c r="K25" s="284">
        <v>3</v>
      </c>
      <c r="M25" s="284" t="s">
        <v>37</v>
      </c>
    </row>
    <row r="26" spans="1:13" ht="15.75" customHeight="1" x14ac:dyDescent="0.15">
      <c r="A26" s="153" t="s">
        <v>413</v>
      </c>
      <c r="B26" s="284" t="s">
        <v>91</v>
      </c>
      <c r="C26" s="579">
        <v>55</v>
      </c>
      <c r="D26" s="579">
        <v>18</v>
      </c>
      <c r="E26" s="284">
        <v>73</v>
      </c>
      <c r="F26" s="151"/>
      <c r="G26" s="523" t="s">
        <v>487</v>
      </c>
      <c r="H26" s="284" t="s">
        <v>175</v>
      </c>
      <c r="I26" s="284">
        <v>1</v>
      </c>
      <c r="J26" s="284">
        <v>2</v>
      </c>
      <c r="K26" s="284">
        <v>3</v>
      </c>
      <c r="M26" s="284" t="s">
        <v>38</v>
      </c>
    </row>
    <row r="27" spans="1:13" ht="15.75" customHeight="1" x14ac:dyDescent="0.15">
      <c r="A27" s="153" t="s">
        <v>414</v>
      </c>
      <c r="B27" s="284" t="s">
        <v>93</v>
      </c>
      <c r="C27" s="579">
        <v>36</v>
      </c>
      <c r="D27" s="579">
        <v>37</v>
      </c>
      <c r="E27" s="284">
        <v>73</v>
      </c>
      <c r="F27" s="151"/>
      <c r="G27" s="523" t="s">
        <v>488</v>
      </c>
      <c r="H27" s="284" t="s">
        <v>177</v>
      </c>
      <c r="I27" s="284">
        <v>1</v>
      </c>
      <c r="J27" s="284">
        <v>2</v>
      </c>
      <c r="K27" s="284">
        <v>3</v>
      </c>
      <c r="M27" s="284" t="s">
        <v>39</v>
      </c>
    </row>
    <row r="28" spans="1:13" ht="15.75" customHeight="1" x14ac:dyDescent="0.15">
      <c r="A28" s="153" t="s">
        <v>415</v>
      </c>
      <c r="B28" s="284" t="s">
        <v>85</v>
      </c>
      <c r="C28" s="579">
        <v>40</v>
      </c>
      <c r="D28" s="579">
        <v>27</v>
      </c>
      <c r="E28" s="284">
        <v>67</v>
      </c>
      <c r="F28" s="151"/>
      <c r="G28" s="523" t="s">
        <v>489</v>
      </c>
      <c r="H28" s="284" t="s">
        <v>188</v>
      </c>
      <c r="I28" s="284" t="s">
        <v>0</v>
      </c>
      <c r="J28" s="284">
        <v>3</v>
      </c>
      <c r="K28" s="284">
        <v>3</v>
      </c>
      <c r="M28" s="284" t="s">
        <v>40</v>
      </c>
    </row>
    <row r="29" spans="1:13" ht="15.75" customHeight="1" x14ac:dyDescent="0.15">
      <c r="A29" s="153" t="s">
        <v>416</v>
      </c>
      <c r="B29" s="284" t="s">
        <v>97</v>
      </c>
      <c r="C29" s="579">
        <v>18</v>
      </c>
      <c r="D29" s="579">
        <v>48</v>
      </c>
      <c r="E29" s="284">
        <v>66</v>
      </c>
      <c r="F29" s="151"/>
      <c r="G29" s="523" t="s">
        <v>490</v>
      </c>
      <c r="H29" s="284" t="s">
        <v>152</v>
      </c>
      <c r="I29" s="284">
        <v>1</v>
      </c>
      <c r="J29" s="284">
        <v>2</v>
      </c>
      <c r="K29" s="284">
        <v>3</v>
      </c>
      <c r="M29" s="284" t="s">
        <v>41</v>
      </c>
    </row>
    <row r="30" spans="1:13" ht="15.75" customHeight="1" x14ac:dyDescent="0.15">
      <c r="A30" s="153" t="s">
        <v>417</v>
      </c>
      <c r="B30" s="284" t="s">
        <v>100</v>
      </c>
      <c r="C30" s="579">
        <v>33</v>
      </c>
      <c r="D30" s="579">
        <v>18</v>
      </c>
      <c r="E30" s="284">
        <v>51</v>
      </c>
      <c r="F30" s="151"/>
      <c r="G30" s="523" t="s">
        <v>491</v>
      </c>
      <c r="H30" s="284" t="s">
        <v>59</v>
      </c>
      <c r="I30" s="284">
        <v>1</v>
      </c>
      <c r="J30" s="284">
        <v>2</v>
      </c>
      <c r="K30" s="284">
        <v>3</v>
      </c>
      <c r="M30" s="284" t="s">
        <v>165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</v>
      </c>
      <c r="I31" s="284">
        <v>1</v>
      </c>
      <c r="J31" s="284">
        <v>2</v>
      </c>
      <c r="K31" s="284">
        <v>3</v>
      </c>
      <c r="L31" s="204"/>
      <c r="M31" s="284" t="s">
        <v>42</v>
      </c>
    </row>
    <row r="32" spans="1:13" ht="15.75" customHeight="1" x14ac:dyDescent="0.15">
      <c r="A32" s="153" t="s">
        <v>419</v>
      </c>
      <c r="B32" s="284" t="s">
        <v>113</v>
      </c>
      <c r="C32" s="579">
        <v>24</v>
      </c>
      <c r="D32" s="579">
        <v>16</v>
      </c>
      <c r="E32" s="284">
        <v>40</v>
      </c>
      <c r="F32" s="151"/>
      <c r="G32" s="523" t="s">
        <v>493</v>
      </c>
      <c r="H32" s="284" t="s">
        <v>118</v>
      </c>
      <c r="I32" s="284">
        <v>3</v>
      </c>
      <c r="J32" s="284" t="s">
        <v>0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579">
        <v>11</v>
      </c>
      <c r="D33" s="579">
        <v>21</v>
      </c>
      <c r="E33" s="284">
        <v>32</v>
      </c>
      <c r="F33" s="151"/>
      <c r="G33" s="523" t="s">
        <v>494</v>
      </c>
      <c r="H33" s="284" t="s">
        <v>608</v>
      </c>
      <c r="I33" s="284" t="s">
        <v>0</v>
      </c>
      <c r="J33" s="284">
        <v>3</v>
      </c>
      <c r="K33" s="284">
        <v>3</v>
      </c>
      <c r="M33" s="284" t="s">
        <v>45</v>
      </c>
    </row>
    <row r="34" spans="1:13" ht="15.75" customHeight="1" x14ac:dyDescent="0.15">
      <c r="A34" s="153" t="s">
        <v>421</v>
      </c>
      <c r="B34" s="284" t="s">
        <v>94</v>
      </c>
      <c r="C34" s="579">
        <v>23</v>
      </c>
      <c r="D34" s="579">
        <v>8</v>
      </c>
      <c r="E34" s="284">
        <v>31</v>
      </c>
      <c r="F34" s="151"/>
      <c r="G34" s="523" t="s">
        <v>495</v>
      </c>
      <c r="H34" s="284" t="s">
        <v>169</v>
      </c>
      <c r="I34" s="284">
        <v>1</v>
      </c>
      <c r="J34" s="284">
        <v>1</v>
      </c>
      <c r="K34" s="284">
        <v>2</v>
      </c>
      <c r="M34" s="284" t="s">
        <v>654</v>
      </c>
    </row>
    <row r="35" spans="1:13" ht="15.75" customHeight="1" x14ac:dyDescent="0.15">
      <c r="A35" s="153" t="s">
        <v>422</v>
      </c>
      <c r="B35" s="284" t="s">
        <v>108</v>
      </c>
      <c r="C35" s="579">
        <v>15</v>
      </c>
      <c r="D35" s="579">
        <v>12</v>
      </c>
      <c r="E35" s="284">
        <v>27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47</v>
      </c>
    </row>
    <row r="36" spans="1:13" ht="15.75" customHeight="1" x14ac:dyDescent="0.15">
      <c r="A36" s="153" t="s">
        <v>423</v>
      </c>
      <c r="B36" s="284" t="s">
        <v>131</v>
      </c>
      <c r="C36" s="579">
        <v>14</v>
      </c>
      <c r="D36" s="579">
        <v>12</v>
      </c>
      <c r="E36" s="284">
        <v>26</v>
      </c>
      <c r="F36" s="151"/>
      <c r="G36" s="523" t="s">
        <v>497</v>
      </c>
      <c r="H36" s="284" t="s">
        <v>158</v>
      </c>
      <c r="I36" s="284">
        <v>2</v>
      </c>
      <c r="J36" s="284" t="s">
        <v>0</v>
      </c>
      <c r="K36" s="284">
        <v>2</v>
      </c>
      <c r="M36" s="284" t="s">
        <v>48</v>
      </c>
    </row>
    <row r="37" spans="1:13" ht="15.75" customHeight="1" x14ac:dyDescent="0.15">
      <c r="A37" s="153" t="s">
        <v>424</v>
      </c>
      <c r="B37" s="284" t="s">
        <v>103</v>
      </c>
      <c r="C37" s="579">
        <v>14</v>
      </c>
      <c r="D37" s="579">
        <v>11</v>
      </c>
      <c r="E37" s="284">
        <v>25</v>
      </c>
      <c r="F37" s="151"/>
      <c r="G37" s="523" t="s">
        <v>498</v>
      </c>
      <c r="H37" s="284" t="s">
        <v>121</v>
      </c>
      <c r="I37" s="284">
        <v>2</v>
      </c>
      <c r="J37" s="284" t="s">
        <v>0</v>
      </c>
      <c r="K37" s="284">
        <v>2</v>
      </c>
      <c r="M37" s="284" t="s">
        <v>49</v>
      </c>
    </row>
    <row r="38" spans="1:13" ht="15.75" customHeight="1" x14ac:dyDescent="0.15">
      <c r="A38" s="153" t="s">
        <v>425</v>
      </c>
      <c r="B38" s="284" t="s">
        <v>123</v>
      </c>
      <c r="C38" s="579">
        <v>16</v>
      </c>
      <c r="D38" s="579">
        <v>6</v>
      </c>
      <c r="E38" s="284">
        <v>22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92</v>
      </c>
      <c r="C39" s="579">
        <v>13</v>
      </c>
      <c r="D39" s="579">
        <v>7</v>
      </c>
      <c r="E39" s="284">
        <v>20</v>
      </c>
      <c r="F39" s="151"/>
      <c r="G39" s="523" t="s">
        <v>500</v>
      </c>
      <c r="H39" s="284" t="s">
        <v>179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53" t="s">
        <v>427</v>
      </c>
      <c r="B40" s="284" t="s">
        <v>99</v>
      </c>
      <c r="C40" s="579">
        <v>19</v>
      </c>
      <c r="D40" s="579" t="s">
        <v>0</v>
      </c>
      <c r="E40" s="284">
        <v>19</v>
      </c>
      <c r="F40" s="151"/>
      <c r="G40" s="523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111</v>
      </c>
      <c r="C41" s="579">
        <v>5</v>
      </c>
      <c r="D41" s="579">
        <v>14</v>
      </c>
      <c r="E41" s="284">
        <v>19</v>
      </c>
      <c r="F41" s="233"/>
      <c r="G41" s="523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44</v>
      </c>
      <c r="I42" s="284">
        <v>1</v>
      </c>
      <c r="J42" s="284">
        <v>1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579">
        <v>11</v>
      </c>
      <c r="D43" s="579">
        <v>7</v>
      </c>
      <c r="E43" s="284">
        <v>18</v>
      </c>
      <c r="F43" s="151"/>
      <c r="G43" s="523" t="s">
        <v>504</v>
      </c>
      <c r="H43" s="284" t="s">
        <v>50</v>
      </c>
      <c r="I43" s="284" t="s">
        <v>0</v>
      </c>
      <c r="J43" s="284">
        <v>2</v>
      </c>
      <c r="K43" s="284">
        <v>2</v>
      </c>
      <c r="M43" s="284" t="s">
        <v>166</v>
      </c>
    </row>
    <row r="44" spans="1:13" ht="15.75" customHeight="1" x14ac:dyDescent="0.15">
      <c r="A44" s="153" t="s">
        <v>431</v>
      </c>
      <c r="B44" s="284" t="s">
        <v>112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192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105</v>
      </c>
      <c r="C45" s="579">
        <v>10</v>
      </c>
      <c r="D45" s="579">
        <v>7</v>
      </c>
      <c r="E45" s="284">
        <v>17</v>
      </c>
      <c r="F45" s="151"/>
      <c r="G45" s="523" t="s">
        <v>506</v>
      </c>
      <c r="H45" s="284" t="s">
        <v>54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53" t="s">
        <v>433</v>
      </c>
      <c r="B46" s="284" t="s">
        <v>116</v>
      </c>
      <c r="C46" s="579">
        <v>12</v>
      </c>
      <c r="D46" s="579">
        <v>4</v>
      </c>
      <c r="E46" s="284">
        <v>16</v>
      </c>
      <c r="F46" s="151"/>
      <c r="G46" s="523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120</v>
      </c>
      <c r="C47" s="579">
        <v>6</v>
      </c>
      <c r="D47" s="579">
        <v>9</v>
      </c>
      <c r="E47" s="284">
        <v>15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62</v>
      </c>
    </row>
    <row r="48" spans="1:13" ht="15.75" customHeight="1" x14ac:dyDescent="0.15">
      <c r="A48" s="153" t="s">
        <v>435</v>
      </c>
      <c r="B48" s="284" t="s">
        <v>102</v>
      </c>
      <c r="C48" s="579">
        <v>7</v>
      </c>
      <c r="D48" s="579">
        <v>6</v>
      </c>
      <c r="E48" s="284">
        <v>13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63</v>
      </c>
    </row>
    <row r="49" spans="1:13" ht="15.75" customHeight="1" x14ac:dyDescent="0.15">
      <c r="A49" s="153" t="s">
        <v>436</v>
      </c>
      <c r="B49" s="284" t="s">
        <v>128</v>
      </c>
      <c r="C49" s="579">
        <v>5</v>
      </c>
      <c r="D49" s="579">
        <v>7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419" t="s">
        <v>154</v>
      </c>
    </row>
    <row r="50" spans="1:13" ht="15.75" customHeight="1" x14ac:dyDescent="0.15">
      <c r="A50" s="153" t="s">
        <v>437</v>
      </c>
      <c r="B50" s="284" t="s">
        <v>114</v>
      </c>
      <c r="C50" s="579">
        <v>7</v>
      </c>
      <c r="D50" s="579">
        <v>4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419" t="s">
        <v>64</v>
      </c>
    </row>
    <row r="51" spans="1:13" ht="15.75" customHeight="1" x14ac:dyDescent="0.15">
      <c r="A51" s="153" t="s">
        <v>438</v>
      </c>
      <c r="B51" s="284" t="s">
        <v>138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419" t="s">
        <v>201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9</v>
      </c>
      <c r="I52" s="284" t="s">
        <v>0</v>
      </c>
      <c r="J52" s="284">
        <v>1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180</v>
      </c>
      <c r="C53" s="579">
        <v>3</v>
      </c>
      <c r="D53" s="579">
        <v>7</v>
      </c>
      <c r="E53" s="284">
        <v>10</v>
      </c>
      <c r="F53" s="151"/>
      <c r="G53" s="523" t="s">
        <v>514</v>
      </c>
      <c r="H53" s="284" t="s">
        <v>14</v>
      </c>
      <c r="I53" s="284">
        <v>1</v>
      </c>
      <c r="J53" s="284" t="s">
        <v>0</v>
      </c>
      <c r="K53" s="284">
        <v>1</v>
      </c>
      <c r="M53" s="284" t="s">
        <v>67</v>
      </c>
    </row>
    <row r="54" spans="1:13" ht="15.75" customHeight="1" x14ac:dyDescent="0.15">
      <c r="A54" s="153" t="s">
        <v>441</v>
      </c>
      <c r="B54" s="284" t="s">
        <v>115</v>
      </c>
      <c r="C54" s="579">
        <v>7</v>
      </c>
      <c r="D54" s="579">
        <v>3</v>
      </c>
      <c r="E54" s="284">
        <v>10</v>
      </c>
      <c r="F54" s="151"/>
      <c r="G54" s="523" t="s">
        <v>515</v>
      </c>
      <c r="H54" s="284" t="s">
        <v>15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107</v>
      </c>
      <c r="C58" s="579">
        <v>5</v>
      </c>
      <c r="D58" s="579">
        <v>4</v>
      </c>
      <c r="E58" s="284">
        <v>9</v>
      </c>
      <c r="F58" s="151"/>
      <c r="G58" s="523" t="s">
        <v>527</v>
      </c>
      <c r="H58" s="284" t="s">
        <v>173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579">
        <v>5</v>
      </c>
      <c r="D59" s="579">
        <v>3</v>
      </c>
      <c r="E59" s="284">
        <v>8</v>
      </c>
      <c r="F59" s="151"/>
      <c r="G59" s="523" t="s">
        <v>528</v>
      </c>
      <c r="H59" s="454" t="s">
        <v>127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579">
        <v>4</v>
      </c>
      <c r="D60" s="579">
        <v>4</v>
      </c>
      <c r="E60" s="284">
        <v>8</v>
      </c>
      <c r="F60" s="151"/>
      <c r="G60" s="523" t="s">
        <v>615</v>
      </c>
      <c r="H60" s="45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163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25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140</v>
      </c>
      <c r="C62" s="579">
        <v>6</v>
      </c>
      <c r="D62" s="579">
        <v>2</v>
      </c>
      <c r="E62" s="284">
        <v>8</v>
      </c>
      <c r="F62" s="151"/>
      <c r="G62" s="523" t="s">
        <v>626</v>
      </c>
      <c r="H62" s="284" t="s">
        <v>145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579">
        <v>3</v>
      </c>
      <c r="D63" s="579">
        <v>5</v>
      </c>
      <c r="E63" s="284">
        <v>8</v>
      </c>
      <c r="F63" s="151"/>
      <c r="G63" s="523" t="s">
        <v>627</v>
      </c>
      <c r="H63" s="284" t="s">
        <v>161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579">
        <v>5</v>
      </c>
      <c r="D64" s="579">
        <v>2</v>
      </c>
      <c r="E64" s="284">
        <v>7</v>
      </c>
      <c r="F64" s="151"/>
      <c r="G64" s="523" t="s">
        <v>636</v>
      </c>
      <c r="H64" s="284" t="s">
        <v>27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579">
        <v>5</v>
      </c>
      <c r="D65" s="579">
        <v>2</v>
      </c>
      <c r="E65" s="284">
        <v>7</v>
      </c>
      <c r="F65" s="151"/>
      <c r="G65" s="523" t="s">
        <v>637</v>
      </c>
      <c r="H65" s="284" t="s">
        <v>181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579">
        <v>2</v>
      </c>
      <c r="D66" s="579">
        <v>5</v>
      </c>
      <c r="E66" s="284">
        <v>7</v>
      </c>
      <c r="F66" s="151"/>
      <c r="G66" s="523" t="s">
        <v>638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186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106</v>
      </c>
      <c r="C68" s="579">
        <v>5</v>
      </c>
      <c r="D68" s="579">
        <v>2</v>
      </c>
      <c r="E68" s="284">
        <v>7</v>
      </c>
      <c r="F68" s="151"/>
      <c r="G68" s="523" t="s">
        <v>650</v>
      </c>
      <c r="H68" s="284" t="s">
        <v>658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143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43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176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194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133</v>
      </c>
      <c r="C71" s="579" t="s">
        <v>0</v>
      </c>
      <c r="D71" s="579">
        <v>6</v>
      </c>
      <c r="E71" s="284">
        <v>6</v>
      </c>
      <c r="F71" s="151"/>
      <c r="G71" s="523" t="s">
        <v>740</v>
      </c>
      <c r="H71" s="419" t="s">
        <v>200</v>
      </c>
      <c r="I71" s="284" t="s">
        <v>0</v>
      </c>
      <c r="J71" s="284">
        <v>1</v>
      </c>
      <c r="K71" s="284">
        <v>1</v>
      </c>
      <c r="L71" s="614" t="s">
        <v>739</v>
      </c>
      <c r="M71" s="615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 t="s">
        <v>741</v>
      </c>
      <c r="H72" s="419" t="s">
        <v>65</v>
      </c>
      <c r="I72" s="284">
        <v>1</v>
      </c>
      <c r="J72" s="284" t="s">
        <v>0</v>
      </c>
      <c r="K72" s="284">
        <v>1</v>
      </c>
      <c r="L72" s="614"/>
      <c r="M72" s="615"/>
    </row>
    <row r="73" spans="1:18" ht="16.5" customHeight="1" x14ac:dyDescent="0.15">
      <c r="A73" s="153" t="s">
        <v>459</v>
      </c>
      <c r="B73" s="284" t="s">
        <v>134</v>
      </c>
      <c r="C73" s="579">
        <v>1</v>
      </c>
      <c r="D73" s="579">
        <v>5</v>
      </c>
      <c r="E73" s="284">
        <v>6</v>
      </c>
      <c r="F73" s="151"/>
      <c r="G73" s="565"/>
      <c r="H73" s="542"/>
      <c r="I73" s="558"/>
      <c r="J73" s="557"/>
      <c r="K73" s="557"/>
      <c r="L73" s="614"/>
      <c r="M73" s="615"/>
    </row>
    <row r="74" spans="1:18" ht="16.5" customHeight="1" x14ac:dyDescent="0.15">
      <c r="A74" s="153" t="s">
        <v>460</v>
      </c>
      <c r="B74" s="284" t="s">
        <v>135</v>
      </c>
      <c r="C74" s="579">
        <v>5</v>
      </c>
      <c r="D74" s="579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14"/>
      <c r="M74" s="615"/>
    </row>
    <row r="75" spans="1:18" ht="16.5" customHeight="1" x14ac:dyDescent="0.15">
      <c r="A75" s="153" t="s">
        <v>461</v>
      </c>
      <c r="B75" s="284" t="s">
        <v>195</v>
      </c>
      <c r="C75" s="579">
        <v>3</v>
      </c>
      <c r="D75" s="579">
        <v>3</v>
      </c>
      <c r="E75" s="284">
        <v>6</v>
      </c>
      <c r="F75" s="151"/>
      <c r="G75" s="548"/>
      <c r="H75" s="546" t="s">
        <v>136</v>
      </c>
      <c r="I75" s="575">
        <v>8</v>
      </c>
      <c r="J75" s="576">
        <v>3</v>
      </c>
      <c r="K75" s="577">
        <v>11</v>
      </c>
      <c r="L75" s="616"/>
      <c r="M75" s="617"/>
    </row>
    <row r="76" spans="1:18" ht="16.5" customHeight="1" x14ac:dyDescent="0.15">
      <c r="A76" s="193" t="s">
        <v>462</v>
      </c>
      <c r="B76" s="269" t="s">
        <v>110</v>
      </c>
      <c r="C76" s="580">
        <v>2</v>
      </c>
      <c r="D76" s="580">
        <v>3</v>
      </c>
      <c r="E76" s="269">
        <v>5</v>
      </c>
      <c r="G76" s="498"/>
      <c r="H76" s="556" t="s">
        <v>260</v>
      </c>
      <c r="I76" s="559">
        <v>6266</v>
      </c>
      <c r="J76" s="560">
        <v>5700</v>
      </c>
      <c r="K76" s="560">
        <v>11966</v>
      </c>
      <c r="L76" s="618" t="s">
        <v>652</v>
      </c>
      <c r="M76" s="619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128211</v>
      </c>
      <c r="J77" s="562">
        <v>123439</v>
      </c>
      <c r="K77" s="562">
        <v>251650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82" priority="9"/>
  </conditionalFormatting>
  <conditionalFormatting sqref="B2:B76">
    <cfRule type="duplicateValues" dxfId="881" priority="10"/>
  </conditionalFormatting>
  <conditionalFormatting sqref="B2:B76">
    <cfRule type="duplicateValues" dxfId="880" priority="11"/>
  </conditionalFormatting>
  <conditionalFormatting sqref="M2:M68">
    <cfRule type="duplicateValues" dxfId="879" priority="6"/>
  </conditionalFormatting>
  <conditionalFormatting sqref="M2:M68">
    <cfRule type="duplicateValues" dxfId="878" priority="7"/>
  </conditionalFormatting>
  <conditionalFormatting sqref="M2:M68">
    <cfRule type="duplicateValues" dxfId="877" priority="8"/>
  </conditionalFormatting>
  <conditionalFormatting sqref="H70">
    <cfRule type="duplicateValues" dxfId="876" priority="5"/>
  </conditionalFormatting>
  <conditionalFormatting sqref="H63:H65">
    <cfRule type="duplicateValues" dxfId="875" priority="4"/>
  </conditionalFormatting>
  <conditionalFormatting sqref="H68">
    <cfRule type="duplicateValues" dxfId="874" priority="3"/>
  </conditionalFormatting>
  <conditionalFormatting sqref="H74:H77 H66:H67 H7:H62">
    <cfRule type="duplicateValues" dxfId="873" priority="12"/>
  </conditionalFormatting>
  <conditionalFormatting sqref="H73">
    <cfRule type="duplicateValues" dxfId="872" priority="2"/>
  </conditionalFormatting>
  <conditionalFormatting sqref="H72">
    <cfRule type="duplicateValues" dxfId="8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54C3-3458-4582-ABE8-C58811225FF5}">
  <sheetPr>
    <pageSetUpPr fitToPage="1"/>
  </sheetPr>
  <dimension ref="A1:R176"/>
  <sheetViews>
    <sheetView view="pageBreakPreview" zoomScale="91" zoomScaleNormal="100" zoomScaleSheetLayoutView="91" workbookViewId="0">
      <selection activeCell="I74" sqref="I7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1719</v>
      </c>
      <c r="D2" s="284">
        <v>1634</v>
      </c>
      <c r="E2" s="284">
        <v>3353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851</v>
      </c>
      <c r="D3" s="284">
        <v>658</v>
      </c>
      <c r="E3" s="284">
        <v>1509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441</v>
      </c>
      <c r="D4" s="284">
        <v>442</v>
      </c>
      <c r="E4" s="284">
        <v>883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401</v>
      </c>
      <c r="D5" s="284">
        <v>298</v>
      </c>
      <c r="E5" s="284">
        <v>699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178</v>
      </c>
      <c r="D6" s="284">
        <v>322</v>
      </c>
      <c r="E6" s="284">
        <v>500</v>
      </c>
      <c r="F6" s="151"/>
      <c r="G6" s="524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234</v>
      </c>
      <c r="D7" s="284">
        <v>183</v>
      </c>
      <c r="E7" s="284">
        <v>417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244</v>
      </c>
      <c r="D8" s="284">
        <v>135</v>
      </c>
      <c r="E8" s="284">
        <v>379</v>
      </c>
      <c r="F8" s="151"/>
      <c r="G8" s="523" t="s">
        <v>469</v>
      </c>
      <c r="H8" s="284" t="s">
        <v>189</v>
      </c>
      <c r="I8" s="284">
        <v>3</v>
      </c>
      <c r="J8" s="284">
        <v>2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148</v>
      </c>
      <c r="E9" s="284">
        <v>354</v>
      </c>
      <c r="F9" s="151"/>
      <c r="G9" s="523" t="s">
        <v>470</v>
      </c>
      <c r="H9" s="284" t="s">
        <v>195</v>
      </c>
      <c r="I9" s="284">
        <v>3</v>
      </c>
      <c r="J9" s="284">
        <v>2</v>
      </c>
      <c r="K9" s="284">
        <v>5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104</v>
      </c>
      <c r="D10" s="284">
        <v>203</v>
      </c>
      <c r="E10" s="284">
        <v>307</v>
      </c>
      <c r="F10" s="151"/>
      <c r="G10" s="523" t="s">
        <v>471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208</v>
      </c>
      <c r="E11" s="284">
        <v>270</v>
      </c>
      <c r="F11" s="233"/>
      <c r="G11" s="523" t="s">
        <v>472</v>
      </c>
      <c r="H11" s="284" t="s">
        <v>168</v>
      </c>
      <c r="I11" s="284">
        <v>1</v>
      </c>
      <c r="J11" s="284">
        <v>4</v>
      </c>
      <c r="K11" s="284">
        <v>5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169</v>
      </c>
      <c r="D12" s="284">
        <v>93</v>
      </c>
      <c r="E12" s="284">
        <v>262</v>
      </c>
      <c r="F12" s="151"/>
      <c r="G12" s="523" t="s">
        <v>473</v>
      </c>
      <c r="H12" s="284" t="s">
        <v>125</v>
      </c>
      <c r="I12" s="284">
        <v>1</v>
      </c>
      <c r="J12" s="284">
        <v>4</v>
      </c>
      <c r="K12" s="284">
        <v>5</v>
      </c>
      <c r="M12" s="284" t="s">
        <v>19</v>
      </c>
    </row>
    <row r="13" spans="1:13" ht="15.75" customHeight="1" x14ac:dyDescent="0.15">
      <c r="A13" s="153" t="s">
        <v>400</v>
      </c>
      <c r="B13" s="284" t="s">
        <v>83</v>
      </c>
      <c r="C13" s="284">
        <v>109</v>
      </c>
      <c r="D13" s="284">
        <v>80</v>
      </c>
      <c r="E13" s="284">
        <v>189</v>
      </c>
      <c r="F13" s="151"/>
      <c r="G13" s="523" t="s">
        <v>474</v>
      </c>
      <c r="H13" s="284" t="s">
        <v>170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89</v>
      </c>
      <c r="C14" s="284">
        <v>92</v>
      </c>
      <c r="D14" s="284">
        <v>94</v>
      </c>
      <c r="E14" s="284">
        <v>186</v>
      </c>
      <c r="F14" s="151"/>
      <c r="G14" s="523" t="s">
        <v>475</v>
      </c>
      <c r="H14" s="284" t="s">
        <v>11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111</v>
      </c>
      <c r="D15" s="284">
        <v>62</v>
      </c>
      <c r="E15" s="284">
        <v>173</v>
      </c>
      <c r="F15" s="151"/>
      <c r="G15" s="523" t="s">
        <v>476</v>
      </c>
      <c r="H15" s="284" t="s">
        <v>139</v>
      </c>
      <c r="I15" s="284">
        <v>1</v>
      </c>
      <c r="J15" s="284">
        <v>3</v>
      </c>
      <c r="K15" s="284">
        <v>4</v>
      </c>
      <c r="M15" s="284" t="s">
        <v>121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69</v>
      </c>
      <c r="E16" s="284">
        <v>158</v>
      </c>
      <c r="F16" s="151"/>
      <c r="G16" s="524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82</v>
      </c>
      <c r="E17" s="284">
        <v>157</v>
      </c>
      <c r="F17" s="151"/>
      <c r="G17" s="523" t="s">
        <v>478</v>
      </c>
      <c r="H17" s="454" t="s">
        <v>191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81</v>
      </c>
      <c r="C18" s="284">
        <v>90</v>
      </c>
      <c r="D18" s="284">
        <v>55</v>
      </c>
      <c r="E18" s="284">
        <v>145</v>
      </c>
      <c r="F18" s="151"/>
      <c r="G18" s="523" t="s">
        <v>479</v>
      </c>
      <c r="H18" s="284" t="s">
        <v>61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86</v>
      </c>
      <c r="E19" s="284">
        <v>141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150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61</v>
      </c>
      <c r="E20" s="284">
        <v>106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90</v>
      </c>
      <c r="C21" s="284">
        <v>51</v>
      </c>
      <c r="D21" s="284">
        <v>40</v>
      </c>
      <c r="E21" s="284">
        <v>91</v>
      </c>
      <c r="F21" s="233"/>
      <c r="G21" s="523" t="s">
        <v>482</v>
      </c>
      <c r="H21" s="284" t="s">
        <v>142</v>
      </c>
      <c r="I21" s="284">
        <v>3</v>
      </c>
      <c r="J21" s="284"/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86</v>
      </c>
      <c r="C22" s="284">
        <v>62</v>
      </c>
      <c r="D22" s="284">
        <v>27</v>
      </c>
      <c r="E22" s="284">
        <v>89</v>
      </c>
      <c r="F22" s="151"/>
      <c r="G22" s="523" t="s">
        <v>483</v>
      </c>
      <c r="H22" s="284" t="s">
        <v>174</v>
      </c>
      <c r="I22" s="284"/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98</v>
      </c>
      <c r="C23" s="284">
        <v>43</v>
      </c>
      <c r="D23" s="284">
        <v>35</v>
      </c>
      <c r="E23" s="284">
        <v>78</v>
      </c>
      <c r="F23" s="151"/>
      <c r="G23" s="523" t="s">
        <v>484</v>
      </c>
      <c r="H23" s="284" t="s">
        <v>160</v>
      </c>
      <c r="I23" s="284">
        <v>1</v>
      </c>
      <c r="J23" s="284">
        <v>2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41</v>
      </c>
      <c r="D24" s="284">
        <v>35</v>
      </c>
      <c r="E24" s="284">
        <v>76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16</v>
      </c>
      <c r="E25" s="284">
        <v>75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93</v>
      </c>
      <c r="C26" s="284">
        <v>37</v>
      </c>
      <c r="D26" s="284">
        <v>37</v>
      </c>
      <c r="E26" s="284">
        <v>74</v>
      </c>
      <c r="F26" s="151"/>
      <c r="G26" s="524" t="s">
        <v>487</v>
      </c>
      <c r="H26" s="284" t="s">
        <v>188</v>
      </c>
      <c r="I26" s="284"/>
      <c r="J26" s="284">
        <v>3</v>
      </c>
      <c r="K26" s="284">
        <v>3</v>
      </c>
      <c r="M26" s="284" t="s">
        <v>183</v>
      </c>
    </row>
    <row r="27" spans="1:13" ht="15.75" customHeight="1" x14ac:dyDescent="0.15">
      <c r="A27" s="153" t="s">
        <v>414</v>
      </c>
      <c r="B27" s="284" t="s">
        <v>91</v>
      </c>
      <c r="C27" s="284">
        <v>55</v>
      </c>
      <c r="D27" s="284">
        <v>18</v>
      </c>
      <c r="E27" s="284">
        <v>73</v>
      </c>
      <c r="F27" s="151"/>
      <c r="G27" s="523" t="s">
        <v>488</v>
      </c>
      <c r="H27" s="284" t="s">
        <v>152</v>
      </c>
      <c r="I27" s="284">
        <v>1</v>
      </c>
      <c r="J27" s="284">
        <v>2</v>
      </c>
      <c r="K27" s="284">
        <v>3</v>
      </c>
      <c r="M27" s="284" t="s">
        <v>34</v>
      </c>
    </row>
    <row r="28" spans="1:13" ht="15.75" customHeight="1" x14ac:dyDescent="0.15">
      <c r="A28" s="153" t="s">
        <v>415</v>
      </c>
      <c r="B28" s="284" t="s">
        <v>85</v>
      </c>
      <c r="C28" s="284">
        <v>37</v>
      </c>
      <c r="D28" s="284">
        <v>25</v>
      </c>
      <c r="E28" s="284">
        <v>62</v>
      </c>
      <c r="F28" s="151"/>
      <c r="G28" s="523" t="s">
        <v>489</v>
      </c>
      <c r="H28" s="284" t="s">
        <v>59</v>
      </c>
      <c r="I28" s="284">
        <v>1</v>
      </c>
      <c r="J28" s="284">
        <v>2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100</v>
      </c>
      <c r="C29" s="284">
        <v>33</v>
      </c>
      <c r="D29" s="284">
        <v>18</v>
      </c>
      <c r="E29" s="284">
        <v>51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37</v>
      </c>
    </row>
    <row r="30" spans="1:13" ht="15.75" customHeight="1" x14ac:dyDescent="0.15">
      <c r="A30" s="153" t="s">
        <v>417</v>
      </c>
      <c r="B30" s="284" t="s">
        <v>97</v>
      </c>
      <c r="C30" s="284">
        <v>15</v>
      </c>
      <c r="D30" s="284">
        <v>35</v>
      </c>
      <c r="E30" s="284">
        <v>50</v>
      </c>
      <c r="F30" s="151"/>
      <c r="G30" s="523" t="s">
        <v>491</v>
      </c>
      <c r="H30" s="284" t="s">
        <v>608</v>
      </c>
      <c r="I30" s="284"/>
      <c r="J30" s="284">
        <v>3</v>
      </c>
      <c r="K30" s="284">
        <v>3</v>
      </c>
      <c r="M30" s="284" t="s">
        <v>38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169</v>
      </c>
      <c r="I31" s="284">
        <v>1</v>
      </c>
      <c r="J31" s="284">
        <v>1</v>
      </c>
      <c r="K31" s="284">
        <v>2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16</v>
      </c>
      <c r="E32" s="284">
        <v>41</v>
      </c>
      <c r="F32" s="151"/>
      <c r="G32" s="523" t="s">
        <v>493</v>
      </c>
      <c r="H32" s="284" t="s">
        <v>157</v>
      </c>
      <c r="I32" s="284"/>
      <c r="J32" s="284">
        <v>2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23</v>
      </c>
      <c r="D33" s="284">
        <v>8</v>
      </c>
      <c r="E33" s="284">
        <v>31</v>
      </c>
      <c r="F33" s="151"/>
      <c r="G33" s="523" t="s">
        <v>494</v>
      </c>
      <c r="H33" s="284" t="s">
        <v>158</v>
      </c>
      <c r="I33" s="284">
        <v>2</v>
      </c>
      <c r="J33" s="284"/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20</v>
      </c>
      <c r="E34" s="284">
        <v>30</v>
      </c>
      <c r="F34" s="151"/>
      <c r="G34" s="523" t="s">
        <v>495</v>
      </c>
      <c r="H34" s="284" t="s">
        <v>178</v>
      </c>
      <c r="I34" s="284">
        <v>2</v>
      </c>
      <c r="J34" s="284"/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13</v>
      </c>
      <c r="E35" s="284">
        <v>28</v>
      </c>
      <c r="F35" s="151"/>
      <c r="G35" s="523" t="s">
        <v>496</v>
      </c>
      <c r="H35" s="284" t="s">
        <v>179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12</v>
      </c>
      <c r="E36" s="284">
        <v>26</v>
      </c>
      <c r="F36" s="151"/>
      <c r="G36" s="524" t="s">
        <v>497</v>
      </c>
      <c r="H36" s="284" t="s">
        <v>164</v>
      </c>
      <c r="I36" s="284"/>
      <c r="J36" s="284">
        <v>2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151</v>
      </c>
      <c r="I37" s="284">
        <v>2</v>
      </c>
      <c r="J37" s="284"/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123</v>
      </c>
      <c r="C38" s="284">
        <v>15</v>
      </c>
      <c r="D38" s="284">
        <v>5</v>
      </c>
      <c r="E38" s="284">
        <v>20</v>
      </c>
      <c r="F38" s="151"/>
      <c r="G38" s="523" t="s">
        <v>499</v>
      </c>
      <c r="H38" s="284" t="s">
        <v>50</v>
      </c>
      <c r="I38" s="284"/>
      <c r="J38" s="284">
        <v>2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92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284" t="s">
        <v>54</v>
      </c>
      <c r="I39" s="284">
        <v>2</v>
      </c>
      <c r="J39" s="284"/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99</v>
      </c>
      <c r="C40" s="284">
        <v>19</v>
      </c>
      <c r="D40" s="284"/>
      <c r="E40" s="284">
        <v>19</v>
      </c>
      <c r="F40" s="151"/>
      <c r="G40" s="525" t="s">
        <v>501</v>
      </c>
      <c r="H40" s="284" t="s">
        <v>118</v>
      </c>
      <c r="I40" s="284">
        <v>2</v>
      </c>
      <c r="J40" s="284"/>
      <c r="K40" s="284">
        <v>2</v>
      </c>
      <c r="M40" s="284" t="s">
        <v>49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14</v>
      </c>
      <c r="E41" s="284">
        <v>19</v>
      </c>
      <c r="F41" s="233"/>
      <c r="G41" s="526" t="s">
        <v>502</v>
      </c>
      <c r="H41" s="284" t="s">
        <v>167</v>
      </c>
      <c r="I41" s="284">
        <v>1</v>
      </c>
      <c r="J41" s="284">
        <v>1</v>
      </c>
      <c r="K41" s="284">
        <v>2</v>
      </c>
      <c r="L41" s="204"/>
      <c r="M41" s="284" t="s">
        <v>51</v>
      </c>
    </row>
    <row r="42" spans="1:13" ht="15.75" customHeight="1" x14ac:dyDescent="0.15">
      <c r="A42" s="166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198</v>
      </c>
      <c r="I42" s="284"/>
      <c r="J42" s="284">
        <v>2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4</v>
      </c>
      <c r="I44" s="284">
        <v>1</v>
      </c>
      <c r="J44" s="284"/>
      <c r="K44" s="284">
        <v>1</v>
      </c>
      <c r="M44" s="284" t="s">
        <v>193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506</v>
      </c>
      <c r="H45" s="284" t="s">
        <v>171</v>
      </c>
      <c r="I45" s="284">
        <v>1</v>
      </c>
      <c r="J45" s="284"/>
      <c r="K45" s="284">
        <v>1</v>
      </c>
      <c r="M45" s="284" t="s">
        <v>55</v>
      </c>
    </row>
    <row r="46" spans="1:13" ht="15.75" customHeight="1" x14ac:dyDescent="0.15">
      <c r="A46" s="153" t="s">
        <v>433</v>
      </c>
      <c r="B46" s="284" t="s">
        <v>105</v>
      </c>
      <c r="C46" s="284">
        <v>10</v>
      </c>
      <c r="D46" s="284">
        <v>7</v>
      </c>
      <c r="E46" s="284">
        <v>17</v>
      </c>
      <c r="F46" s="151"/>
      <c r="G46" s="524" t="s">
        <v>507</v>
      </c>
      <c r="H46" s="284" t="s">
        <v>172</v>
      </c>
      <c r="I46" s="284">
        <v>1</v>
      </c>
      <c r="J46" s="284"/>
      <c r="K46" s="284">
        <v>1</v>
      </c>
      <c r="M46" s="284" t="s">
        <v>166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14</v>
      </c>
      <c r="I47" s="284">
        <v>1</v>
      </c>
      <c r="J47" s="284"/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15</v>
      </c>
      <c r="I48" s="284">
        <v>1</v>
      </c>
      <c r="J48" s="284"/>
      <c r="K48" s="284">
        <v>1</v>
      </c>
      <c r="M48" s="419" t="s">
        <v>57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147</v>
      </c>
      <c r="I49" s="284"/>
      <c r="J49" s="284">
        <v>1</v>
      </c>
      <c r="K49" s="284">
        <v>1</v>
      </c>
      <c r="M49" s="419" t="s">
        <v>58</v>
      </c>
    </row>
    <row r="50" spans="1:13" ht="15.75" customHeight="1" x14ac:dyDescent="0.15">
      <c r="A50" s="153" t="s">
        <v>437</v>
      </c>
      <c r="B50" s="284" t="s">
        <v>114</v>
      </c>
      <c r="C50" s="284">
        <v>7</v>
      </c>
      <c r="D50" s="284">
        <v>4</v>
      </c>
      <c r="E50" s="284">
        <v>11</v>
      </c>
      <c r="F50" s="151"/>
      <c r="G50" s="523" t="s">
        <v>511</v>
      </c>
      <c r="H50" s="284" t="s">
        <v>16</v>
      </c>
      <c r="I50" s="284">
        <v>1</v>
      </c>
      <c r="J50" s="284"/>
      <c r="K50" s="284">
        <v>1</v>
      </c>
      <c r="M50" s="419" t="s">
        <v>62</v>
      </c>
    </row>
    <row r="51" spans="1:13" ht="15.75" customHeight="1" x14ac:dyDescent="0.15">
      <c r="A51" s="158" t="s">
        <v>438</v>
      </c>
      <c r="B51" s="284" t="s">
        <v>144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173</v>
      </c>
      <c r="I51" s="284">
        <v>1</v>
      </c>
      <c r="J51" s="284"/>
      <c r="K51" s="284">
        <v>1</v>
      </c>
      <c r="L51" s="204"/>
      <c r="M51" s="419" t="s">
        <v>63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127</v>
      </c>
      <c r="I52" s="284">
        <v>1</v>
      </c>
      <c r="J52" s="284"/>
      <c r="K52" s="284">
        <v>1</v>
      </c>
      <c r="M52" s="419" t="s">
        <v>154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148</v>
      </c>
      <c r="I53" s="284"/>
      <c r="J53" s="284">
        <v>1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141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175</v>
      </c>
      <c r="I54" s="284"/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126</v>
      </c>
      <c r="C55" s="284">
        <v>7</v>
      </c>
      <c r="D55" s="284">
        <v>2</v>
      </c>
      <c r="E55" s="284">
        <v>9</v>
      </c>
      <c r="F55" s="151"/>
      <c r="G55" s="523" t="s">
        <v>516</v>
      </c>
      <c r="H55" s="284" t="s">
        <v>25</v>
      </c>
      <c r="I55" s="284">
        <v>1</v>
      </c>
      <c r="J55" s="284"/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145</v>
      </c>
      <c r="I56" s="284"/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107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161</v>
      </c>
      <c r="I57" s="284">
        <v>1</v>
      </c>
      <c r="J57" s="284"/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284" t="s">
        <v>27</v>
      </c>
      <c r="I58" s="284">
        <v>1</v>
      </c>
      <c r="J58" s="284"/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124</v>
      </c>
      <c r="C59" s="284">
        <v>5</v>
      </c>
      <c r="D59" s="284">
        <v>4</v>
      </c>
      <c r="E59" s="284">
        <v>9</v>
      </c>
      <c r="F59" s="151"/>
      <c r="G59" s="523" t="s">
        <v>528</v>
      </c>
      <c r="H59" s="454" t="s">
        <v>181</v>
      </c>
      <c r="I59" s="284"/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184</v>
      </c>
      <c r="I60" s="284">
        <v>1</v>
      </c>
      <c r="J60" s="284"/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140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35</v>
      </c>
      <c r="I61" s="284">
        <v>1</v>
      </c>
      <c r="J61" s="284"/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658</v>
      </c>
      <c r="I62" s="284">
        <v>1</v>
      </c>
      <c r="J62" s="284"/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40</v>
      </c>
      <c r="I63" s="284"/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/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109</v>
      </c>
      <c r="C65" s="284">
        <v>2</v>
      </c>
      <c r="D65" s="284">
        <v>5</v>
      </c>
      <c r="E65" s="284">
        <v>7</v>
      </c>
      <c r="F65" s="151"/>
      <c r="G65" s="523" t="s">
        <v>637</v>
      </c>
      <c r="H65" s="284" t="s">
        <v>44</v>
      </c>
      <c r="I65" s="284"/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/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106</v>
      </c>
      <c r="C67" s="284">
        <v>5</v>
      </c>
      <c r="D67" s="284">
        <v>2</v>
      </c>
      <c r="E67" s="284">
        <v>7</v>
      </c>
      <c r="F67" s="151"/>
      <c r="G67" s="523" t="s">
        <v>647</v>
      </c>
      <c r="H67" s="284" t="s">
        <v>194</v>
      </c>
      <c r="I67" s="284"/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143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200</v>
      </c>
      <c r="I68" s="284"/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65</v>
      </c>
      <c r="I69" s="284">
        <v>1</v>
      </c>
      <c r="J69" s="284"/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117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419" t="s">
        <v>201</v>
      </c>
      <c r="I70" s="284"/>
      <c r="J70" s="419">
        <v>1</v>
      </c>
      <c r="K70" s="419">
        <v>1</v>
      </c>
      <c r="L70" s="614"/>
      <c r="M70" s="615"/>
    </row>
    <row r="71" spans="1:18" ht="16.5" customHeight="1" x14ac:dyDescent="0.15">
      <c r="A71" s="564" t="s">
        <v>522</v>
      </c>
      <c r="B71" s="284" t="s">
        <v>133</v>
      </c>
      <c r="C71" s="284"/>
      <c r="D71" s="284">
        <v>6</v>
      </c>
      <c r="E71" s="284">
        <v>6</v>
      </c>
      <c r="F71" s="151"/>
      <c r="G71" s="565" t="s">
        <v>740</v>
      </c>
      <c r="H71" s="542" t="s">
        <v>67</v>
      </c>
      <c r="I71" s="558">
        <v>1</v>
      </c>
      <c r="J71" s="557"/>
      <c r="K71" s="557">
        <v>1</v>
      </c>
      <c r="L71" s="614" t="s">
        <v>739</v>
      </c>
      <c r="M71" s="615"/>
    </row>
    <row r="72" spans="1:18" ht="16.5" customHeight="1" x14ac:dyDescent="0.15">
      <c r="A72" s="563" t="s">
        <v>458</v>
      </c>
      <c r="B72" s="284" t="s">
        <v>185</v>
      </c>
      <c r="C72" s="284"/>
      <c r="D72" s="284">
        <v>6</v>
      </c>
      <c r="E72" s="284">
        <v>6</v>
      </c>
      <c r="F72" s="151"/>
      <c r="G72" s="547"/>
      <c r="H72" s="488" t="s">
        <v>734</v>
      </c>
      <c r="I72" s="484">
        <v>0</v>
      </c>
      <c r="J72" s="569">
        <v>0</v>
      </c>
      <c r="K72" s="567">
        <v>0</v>
      </c>
      <c r="L72" s="614"/>
      <c r="M72" s="615"/>
    </row>
    <row r="73" spans="1:18" ht="16.5" customHeight="1" x14ac:dyDescent="0.15">
      <c r="A73" s="351" t="s">
        <v>624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48"/>
      <c r="H73" s="546" t="s">
        <v>136</v>
      </c>
      <c r="I73" s="575">
        <v>3</v>
      </c>
      <c r="J73" s="576">
        <v>4</v>
      </c>
      <c r="K73" s="577">
        <v>7</v>
      </c>
      <c r="L73" s="616"/>
      <c r="M73" s="617"/>
    </row>
    <row r="74" spans="1:18" ht="16.5" customHeight="1" x14ac:dyDescent="0.15">
      <c r="A74" s="378" t="s">
        <v>633</v>
      </c>
      <c r="B74" s="284" t="s">
        <v>135</v>
      </c>
      <c r="C74" s="284">
        <v>5</v>
      </c>
      <c r="D74" s="284">
        <v>1</v>
      </c>
      <c r="E74" s="284">
        <v>6</v>
      </c>
      <c r="G74" s="498"/>
      <c r="H74" s="556" t="s">
        <v>260</v>
      </c>
      <c r="I74" s="559">
        <v>6158</v>
      </c>
      <c r="J74" s="560">
        <v>5563</v>
      </c>
      <c r="K74" s="560">
        <v>11721</v>
      </c>
      <c r="L74" s="618" t="s">
        <v>652</v>
      </c>
      <c r="M74" s="619"/>
    </row>
    <row r="75" spans="1:18" x14ac:dyDescent="0.15">
      <c r="A75" s="225" t="s">
        <v>461</v>
      </c>
      <c r="B75" s="284" t="s">
        <v>130</v>
      </c>
      <c r="C75" s="284">
        <v>5</v>
      </c>
      <c r="D75" s="284">
        <v>1</v>
      </c>
      <c r="E75" s="284">
        <v>6</v>
      </c>
      <c r="F75" s="552"/>
      <c r="G75" s="572" t="s">
        <v>250</v>
      </c>
      <c r="H75" s="573" t="s">
        <v>251</v>
      </c>
      <c r="I75" s="561">
        <v>121846</v>
      </c>
      <c r="J75" s="562">
        <v>117641</v>
      </c>
      <c r="K75" s="562">
        <v>239487</v>
      </c>
      <c r="L75" s="492"/>
      <c r="M75" s="493"/>
    </row>
    <row r="76" spans="1:18" x14ac:dyDescent="0.15">
      <c r="A76" s="193" t="s">
        <v>462</v>
      </c>
      <c r="B76" s="269" t="s">
        <v>110</v>
      </c>
      <c r="C76" s="269">
        <v>2</v>
      </c>
      <c r="D76" s="269">
        <v>3</v>
      </c>
      <c r="E76" s="269">
        <v>5</v>
      </c>
      <c r="G76" s="151"/>
      <c r="H76" s="151"/>
      <c r="I76" s="151"/>
      <c r="J76" s="151"/>
      <c r="K76" s="151"/>
      <c r="L76" s="485"/>
      <c r="M76" s="493"/>
    </row>
    <row r="77" spans="1:18" x14ac:dyDescent="0.15">
      <c r="K77" s="151"/>
      <c r="L77" s="151"/>
      <c r="M77" s="203"/>
    </row>
    <row r="78" spans="1:18" x14ac:dyDescent="0.15">
      <c r="K78" s="151"/>
      <c r="L78" s="151"/>
      <c r="M78" s="203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70" priority="7"/>
  </conditionalFormatting>
  <conditionalFormatting sqref="B2:B74">
    <cfRule type="duplicateValues" dxfId="869" priority="8"/>
  </conditionalFormatting>
  <conditionalFormatting sqref="B2:B74">
    <cfRule type="duplicateValues" dxfId="868" priority="9"/>
  </conditionalFormatting>
  <conditionalFormatting sqref="M2:M68">
    <cfRule type="duplicateValues" dxfId="867" priority="4"/>
  </conditionalFormatting>
  <conditionalFormatting sqref="M2:M68">
    <cfRule type="duplicateValues" dxfId="866" priority="5"/>
  </conditionalFormatting>
  <conditionalFormatting sqref="M2:M68">
    <cfRule type="duplicateValues" dxfId="865" priority="6"/>
  </conditionalFormatting>
  <conditionalFormatting sqref="H70:H71">
    <cfRule type="duplicateValues" dxfId="864" priority="3"/>
  </conditionalFormatting>
  <conditionalFormatting sqref="H63:H65">
    <cfRule type="duplicateValues" dxfId="863" priority="2"/>
  </conditionalFormatting>
  <conditionalFormatting sqref="H68">
    <cfRule type="duplicateValues" dxfId="862" priority="1"/>
  </conditionalFormatting>
  <conditionalFormatting sqref="H72:H75 H66:H67 H7:H62">
    <cfRule type="duplicateValues" dxfId="861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32191-B6B0-46E4-BA87-1FC6F95A3C18}">
  <sheetPr>
    <pageSetUpPr fitToPage="1"/>
  </sheetPr>
  <dimension ref="A1:R180"/>
  <sheetViews>
    <sheetView view="pageBreakPreview" topLeftCell="C67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1817</v>
      </c>
      <c r="D2" s="284">
        <v>1802</v>
      </c>
      <c r="E2" s="284">
        <v>3619</v>
      </c>
      <c r="F2" s="151"/>
      <c r="G2" s="522" t="s">
        <v>751</v>
      </c>
      <c r="H2" s="284" t="s">
        <v>170</v>
      </c>
      <c r="I2" s="284">
        <v>2</v>
      </c>
      <c r="J2" s="284">
        <v>3</v>
      </c>
      <c r="K2" s="284">
        <v>5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792</v>
      </c>
      <c r="D3" s="284">
        <v>724</v>
      </c>
      <c r="E3" s="284">
        <v>1516</v>
      </c>
      <c r="F3" s="151"/>
      <c r="G3" s="523" t="s">
        <v>752</v>
      </c>
      <c r="H3" s="284" t="s">
        <v>158</v>
      </c>
      <c r="I3" s="284">
        <v>5</v>
      </c>
      <c r="J3" s="284" t="s">
        <v>0</v>
      </c>
      <c r="K3" s="284">
        <v>5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421</v>
      </c>
      <c r="D4" s="284">
        <v>441</v>
      </c>
      <c r="E4" s="284">
        <v>862</v>
      </c>
      <c r="F4" s="151"/>
      <c r="G4" s="523" t="s">
        <v>754</v>
      </c>
      <c r="H4" s="284" t="s">
        <v>159</v>
      </c>
      <c r="I4" s="284">
        <v>2</v>
      </c>
      <c r="J4" s="284">
        <v>3</v>
      </c>
      <c r="K4" s="284">
        <v>5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479</v>
      </c>
      <c r="D5" s="284">
        <v>364</v>
      </c>
      <c r="E5" s="284">
        <v>843</v>
      </c>
      <c r="F5" s="151"/>
      <c r="G5" s="523" t="s">
        <v>468</v>
      </c>
      <c r="H5" s="284" t="s">
        <v>146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76</v>
      </c>
      <c r="C6" s="284">
        <v>331</v>
      </c>
      <c r="D6" s="284">
        <v>182</v>
      </c>
      <c r="E6" s="284">
        <v>513</v>
      </c>
      <c r="F6" s="151"/>
      <c r="G6" s="523" t="s">
        <v>469</v>
      </c>
      <c r="H6" s="284" t="s">
        <v>139</v>
      </c>
      <c r="I6" s="284">
        <v>3</v>
      </c>
      <c r="J6" s="284">
        <v>2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70</v>
      </c>
      <c r="C7" s="284">
        <v>170</v>
      </c>
      <c r="D7" s="284">
        <v>335</v>
      </c>
      <c r="E7" s="284">
        <v>505</v>
      </c>
      <c r="F7" s="151"/>
      <c r="G7" s="523" t="s">
        <v>470</v>
      </c>
      <c r="H7" s="284" t="s">
        <v>140</v>
      </c>
      <c r="I7" s="284">
        <v>3</v>
      </c>
      <c r="J7" s="284">
        <v>2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283</v>
      </c>
      <c r="D8" s="284">
        <v>175</v>
      </c>
      <c r="E8" s="284">
        <v>458</v>
      </c>
      <c r="F8" s="151"/>
      <c r="G8" s="523" t="s">
        <v>471</v>
      </c>
      <c r="H8" s="284" t="s">
        <v>194</v>
      </c>
      <c r="I8" s="284">
        <v>2</v>
      </c>
      <c r="J8" s="284">
        <v>3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219</v>
      </c>
      <c r="D9" s="284">
        <v>187</v>
      </c>
      <c r="E9" s="284">
        <v>406</v>
      </c>
      <c r="F9" s="151"/>
      <c r="G9" s="523" t="s">
        <v>472</v>
      </c>
      <c r="H9" s="284" t="s">
        <v>196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102</v>
      </c>
      <c r="D10" s="284">
        <v>199</v>
      </c>
      <c r="E10" s="284">
        <v>301</v>
      </c>
      <c r="F10" s="151"/>
      <c r="G10" s="523" t="s">
        <v>473</v>
      </c>
      <c r="H10" s="284" t="s">
        <v>61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91</v>
      </c>
      <c r="E11" s="284">
        <v>268</v>
      </c>
      <c r="F11" s="233"/>
      <c r="G11" s="523" t="s">
        <v>474</v>
      </c>
      <c r="H11" s="284" t="s">
        <v>125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57</v>
      </c>
      <c r="D12" s="284">
        <v>206</v>
      </c>
      <c r="E12" s="284">
        <v>263</v>
      </c>
      <c r="F12" s="151"/>
      <c r="G12" s="523" t="s">
        <v>475</v>
      </c>
      <c r="H12" s="284" t="s">
        <v>142</v>
      </c>
      <c r="I12" s="284">
        <v>2</v>
      </c>
      <c r="J12" s="284">
        <v>2</v>
      </c>
      <c r="K12" s="284">
        <v>4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127</v>
      </c>
      <c r="I13" s="284">
        <v>4</v>
      </c>
      <c r="J13" s="284" t="s">
        <v>0</v>
      </c>
      <c r="K13" s="284">
        <v>4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116</v>
      </c>
      <c r="D14" s="284">
        <v>101</v>
      </c>
      <c r="E14" s="284">
        <v>217</v>
      </c>
      <c r="F14" s="151"/>
      <c r="G14" s="523" t="s">
        <v>477</v>
      </c>
      <c r="H14" s="284" t="s">
        <v>176</v>
      </c>
      <c r="I14" s="284">
        <v>3</v>
      </c>
      <c r="J14" s="284">
        <v>1</v>
      </c>
      <c r="K14" s="284">
        <v>4</v>
      </c>
      <c r="M14" s="284" t="s">
        <v>19</v>
      </c>
    </row>
    <row r="15" spans="1:17" ht="15.75" customHeight="1" x14ac:dyDescent="0.15">
      <c r="A15" s="153" t="s">
        <v>402</v>
      </c>
      <c r="B15" s="284" t="s">
        <v>79</v>
      </c>
      <c r="C15" s="284">
        <v>102</v>
      </c>
      <c r="D15" s="284">
        <v>76</v>
      </c>
      <c r="E15" s="284">
        <v>178</v>
      </c>
      <c r="F15" s="151"/>
      <c r="G15" s="523" t="s">
        <v>478</v>
      </c>
      <c r="H15" s="284" t="s">
        <v>145</v>
      </c>
      <c r="I15" s="284">
        <v>2</v>
      </c>
      <c r="J15" s="284">
        <v>2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81</v>
      </c>
      <c r="C16" s="284">
        <v>116</v>
      </c>
      <c r="D16" s="284">
        <v>62</v>
      </c>
      <c r="E16" s="284">
        <v>178</v>
      </c>
      <c r="F16" s="151"/>
      <c r="G16" s="523" t="s">
        <v>479</v>
      </c>
      <c r="H16" s="454" t="s">
        <v>33</v>
      </c>
      <c r="I16" s="284">
        <v>2</v>
      </c>
      <c r="J16" s="284">
        <v>2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72</v>
      </c>
      <c r="D17" s="284">
        <v>83</v>
      </c>
      <c r="E17" s="284">
        <v>155</v>
      </c>
      <c r="F17" s="151"/>
      <c r="G17" s="523" t="s">
        <v>480</v>
      </c>
      <c r="H17" s="284" t="s">
        <v>151</v>
      </c>
      <c r="I17" s="284">
        <v>3</v>
      </c>
      <c r="J17" s="284">
        <v>1</v>
      </c>
      <c r="K17" s="284">
        <v>4</v>
      </c>
      <c r="M17" s="284" t="s">
        <v>22</v>
      </c>
    </row>
    <row r="18" spans="1:13" ht="15.75" customHeight="1" x14ac:dyDescent="0.15">
      <c r="A18" s="147" t="s">
        <v>405</v>
      </c>
      <c r="B18" s="284" t="s">
        <v>95</v>
      </c>
      <c r="C18" s="284">
        <v>71</v>
      </c>
      <c r="D18" s="284">
        <v>64</v>
      </c>
      <c r="E18" s="284">
        <v>135</v>
      </c>
      <c r="F18" s="151"/>
      <c r="G18" s="523" t="s">
        <v>481</v>
      </c>
      <c r="H18" s="284" t="s">
        <v>192</v>
      </c>
      <c r="I18" s="284">
        <v>2</v>
      </c>
      <c r="J18" s="284">
        <v>2</v>
      </c>
      <c r="K18" s="284">
        <v>4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50</v>
      </c>
      <c r="D19" s="284">
        <v>78</v>
      </c>
      <c r="E19" s="284">
        <v>128</v>
      </c>
      <c r="F19" s="151"/>
      <c r="G19" s="523" t="s">
        <v>482</v>
      </c>
      <c r="H19" s="284" t="s">
        <v>152</v>
      </c>
      <c r="I19" s="284">
        <v>1</v>
      </c>
      <c r="J19" s="284">
        <v>3</v>
      </c>
      <c r="K19" s="284">
        <v>4</v>
      </c>
      <c r="M19" s="284" t="s">
        <v>24</v>
      </c>
    </row>
    <row r="20" spans="1:13" ht="15.75" customHeight="1" x14ac:dyDescent="0.15">
      <c r="A20" s="147" t="s">
        <v>407</v>
      </c>
      <c r="B20" s="284" t="s">
        <v>137</v>
      </c>
      <c r="C20" s="284">
        <v>74</v>
      </c>
      <c r="D20" s="284">
        <v>51</v>
      </c>
      <c r="E20" s="284">
        <v>125</v>
      </c>
      <c r="F20" s="151"/>
      <c r="G20" s="523" t="s">
        <v>483</v>
      </c>
      <c r="H20" s="284" t="s">
        <v>59</v>
      </c>
      <c r="I20" s="284">
        <v>2</v>
      </c>
      <c r="J20" s="284">
        <v>2</v>
      </c>
      <c r="K20" s="284">
        <v>4</v>
      </c>
      <c r="M20" s="284" t="s">
        <v>25</v>
      </c>
    </row>
    <row r="21" spans="1:13" ht="15.75" customHeight="1" x14ac:dyDescent="0.15">
      <c r="A21" s="153" t="s">
        <v>408</v>
      </c>
      <c r="B21" s="284" t="s">
        <v>90</v>
      </c>
      <c r="C21" s="284">
        <v>52</v>
      </c>
      <c r="D21" s="284">
        <v>47</v>
      </c>
      <c r="E21" s="284">
        <v>99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69</v>
      </c>
      <c r="D22" s="284">
        <v>29</v>
      </c>
      <c r="E22" s="284">
        <v>98</v>
      </c>
      <c r="F22" s="151"/>
      <c r="G22" s="523" t="s">
        <v>485</v>
      </c>
      <c r="H22" s="284" t="s">
        <v>608</v>
      </c>
      <c r="I22" s="284">
        <v>1</v>
      </c>
      <c r="J22" s="284">
        <v>3</v>
      </c>
      <c r="K22" s="284">
        <v>4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46</v>
      </c>
      <c r="D23" s="284">
        <v>47</v>
      </c>
      <c r="E23" s="284">
        <v>93</v>
      </c>
      <c r="F23" s="151"/>
      <c r="G23" s="523" t="s">
        <v>486</v>
      </c>
      <c r="H23" s="454" t="s">
        <v>201</v>
      </c>
      <c r="I23" s="284">
        <v>3</v>
      </c>
      <c r="J23" s="284">
        <v>1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24</v>
      </c>
      <c r="D24" s="284">
        <v>55</v>
      </c>
      <c r="E24" s="284">
        <v>79</v>
      </c>
      <c r="F24" s="151"/>
      <c r="G24" s="523" t="s">
        <v>487</v>
      </c>
      <c r="H24" s="284" t="s">
        <v>169</v>
      </c>
      <c r="I24" s="284">
        <v>3</v>
      </c>
      <c r="J24" s="284" t="s">
        <v>0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43</v>
      </c>
      <c r="D25" s="284">
        <v>32</v>
      </c>
      <c r="E25" s="284">
        <v>75</v>
      </c>
      <c r="F25" s="151"/>
      <c r="G25" s="523" t="s">
        <v>488</v>
      </c>
      <c r="H25" s="284" t="s">
        <v>11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47" t="s">
        <v>413</v>
      </c>
      <c r="B26" s="284" t="s">
        <v>100</v>
      </c>
      <c r="C26" s="284">
        <v>49</v>
      </c>
      <c r="D26" s="284">
        <v>25</v>
      </c>
      <c r="E26" s="284">
        <v>74</v>
      </c>
      <c r="F26" s="151"/>
      <c r="G26" s="523" t="s">
        <v>489</v>
      </c>
      <c r="H26" s="284" t="s">
        <v>156</v>
      </c>
      <c r="I26" s="284">
        <v>1</v>
      </c>
      <c r="J26" s="284">
        <v>2</v>
      </c>
      <c r="K26" s="284">
        <v>3</v>
      </c>
      <c r="M26" s="284" t="s">
        <v>34</v>
      </c>
    </row>
    <row r="27" spans="1:13" ht="15.75" customHeight="1" x14ac:dyDescent="0.15">
      <c r="A27" s="153" t="s">
        <v>414</v>
      </c>
      <c r="B27" s="284" t="s">
        <v>87</v>
      </c>
      <c r="C27" s="284">
        <v>53</v>
      </c>
      <c r="D27" s="284">
        <v>20</v>
      </c>
      <c r="E27" s="284">
        <v>73</v>
      </c>
      <c r="F27" s="151"/>
      <c r="G27" s="523" t="s">
        <v>490</v>
      </c>
      <c r="H27" s="284" t="s">
        <v>160</v>
      </c>
      <c r="I27" s="284">
        <v>2</v>
      </c>
      <c r="J27" s="284">
        <v>1</v>
      </c>
      <c r="K27" s="284">
        <v>3</v>
      </c>
      <c r="M27" s="284" t="s">
        <v>162</v>
      </c>
    </row>
    <row r="28" spans="1:13" ht="15.75" customHeight="1" x14ac:dyDescent="0.15">
      <c r="A28" s="147" t="s">
        <v>415</v>
      </c>
      <c r="B28" s="284" t="s">
        <v>91</v>
      </c>
      <c r="C28" s="284">
        <v>57</v>
      </c>
      <c r="D28" s="284">
        <v>15</v>
      </c>
      <c r="E28" s="284">
        <v>72</v>
      </c>
      <c r="F28" s="151"/>
      <c r="G28" s="523" t="s">
        <v>491</v>
      </c>
      <c r="H28" s="284" t="s">
        <v>177</v>
      </c>
      <c r="I28" s="284">
        <v>2</v>
      </c>
      <c r="J28" s="284">
        <v>1</v>
      </c>
      <c r="K28" s="284">
        <v>3</v>
      </c>
      <c r="M28" s="284" t="s">
        <v>35</v>
      </c>
    </row>
    <row r="29" spans="1:13" ht="15.75" customHeight="1" x14ac:dyDescent="0.15">
      <c r="A29" s="153" t="s">
        <v>416</v>
      </c>
      <c r="B29" s="284" t="s">
        <v>85</v>
      </c>
      <c r="C29" s="284">
        <v>40</v>
      </c>
      <c r="D29" s="284">
        <v>29</v>
      </c>
      <c r="E29" s="284">
        <v>69</v>
      </c>
      <c r="F29" s="151"/>
      <c r="G29" s="523" t="s">
        <v>492</v>
      </c>
      <c r="H29" s="284" t="s">
        <v>182</v>
      </c>
      <c r="I29" s="284">
        <v>1</v>
      </c>
      <c r="J29" s="284">
        <v>2</v>
      </c>
      <c r="K29" s="284">
        <v>3</v>
      </c>
      <c r="M29" s="284" t="s">
        <v>36</v>
      </c>
    </row>
    <row r="30" spans="1:13" ht="15.75" customHeight="1" x14ac:dyDescent="0.15">
      <c r="A30" s="147" t="s">
        <v>417</v>
      </c>
      <c r="B30" s="284" t="s">
        <v>99</v>
      </c>
      <c r="C30" s="284">
        <v>23</v>
      </c>
      <c r="D30" s="284">
        <v>39</v>
      </c>
      <c r="E30" s="284">
        <v>62</v>
      </c>
      <c r="F30" s="151"/>
      <c r="G30" s="523" t="s">
        <v>493</v>
      </c>
      <c r="H30" s="284" t="s">
        <v>188</v>
      </c>
      <c r="I30" s="284" t="s">
        <v>0</v>
      </c>
      <c r="J30" s="284">
        <v>3</v>
      </c>
      <c r="K30" s="284">
        <v>3</v>
      </c>
      <c r="M30" s="284" t="s">
        <v>37</v>
      </c>
    </row>
    <row r="31" spans="1:13" ht="15.75" customHeight="1" x14ac:dyDescent="0.15">
      <c r="A31" s="153" t="s">
        <v>418</v>
      </c>
      <c r="B31" s="284" t="s">
        <v>93</v>
      </c>
      <c r="C31" s="284">
        <v>34</v>
      </c>
      <c r="D31" s="284">
        <v>22</v>
      </c>
      <c r="E31" s="284">
        <v>56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658</v>
      </c>
    </row>
    <row r="32" spans="1:13" ht="15.75" customHeight="1" x14ac:dyDescent="0.15">
      <c r="A32" s="147" t="s">
        <v>419</v>
      </c>
      <c r="B32" s="284" t="s">
        <v>88</v>
      </c>
      <c r="C32" s="284">
        <v>22</v>
      </c>
      <c r="D32" s="284">
        <v>27</v>
      </c>
      <c r="E32" s="284">
        <v>49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38</v>
      </c>
    </row>
    <row r="33" spans="1:13" ht="15.75" customHeight="1" x14ac:dyDescent="0.15">
      <c r="A33" s="153" t="s">
        <v>420</v>
      </c>
      <c r="B33" s="284" t="s">
        <v>113</v>
      </c>
      <c r="C33" s="284">
        <v>27</v>
      </c>
      <c r="D33" s="284">
        <v>21</v>
      </c>
      <c r="E33" s="284">
        <v>48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39</v>
      </c>
    </row>
    <row r="34" spans="1:13" ht="15.75" customHeight="1" x14ac:dyDescent="0.15">
      <c r="A34" s="147" t="s">
        <v>421</v>
      </c>
      <c r="B34" s="284" t="s">
        <v>94</v>
      </c>
      <c r="C34" s="284">
        <v>26</v>
      </c>
      <c r="D34" s="284">
        <v>11</v>
      </c>
      <c r="E34" s="284">
        <v>37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41</v>
      </c>
    </row>
    <row r="35" spans="1:13" ht="15.75" customHeight="1" x14ac:dyDescent="0.15">
      <c r="A35" s="153" t="s">
        <v>422</v>
      </c>
      <c r="B35" s="284" t="s">
        <v>92</v>
      </c>
      <c r="C35" s="284">
        <v>17</v>
      </c>
      <c r="D35" s="284">
        <v>13</v>
      </c>
      <c r="E35" s="284">
        <v>30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42</v>
      </c>
    </row>
    <row r="36" spans="1:13" ht="15.75" customHeight="1" x14ac:dyDescent="0.15">
      <c r="A36" s="147" t="s">
        <v>423</v>
      </c>
      <c r="B36" s="284" t="s">
        <v>101</v>
      </c>
      <c r="C36" s="284">
        <v>11</v>
      </c>
      <c r="D36" s="284">
        <v>18</v>
      </c>
      <c r="E36" s="284">
        <v>29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190</v>
      </c>
    </row>
    <row r="37" spans="1:13" ht="15.75" customHeight="1" x14ac:dyDescent="0.15">
      <c r="A37" s="153" t="s">
        <v>424</v>
      </c>
      <c r="B37" s="284" t="s">
        <v>123</v>
      </c>
      <c r="C37" s="284">
        <v>17</v>
      </c>
      <c r="D37" s="284">
        <v>9</v>
      </c>
      <c r="E37" s="284">
        <v>26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47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49</v>
      </c>
    </row>
    <row r="40" spans="1:13" ht="15.75" customHeight="1" x14ac:dyDescent="0.15">
      <c r="A40" s="147" t="s">
        <v>427</v>
      </c>
      <c r="B40" s="284" t="s">
        <v>104</v>
      </c>
      <c r="C40" s="284">
        <v>12</v>
      </c>
      <c r="D40" s="284">
        <v>7</v>
      </c>
      <c r="E40" s="284">
        <v>19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47" t="s">
        <v>429</v>
      </c>
      <c r="B42" s="284" t="s">
        <v>108</v>
      </c>
      <c r="C42" s="284">
        <v>10</v>
      </c>
      <c r="D42" s="284">
        <v>7</v>
      </c>
      <c r="E42" s="284">
        <v>17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180</v>
      </c>
      <c r="C43" s="284">
        <v>5</v>
      </c>
      <c r="D43" s="284">
        <v>12</v>
      </c>
      <c r="E43" s="284">
        <v>17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47" t="s">
        <v>431</v>
      </c>
      <c r="B44" s="284" t="s">
        <v>112</v>
      </c>
      <c r="C44" s="284">
        <v>12</v>
      </c>
      <c r="D44" s="284">
        <v>5</v>
      </c>
      <c r="E44" s="284">
        <v>17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55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3</v>
      </c>
      <c r="E45" s="284">
        <v>16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166</v>
      </c>
    </row>
    <row r="46" spans="1:13" ht="15.75" customHeight="1" x14ac:dyDescent="0.15">
      <c r="A46" s="147" t="s">
        <v>433</v>
      </c>
      <c r="B46" s="284" t="s">
        <v>117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56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7</v>
      </c>
      <c r="E47" s="284">
        <v>14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47" t="s">
        <v>435</v>
      </c>
      <c r="B48" s="284" t="s">
        <v>103</v>
      </c>
      <c r="C48" s="284">
        <v>9</v>
      </c>
      <c r="D48" s="284">
        <v>5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128</v>
      </c>
      <c r="C49" s="284">
        <v>6</v>
      </c>
      <c r="D49" s="284">
        <v>7</v>
      </c>
      <c r="E49" s="284">
        <v>13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62</v>
      </c>
    </row>
    <row r="50" spans="1:13" ht="15.75" customHeight="1" x14ac:dyDescent="0.15">
      <c r="A50" s="147" t="s">
        <v>437</v>
      </c>
      <c r="B50" s="284" t="s">
        <v>185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63</v>
      </c>
    </row>
    <row r="51" spans="1:13" ht="15.75" customHeight="1" x14ac:dyDescent="0.15">
      <c r="A51" s="153" t="s">
        <v>438</v>
      </c>
      <c r="B51" s="284" t="s">
        <v>120</v>
      </c>
      <c r="C51" s="284">
        <v>4</v>
      </c>
      <c r="D51" s="284">
        <v>6</v>
      </c>
      <c r="E51" s="284">
        <v>10</v>
      </c>
      <c r="F51" s="233"/>
      <c r="G51" s="523" t="s">
        <v>514</v>
      </c>
      <c r="H51" s="284" t="s">
        <v>121</v>
      </c>
      <c r="I51" s="284" t="s">
        <v>0</v>
      </c>
      <c r="J51" s="284">
        <v>1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26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66</v>
      </c>
    </row>
    <row r="54" spans="1:13" ht="15.75" customHeight="1" x14ac:dyDescent="0.15">
      <c r="A54" s="147" t="s">
        <v>441</v>
      </c>
      <c r="B54" s="284" t="s">
        <v>115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179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141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161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107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29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144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181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132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183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4</v>
      </c>
      <c r="D59" s="284">
        <v>5</v>
      </c>
      <c r="E59" s="284">
        <v>9</v>
      </c>
      <c r="F59" s="151"/>
      <c r="G59" s="523" t="s">
        <v>625</v>
      </c>
      <c r="H59" s="454" t="s">
        <v>184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102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40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129</v>
      </c>
      <c r="C61" s="284">
        <v>3</v>
      </c>
      <c r="D61" s="284">
        <v>6</v>
      </c>
      <c r="E61" s="284">
        <v>9</v>
      </c>
      <c r="F61" s="233"/>
      <c r="G61" s="523" t="s">
        <v>627</v>
      </c>
      <c r="H61" s="284" t="s">
        <v>165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122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43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149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191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133</v>
      </c>
      <c r="C64" s="284">
        <v>1</v>
      </c>
      <c r="D64" s="284">
        <v>7</v>
      </c>
      <c r="E64" s="284">
        <v>8</v>
      </c>
      <c r="F64" s="151"/>
      <c r="G64" s="523" t="s">
        <v>638</v>
      </c>
      <c r="H64" s="284" t="s">
        <v>45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135</v>
      </c>
      <c r="C65" s="284">
        <v>5</v>
      </c>
      <c r="D65" s="284">
        <v>3</v>
      </c>
      <c r="E65" s="284">
        <v>8</v>
      </c>
      <c r="F65" s="151"/>
      <c r="G65" s="523" t="s">
        <v>647</v>
      </c>
      <c r="H65" s="284" t="s">
        <v>654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124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50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119</v>
      </c>
      <c r="C67" s="284">
        <v>7</v>
      </c>
      <c r="D67" s="284">
        <v>1</v>
      </c>
      <c r="E67" s="284">
        <v>8</v>
      </c>
      <c r="F67" s="151"/>
      <c r="G67" s="523" t="s">
        <v>651</v>
      </c>
      <c r="H67" s="284" t="s">
        <v>198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143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109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65</v>
      </c>
      <c r="I69" s="284">
        <v>1</v>
      </c>
      <c r="J69" s="284" t="s">
        <v>0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186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492" t="s">
        <v>757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134</v>
      </c>
      <c r="C71" s="284">
        <v>1</v>
      </c>
      <c r="D71" s="284">
        <v>6</v>
      </c>
      <c r="E71" s="284">
        <v>7</v>
      </c>
      <c r="F71" s="151"/>
      <c r="G71" s="523"/>
      <c r="H71" s="419"/>
      <c r="I71" s="284"/>
      <c r="J71" s="284"/>
      <c r="K71" s="284"/>
      <c r="L71" s="606"/>
      <c r="M71" s="607"/>
    </row>
    <row r="72" spans="1:18" ht="16.5" customHeight="1" x14ac:dyDescent="0.15">
      <c r="A72" s="147" t="s">
        <v>458</v>
      </c>
      <c r="B72" s="284" t="s">
        <v>106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6"/>
      <c r="M72" s="607"/>
    </row>
    <row r="73" spans="1:18" ht="16.5" customHeight="1" x14ac:dyDescent="0.15">
      <c r="A73" s="153" t="s">
        <v>459</v>
      </c>
      <c r="B73" s="284" t="s">
        <v>195</v>
      </c>
      <c r="C73" s="284">
        <v>3</v>
      </c>
      <c r="D73" s="284">
        <v>4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168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110</v>
      </c>
      <c r="C75" s="284">
        <v>2</v>
      </c>
      <c r="D75" s="284">
        <v>4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189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126</v>
      </c>
      <c r="C77" s="284">
        <v>4</v>
      </c>
      <c r="D77" s="284">
        <v>1</v>
      </c>
      <c r="E77" s="284">
        <v>5</v>
      </c>
      <c r="F77" s="151"/>
      <c r="G77" s="548"/>
      <c r="H77" s="546" t="s">
        <v>136</v>
      </c>
      <c r="I77" s="575">
        <v>3</v>
      </c>
      <c r="J77" s="576">
        <v>3</v>
      </c>
      <c r="K77" s="577">
        <v>6</v>
      </c>
      <c r="L77" s="616"/>
      <c r="M77" s="617"/>
    </row>
    <row r="78" spans="1:18" ht="16.5" customHeight="1" x14ac:dyDescent="0.15">
      <c r="A78" s="147" t="s">
        <v>464</v>
      </c>
      <c r="B78" s="269" t="s">
        <v>155</v>
      </c>
      <c r="C78" s="269">
        <v>4</v>
      </c>
      <c r="D78" s="269">
        <v>1</v>
      </c>
      <c r="E78" s="269">
        <v>5</v>
      </c>
      <c r="G78" s="498"/>
      <c r="H78" s="556" t="s">
        <v>260</v>
      </c>
      <c r="I78" s="559">
        <f>SUM(C2:C78,I2:I77)</f>
        <v>6505</v>
      </c>
      <c r="J78" s="585">
        <f>SUM(D2:D78,J2:J77)</f>
        <v>6078</v>
      </c>
      <c r="K78" s="559">
        <f>SUM(E2:E78,K2:K77)</f>
        <v>12583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123228</v>
      </c>
      <c r="J79" s="562">
        <v>119198</v>
      </c>
      <c r="K79" s="561">
        <f>I79+J79</f>
        <v>242426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42" priority="6"/>
  </conditionalFormatting>
  <conditionalFormatting sqref="M2:M68">
    <cfRule type="duplicateValues" dxfId="1041" priority="7"/>
  </conditionalFormatting>
  <conditionalFormatting sqref="M2:M68">
    <cfRule type="duplicateValues" dxfId="1040" priority="8"/>
  </conditionalFormatting>
  <conditionalFormatting sqref="H62:H64">
    <cfRule type="duplicateValues" dxfId="1039" priority="5"/>
  </conditionalFormatting>
  <conditionalFormatting sqref="H67">
    <cfRule type="duplicateValues" dxfId="1038" priority="4"/>
  </conditionalFormatting>
  <conditionalFormatting sqref="H76:H79 H65:H66 H6:H61">
    <cfRule type="duplicateValues" dxfId="1037" priority="9"/>
  </conditionalFormatting>
  <conditionalFormatting sqref="H74">
    <cfRule type="duplicateValues" dxfId="1036" priority="3"/>
  </conditionalFormatting>
  <conditionalFormatting sqref="B2:B70 B73:B77">
    <cfRule type="duplicateValues" dxfId="1035" priority="10"/>
  </conditionalFormatting>
  <conditionalFormatting sqref="H72">
    <cfRule type="duplicateValues" dxfId="1034" priority="1"/>
  </conditionalFormatting>
  <conditionalFormatting sqref="B71:B72">
    <cfRule type="duplicateValues" dxfId="103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4FC96-92AA-4DDF-8C89-6937A986BD4D}">
  <sheetPr>
    <pageSetUpPr fitToPage="1"/>
  </sheetPr>
  <dimension ref="A1:R178"/>
  <sheetViews>
    <sheetView view="pageBreakPreview" topLeftCell="A13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1611</v>
      </c>
      <c r="E2" s="284">
        <v>3321</v>
      </c>
      <c r="F2" s="151"/>
      <c r="G2" s="522" t="s">
        <v>645</v>
      </c>
      <c r="H2" s="284" t="s">
        <v>162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853</v>
      </c>
      <c r="D3" s="284">
        <v>626</v>
      </c>
      <c r="E3" s="284">
        <v>1479</v>
      </c>
      <c r="F3" s="151"/>
      <c r="G3" s="523" t="s">
        <v>646</v>
      </c>
      <c r="H3" s="284" t="s">
        <v>189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443</v>
      </c>
      <c r="D4" s="284">
        <v>434</v>
      </c>
      <c r="E4" s="284">
        <v>877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393</v>
      </c>
      <c r="D5" s="284">
        <v>292</v>
      </c>
      <c r="E5" s="284">
        <v>685</v>
      </c>
      <c r="F5" s="151"/>
      <c r="G5" s="523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172</v>
      </c>
      <c r="D6" s="284">
        <v>319</v>
      </c>
      <c r="E6" s="284">
        <v>491</v>
      </c>
      <c r="F6" s="151"/>
      <c r="G6" s="524" t="s">
        <v>467</v>
      </c>
      <c r="H6" s="284" t="s">
        <v>195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224</v>
      </c>
      <c r="D7" s="284">
        <v>182</v>
      </c>
      <c r="E7" s="284">
        <v>406</v>
      </c>
      <c r="F7" s="151"/>
      <c r="G7" s="523" t="s">
        <v>468</v>
      </c>
      <c r="H7" s="284" t="s">
        <v>196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243</v>
      </c>
      <c r="D8" s="284">
        <v>129</v>
      </c>
      <c r="E8" s="284">
        <v>372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150</v>
      </c>
      <c r="E9" s="284">
        <v>356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189</v>
      </c>
      <c r="E10" s="284">
        <v>283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168</v>
      </c>
      <c r="D11" s="284">
        <v>92</v>
      </c>
      <c r="E11" s="284">
        <v>260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199</v>
      </c>
      <c r="E12" s="284">
        <v>256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96</v>
      </c>
      <c r="E13" s="284">
        <v>193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107</v>
      </c>
      <c r="D14" s="284">
        <v>80</v>
      </c>
      <c r="E14" s="284">
        <v>187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116</v>
      </c>
      <c r="D15" s="284">
        <v>67</v>
      </c>
      <c r="E15" s="284">
        <v>183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90</v>
      </c>
      <c r="D16" s="284">
        <v>69</v>
      </c>
      <c r="E16" s="284">
        <v>159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80</v>
      </c>
      <c r="E17" s="284">
        <v>156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88</v>
      </c>
      <c r="D18" s="284">
        <v>51</v>
      </c>
      <c r="E18" s="284">
        <v>139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77</v>
      </c>
      <c r="E19" s="284">
        <v>129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52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60</v>
      </c>
      <c r="D22" s="284">
        <v>20</v>
      </c>
      <c r="E22" s="284">
        <v>80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58</v>
      </c>
      <c r="D23" s="284">
        <v>17</v>
      </c>
      <c r="E23" s="284">
        <v>75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95</v>
      </c>
      <c r="C24" s="284">
        <v>43</v>
      </c>
      <c r="D24" s="284">
        <v>31</v>
      </c>
      <c r="E24" s="284">
        <v>74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39</v>
      </c>
      <c r="D26" s="284">
        <v>32</v>
      </c>
      <c r="E26" s="284">
        <v>71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25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18</v>
      </c>
      <c r="E28" s="284">
        <v>53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97</v>
      </c>
      <c r="C30" s="284">
        <v>14</v>
      </c>
      <c r="D30" s="284">
        <v>31</v>
      </c>
      <c r="E30" s="284">
        <v>45</v>
      </c>
      <c r="F30" s="151"/>
      <c r="G30" s="523" t="s">
        <v>491</v>
      </c>
      <c r="H30" s="284" t="s">
        <v>169</v>
      </c>
      <c r="I30" s="284">
        <v>1</v>
      </c>
      <c r="J30" s="284">
        <v>1</v>
      </c>
      <c r="K30" s="284">
        <v>2</v>
      </c>
      <c r="M30" s="284" t="s">
        <v>41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8</v>
      </c>
      <c r="I31" s="284">
        <v>1</v>
      </c>
      <c r="J31" s="284">
        <v>1</v>
      </c>
      <c r="K31" s="284">
        <v>2</v>
      </c>
      <c r="L31" s="204"/>
      <c r="M31" s="284" t="s">
        <v>165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14</v>
      </c>
      <c r="E32" s="284">
        <v>39</v>
      </c>
      <c r="F32" s="151"/>
      <c r="G32" s="523" t="s">
        <v>493</v>
      </c>
      <c r="H32" s="284" t="s">
        <v>11</v>
      </c>
      <c r="I32" s="284">
        <v>1</v>
      </c>
      <c r="J32" s="284">
        <v>1</v>
      </c>
      <c r="K32" s="284">
        <v>2</v>
      </c>
      <c r="M32" s="284" t="s">
        <v>42</v>
      </c>
    </row>
    <row r="33" spans="1:13" ht="15.75" customHeight="1" x14ac:dyDescent="0.15">
      <c r="A33" s="153" t="s">
        <v>420</v>
      </c>
      <c r="B33" s="284" t="s">
        <v>94</v>
      </c>
      <c r="C33" s="284">
        <v>25</v>
      </c>
      <c r="D33" s="284">
        <v>10</v>
      </c>
      <c r="E33" s="284">
        <v>35</v>
      </c>
      <c r="F33" s="151"/>
      <c r="G33" s="523" t="s">
        <v>494</v>
      </c>
      <c r="H33" s="284" t="s">
        <v>147</v>
      </c>
      <c r="I33" s="284">
        <v>1</v>
      </c>
      <c r="J33" s="284">
        <v>1</v>
      </c>
      <c r="K33" s="284">
        <v>2</v>
      </c>
      <c r="M33" s="284" t="s">
        <v>190</v>
      </c>
    </row>
    <row r="34" spans="1:13" ht="15.75" customHeight="1" x14ac:dyDescent="0.15">
      <c r="A34" s="153" t="s">
        <v>421</v>
      </c>
      <c r="B34" s="284" t="s">
        <v>131</v>
      </c>
      <c r="C34" s="284">
        <v>14</v>
      </c>
      <c r="D34" s="284">
        <v>12</v>
      </c>
      <c r="E34" s="284">
        <v>26</v>
      </c>
      <c r="F34" s="151"/>
      <c r="G34" s="523" t="s">
        <v>495</v>
      </c>
      <c r="H34" s="284" t="s">
        <v>16</v>
      </c>
      <c r="I34" s="284">
        <v>2</v>
      </c>
      <c r="J34" s="284" t="s">
        <v>0</v>
      </c>
      <c r="K34" s="284">
        <v>2</v>
      </c>
      <c r="M34" s="284" t="s">
        <v>45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10</v>
      </c>
      <c r="E35" s="284">
        <v>25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654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18</v>
      </c>
      <c r="E36" s="284">
        <v>25</v>
      </c>
      <c r="F36" s="151"/>
      <c r="G36" s="524" t="s">
        <v>497</v>
      </c>
      <c r="H36" s="284" t="s">
        <v>178</v>
      </c>
      <c r="I36" s="284">
        <v>2</v>
      </c>
      <c r="J36" s="284" t="s">
        <v>0</v>
      </c>
      <c r="K36" s="284">
        <v>2</v>
      </c>
      <c r="M36" s="284" t="s">
        <v>47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179</v>
      </c>
      <c r="I37" s="284">
        <v>1</v>
      </c>
      <c r="J37" s="284">
        <v>1</v>
      </c>
      <c r="K37" s="284">
        <v>2</v>
      </c>
      <c r="M37" s="284" t="s">
        <v>48</v>
      </c>
    </row>
    <row r="38" spans="1:13" ht="15.75" customHeight="1" x14ac:dyDescent="0.15">
      <c r="A38" s="153" t="s">
        <v>425</v>
      </c>
      <c r="B38" s="284" t="s">
        <v>99</v>
      </c>
      <c r="C38" s="284">
        <v>18</v>
      </c>
      <c r="D38" s="284">
        <v>1</v>
      </c>
      <c r="E38" s="284">
        <v>19</v>
      </c>
      <c r="F38" s="151"/>
      <c r="G38" s="523" t="s">
        <v>499</v>
      </c>
      <c r="H38" s="284" t="s">
        <v>185</v>
      </c>
      <c r="I38" s="284" t="s">
        <v>0</v>
      </c>
      <c r="J38" s="284">
        <v>2</v>
      </c>
      <c r="K38" s="284">
        <v>2</v>
      </c>
      <c r="M38" s="284" t="s">
        <v>49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14</v>
      </c>
      <c r="E39" s="284">
        <v>19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51</v>
      </c>
    </row>
    <row r="40" spans="1:13" ht="15.75" customHeight="1" x14ac:dyDescent="0.15">
      <c r="A40" s="153" t="s">
        <v>427</v>
      </c>
      <c r="B40" s="284" t="s">
        <v>92</v>
      </c>
      <c r="C40" s="284">
        <v>12</v>
      </c>
      <c r="D40" s="284">
        <v>7</v>
      </c>
      <c r="E40" s="284">
        <v>19</v>
      </c>
      <c r="F40" s="151"/>
      <c r="G40" s="525" t="s">
        <v>501</v>
      </c>
      <c r="H40" s="284" t="s">
        <v>40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66" t="s">
        <v>429</v>
      </c>
      <c r="B42" s="284" t="s">
        <v>105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8</v>
      </c>
      <c r="E43" s="284">
        <v>18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56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58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419" t="s">
        <v>62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199</v>
      </c>
      <c r="I49" s="284">
        <v>1</v>
      </c>
      <c r="J49" s="284">
        <v>1</v>
      </c>
      <c r="K49" s="284">
        <v>2</v>
      </c>
      <c r="M49" s="419" t="s">
        <v>63</v>
      </c>
    </row>
    <row r="50" spans="1:13" ht="15.75" customHeight="1" x14ac:dyDescent="0.15">
      <c r="A50" s="153" t="s">
        <v>437</v>
      </c>
      <c r="B50" s="284" t="s">
        <v>144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284" t="s">
        <v>4</v>
      </c>
      <c r="I50" s="284">
        <v>1</v>
      </c>
      <c r="J50" s="284" t="s">
        <v>0</v>
      </c>
      <c r="K50" s="284">
        <v>1</v>
      </c>
      <c r="M50" s="419" t="s">
        <v>154</v>
      </c>
    </row>
    <row r="51" spans="1:13" ht="15.75" customHeight="1" x14ac:dyDescent="0.15">
      <c r="A51" s="158" t="s">
        <v>438</v>
      </c>
      <c r="B51" s="284" t="s">
        <v>114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172</v>
      </c>
      <c r="I51" s="284">
        <v>1</v>
      </c>
      <c r="J51" s="284" t="s">
        <v>0</v>
      </c>
      <c r="K51" s="284">
        <v>1</v>
      </c>
      <c r="L51" s="204"/>
      <c r="M51" s="419" t="s">
        <v>64</v>
      </c>
    </row>
    <row r="52" spans="1:13" ht="15.75" customHeight="1" x14ac:dyDescent="0.15">
      <c r="A52" s="147" t="s">
        <v>439</v>
      </c>
      <c r="B52" s="284" t="s">
        <v>119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14</v>
      </c>
      <c r="I52" s="284">
        <v>1</v>
      </c>
      <c r="J52" s="284" t="s">
        <v>0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126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284" t="s">
        <v>15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127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148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163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175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284" t="s">
        <v>121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25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454" t="s">
        <v>145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161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27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32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109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181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658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130</v>
      </c>
      <c r="C67" s="284">
        <v>6</v>
      </c>
      <c r="D67" s="284">
        <v>1</v>
      </c>
      <c r="E67" s="284">
        <v>7</v>
      </c>
      <c r="F67" s="151"/>
      <c r="G67" s="523" t="s">
        <v>647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44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194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134</v>
      </c>
      <c r="C70" s="284">
        <v>1</v>
      </c>
      <c r="D70" s="284">
        <v>5</v>
      </c>
      <c r="E70" s="284">
        <v>6</v>
      </c>
      <c r="F70" s="151"/>
      <c r="G70" s="523" t="s">
        <v>731</v>
      </c>
      <c r="H70" s="419" t="s">
        <v>200</v>
      </c>
      <c r="I70" s="284" t="s">
        <v>0</v>
      </c>
      <c r="J70" s="419">
        <v>1</v>
      </c>
      <c r="K70" s="419">
        <v>1</v>
      </c>
      <c r="L70" s="614"/>
      <c r="M70" s="615"/>
    </row>
    <row r="71" spans="1:18" ht="16.5" customHeight="1" x14ac:dyDescent="0.15">
      <c r="A71" s="564" t="s">
        <v>522</v>
      </c>
      <c r="B71" s="284" t="s">
        <v>140</v>
      </c>
      <c r="C71" s="284">
        <v>3</v>
      </c>
      <c r="D71" s="284">
        <v>3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614" t="s">
        <v>739</v>
      </c>
      <c r="M71" s="615"/>
    </row>
    <row r="72" spans="1:18" ht="16.5" customHeight="1" x14ac:dyDescent="0.15">
      <c r="A72" s="563" t="s">
        <v>458</v>
      </c>
      <c r="B72" s="284" t="s">
        <v>110</v>
      </c>
      <c r="C72" s="284">
        <v>2</v>
      </c>
      <c r="D72" s="284">
        <v>3</v>
      </c>
      <c r="E72" s="284">
        <v>5</v>
      </c>
      <c r="F72" s="151"/>
      <c r="G72" s="523" t="s">
        <v>741</v>
      </c>
      <c r="H72" s="508" t="s">
        <v>201</v>
      </c>
      <c r="I72" s="570" t="s">
        <v>0</v>
      </c>
      <c r="J72" s="543">
        <v>1</v>
      </c>
      <c r="K72" s="543">
        <v>1</v>
      </c>
      <c r="L72" s="614"/>
      <c r="M72" s="615"/>
    </row>
    <row r="73" spans="1:18" ht="16.5" customHeight="1" x14ac:dyDescent="0.15">
      <c r="A73" s="351" t="s">
        <v>624</v>
      </c>
      <c r="B73" s="284" t="s">
        <v>159</v>
      </c>
      <c r="C73" s="284">
        <v>2</v>
      </c>
      <c r="D73" s="284">
        <v>3</v>
      </c>
      <c r="E73" s="284">
        <v>5</v>
      </c>
      <c r="F73" s="151"/>
      <c r="G73" s="565" t="s">
        <v>742</v>
      </c>
      <c r="H73" s="571" t="s">
        <v>67</v>
      </c>
      <c r="I73" s="568">
        <v>1</v>
      </c>
      <c r="J73" s="568" t="s">
        <v>0</v>
      </c>
      <c r="K73" s="566">
        <v>1</v>
      </c>
      <c r="L73" s="616"/>
      <c r="M73" s="617"/>
    </row>
    <row r="74" spans="1:18" ht="16.5" customHeight="1" x14ac:dyDescent="0.15">
      <c r="A74" s="378" t="s">
        <v>633</v>
      </c>
      <c r="B74" s="284" t="s">
        <v>132</v>
      </c>
      <c r="C74" s="284">
        <v>3</v>
      </c>
      <c r="D74" s="284">
        <v>2</v>
      </c>
      <c r="E74" s="284">
        <v>5</v>
      </c>
      <c r="G74" s="547"/>
      <c r="H74" s="488" t="s">
        <v>734</v>
      </c>
      <c r="I74" s="484">
        <v>0</v>
      </c>
      <c r="J74" s="569">
        <v>0</v>
      </c>
      <c r="K74" s="567">
        <v>0</v>
      </c>
      <c r="L74" s="618" t="s">
        <v>652</v>
      </c>
      <c r="M74" s="619"/>
    </row>
    <row r="75" spans="1:18" x14ac:dyDescent="0.15">
      <c r="A75" s="225" t="s">
        <v>461</v>
      </c>
      <c r="B75" s="284" t="s">
        <v>146</v>
      </c>
      <c r="C75" s="284">
        <v>4</v>
      </c>
      <c r="D75" s="284">
        <v>1</v>
      </c>
      <c r="E75" s="284">
        <v>5</v>
      </c>
      <c r="F75" s="552"/>
      <c r="G75" s="548"/>
      <c r="H75" s="546" t="s">
        <v>136</v>
      </c>
      <c r="I75" s="549">
        <v>3</v>
      </c>
      <c r="J75" s="550">
        <v>3</v>
      </c>
      <c r="K75" s="551">
        <v>6</v>
      </c>
      <c r="L75" s="492"/>
      <c r="M75" s="493"/>
    </row>
    <row r="76" spans="1:18" x14ac:dyDescent="0.15">
      <c r="A76" s="193" t="s">
        <v>462</v>
      </c>
      <c r="B76" s="269" t="s">
        <v>33</v>
      </c>
      <c r="C76" s="269">
        <v>3</v>
      </c>
      <c r="D76" s="269">
        <v>2</v>
      </c>
      <c r="E76" s="269">
        <v>5</v>
      </c>
      <c r="G76" s="574"/>
      <c r="H76" s="556" t="s">
        <v>260</v>
      </c>
      <c r="I76" s="559">
        <v>6091</v>
      </c>
      <c r="J76" s="560">
        <v>5395</v>
      </c>
      <c r="K76" s="560">
        <v>11486</v>
      </c>
      <c r="L76" s="485"/>
      <c r="M76" s="493"/>
    </row>
    <row r="77" spans="1:18" x14ac:dyDescent="0.15">
      <c r="G77" s="553" t="s">
        <v>250</v>
      </c>
      <c r="H77" s="554" t="s">
        <v>251</v>
      </c>
      <c r="I77" s="561">
        <v>121718</v>
      </c>
      <c r="J77" s="562">
        <v>117553</v>
      </c>
      <c r="K77" s="562">
        <v>239271</v>
      </c>
      <c r="L77" s="256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60" priority="7"/>
  </conditionalFormatting>
  <conditionalFormatting sqref="B2:B74">
    <cfRule type="duplicateValues" dxfId="859" priority="8"/>
  </conditionalFormatting>
  <conditionalFormatting sqref="B2:B74">
    <cfRule type="duplicateValues" dxfId="858" priority="9"/>
  </conditionalFormatting>
  <conditionalFormatting sqref="M2:M68">
    <cfRule type="duplicateValues" dxfId="857" priority="4"/>
  </conditionalFormatting>
  <conditionalFormatting sqref="M2:M68">
    <cfRule type="duplicateValues" dxfId="856" priority="5"/>
  </conditionalFormatting>
  <conditionalFormatting sqref="M2:M68">
    <cfRule type="duplicateValues" dxfId="855" priority="6"/>
  </conditionalFormatting>
  <conditionalFormatting sqref="H70:H71">
    <cfRule type="duplicateValues" dxfId="854" priority="3"/>
  </conditionalFormatting>
  <conditionalFormatting sqref="H63:H65">
    <cfRule type="duplicateValues" dxfId="853" priority="2"/>
  </conditionalFormatting>
  <conditionalFormatting sqref="H68">
    <cfRule type="duplicateValues" dxfId="852" priority="1"/>
  </conditionalFormatting>
  <conditionalFormatting sqref="H66:H67 H7:H62 H72 H74:H77">
    <cfRule type="duplicateValues" dxfId="851" priority="26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CE5EE-5C09-4F74-8CC3-387D10F04556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1694</v>
      </c>
      <c r="D2" s="284">
        <v>1599</v>
      </c>
      <c r="E2" s="284">
        <v>3293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823</v>
      </c>
      <c r="D3" s="284">
        <v>587</v>
      </c>
      <c r="E3" s="284">
        <v>1410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442</v>
      </c>
      <c r="D4" s="284">
        <v>437</v>
      </c>
      <c r="E4" s="284">
        <v>879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376</v>
      </c>
      <c r="D5" s="284">
        <v>277</v>
      </c>
      <c r="E5" s="284">
        <v>653</v>
      </c>
      <c r="F5" s="151"/>
      <c r="G5" s="523" t="s">
        <v>466</v>
      </c>
      <c r="H5" s="284" t="s">
        <v>195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310</v>
      </c>
      <c r="E6" s="284">
        <v>481</v>
      </c>
      <c r="F6" s="151"/>
      <c r="G6" s="524" t="s">
        <v>467</v>
      </c>
      <c r="H6" s="284" t="s">
        <v>61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110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236</v>
      </c>
      <c r="D8" s="284">
        <v>125</v>
      </c>
      <c r="E8" s="284">
        <v>361</v>
      </c>
      <c r="F8" s="151"/>
      <c r="G8" s="523" t="s">
        <v>469</v>
      </c>
      <c r="H8" s="284" t="s">
        <v>159</v>
      </c>
      <c r="I8" s="284">
        <v>2</v>
      </c>
      <c r="J8" s="284">
        <v>3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145</v>
      </c>
      <c r="E9" s="284">
        <v>345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90</v>
      </c>
      <c r="D10" s="284">
        <v>187</v>
      </c>
      <c r="E10" s="284">
        <v>277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197</v>
      </c>
      <c r="E12" s="284">
        <v>254</v>
      </c>
      <c r="F12" s="151"/>
      <c r="G12" s="523" t="s">
        <v>473</v>
      </c>
      <c r="H12" s="284" t="s">
        <v>158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95</v>
      </c>
      <c r="E13" s="284">
        <v>192</v>
      </c>
      <c r="F13" s="151"/>
      <c r="G13" s="523" t="s">
        <v>474</v>
      </c>
      <c r="H13" s="284" t="s">
        <v>192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106</v>
      </c>
      <c r="D14" s="284">
        <v>83</v>
      </c>
      <c r="E14" s="284">
        <v>189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117</v>
      </c>
      <c r="D15" s="284">
        <v>66</v>
      </c>
      <c r="E15" s="284">
        <v>183</v>
      </c>
      <c r="F15" s="151"/>
      <c r="G15" s="523" t="s">
        <v>476</v>
      </c>
      <c r="H15" s="28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94</v>
      </c>
      <c r="D16" s="284">
        <v>74</v>
      </c>
      <c r="E16" s="284">
        <v>168</v>
      </c>
      <c r="F16" s="151"/>
      <c r="G16" s="524" t="s">
        <v>477</v>
      </c>
      <c r="H16" s="284" t="s">
        <v>174</v>
      </c>
      <c r="I16" s="284" t="s">
        <v>0</v>
      </c>
      <c r="J16" s="284">
        <v>3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77</v>
      </c>
      <c r="D17" s="284">
        <v>78</v>
      </c>
      <c r="E17" s="284">
        <v>155</v>
      </c>
      <c r="F17" s="151"/>
      <c r="G17" s="523" t="s">
        <v>478</v>
      </c>
      <c r="H17" s="454" t="s">
        <v>188</v>
      </c>
      <c r="I17" s="284" t="s">
        <v>0</v>
      </c>
      <c r="J17" s="284">
        <v>3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83</v>
      </c>
      <c r="D18" s="284">
        <v>51</v>
      </c>
      <c r="E18" s="284">
        <v>134</v>
      </c>
      <c r="F18" s="151"/>
      <c r="G18" s="523" t="s">
        <v>479</v>
      </c>
      <c r="H18" s="284" t="s">
        <v>122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76</v>
      </c>
      <c r="E19" s="284">
        <v>128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53</v>
      </c>
      <c r="E20" s="284">
        <v>99</v>
      </c>
      <c r="F20" s="151"/>
      <c r="G20" s="523" t="s">
        <v>481</v>
      </c>
      <c r="H20" s="284" t="s">
        <v>143</v>
      </c>
      <c r="I20" s="284">
        <v>2</v>
      </c>
      <c r="J20" s="284">
        <v>1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187</v>
      </c>
      <c r="I21" s="284">
        <v>2</v>
      </c>
      <c r="J21" s="284">
        <v>1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59</v>
      </c>
      <c r="D22" s="284">
        <v>20</v>
      </c>
      <c r="E22" s="284">
        <v>79</v>
      </c>
      <c r="F22" s="151"/>
      <c r="G22" s="523" t="s">
        <v>483</v>
      </c>
      <c r="H22" s="284" t="s">
        <v>170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42</v>
      </c>
      <c r="D23" s="284">
        <v>35</v>
      </c>
      <c r="E23" s="284">
        <v>77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58</v>
      </c>
      <c r="D24" s="284">
        <v>17</v>
      </c>
      <c r="E24" s="284">
        <v>75</v>
      </c>
      <c r="F24" s="151"/>
      <c r="G24" s="523" t="s">
        <v>485</v>
      </c>
      <c r="H24" s="454" t="s">
        <v>160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177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36</v>
      </c>
      <c r="D26" s="284">
        <v>30</v>
      </c>
      <c r="E26" s="284">
        <v>66</v>
      </c>
      <c r="F26" s="151"/>
      <c r="G26" s="524" t="s">
        <v>487</v>
      </c>
      <c r="H26" s="284" t="s">
        <v>139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24</v>
      </c>
      <c r="E27" s="284">
        <v>60</v>
      </c>
      <c r="F27" s="151"/>
      <c r="G27" s="523" t="s">
        <v>488</v>
      </c>
      <c r="H27" s="284" t="s">
        <v>182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19</v>
      </c>
      <c r="E28" s="284">
        <v>54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23</v>
      </c>
      <c r="E29" s="284">
        <v>48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24</v>
      </c>
      <c r="E30" s="284">
        <v>44</v>
      </c>
      <c r="F30" s="151"/>
      <c r="G30" s="523" t="s">
        <v>491</v>
      </c>
      <c r="H30" s="284" t="s">
        <v>157</v>
      </c>
      <c r="I30" s="284" t="s">
        <v>0</v>
      </c>
      <c r="J30" s="284">
        <v>2</v>
      </c>
      <c r="K30" s="284">
        <v>2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26</v>
      </c>
      <c r="D31" s="284">
        <v>14</v>
      </c>
      <c r="E31" s="284">
        <v>40</v>
      </c>
      <c r="F31" s="233"/>
      <c r="G31" s="523" t="s">
        <v>492</v>
      </c>
      <c r="H31" s="284" t="s">
        <v>185</v>
      </c>
      <c r="I31" s="284" t="s">
        <v>0</v>
      </c>
      <c r="J31" s="284">
        <v>2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164</v>
      </c>
      <c r="I32" s="284" t="s">
        <v>0</v>
      </c>
      <c r="J32" s="284">
        <v>2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24</v>
      </c>
      <c r="E33" s="284">
        <v>35</v>
      </c>
      <c r="F33" s="151"/>
      <c r="G33" s="523" t="s">
        <v>494</v>
      </c>
      <c r="H33" s="284" t="s">
        <v>40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50</v>
      </c>
      <c r="I34" s="284" t="s">
        <v>0</v>
      </c>
      <c r="J34" s="284">
        <v>2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9</v>
      </c>
      <c r="E35" s="284">
        <v>25</v>
      </c>
      <c r="F35" s="151"/>
      <c r="G35" s="523" t="s">
        <v>496</v>
      </c>
      <c r="H35" s="284" t="s">
        <v>198</v>
      </c>
      <c r="I35" s="284" t="s">
        <v>0</v>
      </c>
      <c r="J35" s="284">
        <v>2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608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18</v>
      </c>
      <c r="E37" s="284">
        <v>25</v>
      </c>
      <c r="F37" s="151"/>
      <c r="G37" s="523" t="s">
        <v>498</v>
      </c>
      <c r="H37" s="284" t="s">
        <v>16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92</v>
      </c>
      <c r="C38" s="284">
        <v>12</v>
      </c>
      <c r="D38" s="284">
        <v>7</v>
      </c>
      <c r="E38" s="284">
        <v>19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99</v>
      </c>
      <c r="C39" s="284">
        <v>17</v>
      </c>
      <c r="D39" s="284">
        <v>1</v>
      </c>
      <c r="E39" s="284">
        <v>18</v>
      </c>
      <c r="F39" s="151"/>
      <c r="G39" s="523" t="s">
        <v>500</v>
      </c>
      <c r="H39" s="284" t="s">
        <v>151</v>
      </c>
      <c r="I39" s="284">
        <v>2</v>
      </c>
      <c r="J39" s="284" t="s">
        <v>0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54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105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8</v>
      </c>
      <c r="I41" s="284">
        <v>1</v>
      </c>
      <c r="J41" s="284">
        <v>1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8</v>
      </c>
      <c r="E42" s="284">
        <v>18</v>
      </c>
      <c r="F42" s="151"/>
      <c r="G42" s="526" t="s">
        <v>503</v>
      </c>
      <c r="H42" s="284" t="s">
        <v>11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111</v>
      </c>
      <c r="C43" s="284">
        <v>5</v>
      </c>
      <c r="D43" s="284">
        <v>13</v>
      </c>
      <c r="E43" s="284">
        <v>18</v>
      </c>
      <c r="F43" s="151"/>
      <c r="G43" s="523" t="s">
        <v>504</v>
      </c>
      <c r="H43" s="284" t="s">
        <v>147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59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9</v>
      </c>
      <c r="D46" s="284">
        <v>5</v>
      </c>
      <c r="E46" s="284">
        <v>14</v>
      </c>
      <c r="F46" s="151"/>
      <c r="G46" s="524" t="s">
        <v>507</v>
      </c>
      <c r="H46" s="284" t="s">
        <v>118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284" t="s">
        <v>167</v>
      </c>
      <c r="I47" s="284">
        <v>1</v>
      </c>
      <c r="J47" s="284">
        <v>1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120</v>
      </c>
      <c r="C48" s="284">
        <v>5</v>
      </c>
      <c r="D48" s="284">
        <v>9</v>
      </c>
      <c r="E48" s="284">
        <v>14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148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175</v>
      </c>
      <c r="I50" s="284" t="s">
        <v>0</v>
      </c>
      <c r="J50" s="284">
        <v>1</v>
      </c>
      <c r="K50" s="284">
        <v>1</v>
      </c>
      <c r="M50" s="419" t="s">
        <v>63</v>
      </c>
    </row>
    <row r="51" spans="1:13" ht="15.75" customHeight="1" x14ac:dyDescent="0.15">
      <c r="A51" s="158" t="s">
        <v>438</v>
      </c>
      <c r="B51" s="284" t="s">
        <v>119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419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32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284" t="s">
        <v>181</v>
      </c>
      <c r="I53" s="284" t="s">
        <v>0</v>
      </c>
      <c r="J53" s="284">
        <v>1</v>
      </c>
      <c r="K53" s="284">
        <v>1</v>
      </c>
      <c r="M53" s="284" t="s">
        <v>66</v>
      </c>
    </row>
    <row r="54" spans="1:13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43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44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194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284">
        <v>6</v>
      </c>
      <c r="D57" s="284">
        <v>2</v>
      </c>
      <c r="E57" s="284">
        <v>8</v>
      </c>
      <c r="F57" s="151"/>
      <c r="G57" s="523" t="s">
        <v>518</v>
      </c>
      <c r="H57" s="284" t="s">
        <v>200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149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284" t="s">
        <v>201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124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169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117</v>
      </c>
      <c r="C61" s="284">
        <v>3</v>
      </c>
      <c r="D61" s="284">
        <v>5</v>
      </c>
      <c r="E61" s="284">
        <v>8</v>
      </c>
      <c r="F61" s="233"/>
      <c r="G61" s="523" t="s">
        <v>625</v>
      </c>
      <c r="H61" s="284" t="s">
        <v>172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130</v>
      </c>
      <c r="C63" s="284">
        <v>6</v>
      </c>
      <c r="D63" s="284">
        <v>1</v>
      </c>
      <c r="E63" s="284">
        <v>7</v>
      </c>
      <c r="F63" s="151"/>
      <c r="G63" s="523" t="s">
        <v>627</v>
      </c>
      <c r="H63" s="284" t="s">
        <v>15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173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127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121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109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25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27</v>
      </c>
      <c r="I69" s="284">
        <v>1</v>
      </c>
      <c r="J69" s="284" t="s">
        <v>0</v>
      </c>
      <c r="K69" s="284">
        <v>1</v>
      </c>
      <c r="L69" s="614" t="s">
        <v>738</v>
      </c>
      <c r="M69" s="615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419" t="s">
        <v>184</v>
      </c>
      <c r="I70" s="284">
        <v>1</v>
      </c>
      <c r="J70" s="419" t="s">
        <v>0</v>
      </c>
      <c r="K70" s="419">
        <v>1</v>
      </c>
      <c r="L70" s="614"/>
      <c r="M70" s="615"/>
    </row>
    <row r="71" spans="1:18" ht="16.5" customHeight="1" x14ac:dyDescent="0.15">
      <c r="A71" s="193" t="s">
        <v>522</v>
      </c>
      <c r="B71" s="284" t="s">
        <v>196</v>
      </c>
      <c r="C71" s="284">
        <v>2</v>
      </c>
      <c r="D71" s="284">
        <v>4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614" t="s">
        <v>739</v>
      </c>
      <c r="M71" s="615"/>
    </row>
    <row r="72" spans="1:18" ht="16.5" customHeight="1" x14ac:dyDescent="0.15">
      <c r="A72" s="344" t="s">
        <v>458</v>
      </c>
      <c r="B72" s="284" t="s">
        <v>134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542" t="s">
        <v>67</v>
      </c>
      <c r="I72" s="557">
        <v>1</v>
      </c>
      <c r="J72" s="557" t="s">
        <v>0</v>
      </c>
      <c r="K72" s="558">
        <v>1</v>
      </c>
      <c r="L72" s="614"/>
      <c r="M72" s="615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547"/>
      <c r="H73" s="488" t="s">
        <v>734</v>
      </c>
      <c r="I73" s="484">
        <v>0</v>
      </c>
      <c r="J73" s="484">
        <v>0</v>
      </c>
      <c r="K73" s="545">
        <v>0</v>
      </c>
      <c r="L73" s="616"/>
      <c r="M73" s="617"/>
    </row>
    <row r="74" spans="1:18" ht="16.5" customHeight="1" x14ac:dyDescent="0.15">
      <c r="A74" s="378" t="s">
        <v>633</v>
      </c>
      <c r="B74" s="284" t="s">
        <v>189</v>
      </c>
      <c r="C74" s="284">
        <v>4</v>
      </c>
      <c r="D74" s="284">
        <v>1</v>
      </c>
      <c r="E74" s="284">
        <v>5</v>
      </c>
      <c r="G74" s="548"/>
      <c r="H74" s="546" t="s">
        <v>247</v>
      </c>
      <c r="I74" s="549">
        <v>1</v>
      </c>
      <c r="J74" s="550">
        <v>2</v>
      </c>
      <c r="K74" s="551">
        <v>3</v>
      </c>
      <c r="L74" s="618" t="s">
        <v>652</v>
      </c>
      <c r="M74" s="619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F75" s="552"/>
      <c r="G75" s="498"/>
      <c r="H75" s="556" t="s">
        <v>260</v>
      </c>
      <c r="I75" s="559">
        <v>5995</v>
      </c>
      <c r="J75" s="560">
        <v>5307</v>
      </c>
      <c r="K75" s="560">
        <v>11302</v>
      </c>
      <c r="L75" s="492"/>
      <c r="M75" s="493"/>
    </row>
    <row r="76" spans="1:18" x14ac:dyDescent="0.15">
      <c r="A76" s="193" t="s">
        <v>462</v>
      </c>
      <c r="B76" s="284" t="s">
        <v>132</v>
      </c>
      <c r="C76" s="284">
        <v>3</v>
      </c>
      <c r="D76" s="284">
        <v>2</v>
      </c>
      <c r="E76" s="284">
        <v>5</v>
      </c>
      <c r="G76" s="553" t="s">
        <v>250</v>
      </c>
      <c r="H76" s="554" t="s">
        <v>251</v>
      </c>
      <c r="I76" s="561">
        <v>121547</v>
      </c>
      <c r="J76" s="562">
        <v>117387</v>
      </c>
      <c r="K76" s="562">
        <v>238934</v>
      </c>
      <c r="L76" s="555"/>
      <c r="M76" s="493"/>
    </row>
    <row r="77" spans="1:18" x14ac:dyDescent="0.15">
      <c r="G77" s="194"/>
      <c r="H77" s="194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74:M74"/>
    <mergeCell ref="L69:M70"/>
    <mergeCell ref="L71:M73"/>
  </mergeCells>
  <phoneticPr fontId="3"/>
  <conditionalFormatting sqref="B2:B74">
    <cfRule type="duplicateValues" dxfId="850" priority="7"/>
  </conditionalFormatting>
  <conditionalFormatting sqref="B2:B74">
    <cfRule type="duplicateValues" dxfId="849" priority="8"/>
  </conditionalFormatting>
  <conditionalFormatting sqref="B2:B74">
    <cfRule type="duplicateValues" dxfId="848" priority="9"/>
  </conditionalFormatting>
  <conditionalFormatting sqref="M2:M68">
    <cfRule type="duplicateValues" dxfId="847" priority="4"/>
  </conditionalFormatting>
  <conditionalFormatting sqref="M2:M68">
    <cfRule type="duplicateValues" dxfId="846" priority="5"/>
  </conditionalFormatting>
  <conditionalFormatting sqref="M2:M68">
    <cfRule type="duplicateValues" dxfId="845" priority="6"/>
  </conditionalFormatting>
  <conditionalFormatting sqref="H66:H67 H7:H62 H72:H76">
    <cfRule type="duplicateValues" dxfId="844" priority="10"/>
  </conditionalFormatting>
  <conditionalFormatting sqref="H70:H71">
    <cfRule type="duplicateValues" dxfId="843" priority="3"/>
  </conditionalFormatting>
  <conditionalFormatting sqref="H63:H65">
    <cfRule type="duplicateValues" dxfId="842" priority="2"/>
  </conditionalFormatting>
  <conditionalFormatting sqref="H68">
    <cfRule type="duplicateValues" dxfId="8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E2C7-A1CC-4155-ADDD-0219E554CD4C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1667</v>
      </c>
      <c r="D2" s="284">
        <v>1574</v>
      </c>
      <c r="E2" s="284">
        <v>3241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827</v>
      </c>
      <c r="D3" s="284">
        <v>591</v>
      </c>
      <c r="E3" s="284">
        <v>1418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444</v>
      </c>
      <c r="D4" s="284">
        <v>437</v>
      </c>
      <c r="E4" s="284">
        <v>881</v>
      </c>
      <c r="F4" s="151"/>
      <c r="G4" s="523" t="s">
        <v>465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378</v>
      </c>
      <c r="D5" s="284">
        <v>276</v>
      </c>
      <c r="E5" s="284">
        <v>654</v>
      </c>
      <c r="F5" s="151"/>
      <c r="G5" s="523" t="s">
        <v>466</v>
      </c>
      <c r="H5" s="284" t="s">
        <v>191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168</v>
      </c>
      <c r="D6" s="284">
        <v>313</v>
      </c>
      <c r="E6" s="284">
        <v>481</v>
      </c>
      <c r="F6" s="151"/>
      <c r="G6" s="524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736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195</v>
      </c>
      <c r="I7" s="284">
        <v>3</v>
      </c>
      <c r="J7" s="284">
        <v>2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233</v>
      </c>
      <c r="D8" s="284">
        <v>126</v>
      </c>
      <c r="E8" s="284">
        <v>359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196</v>
      </c>
      <c r="D9" s="284">
        <v>135</v>
      </c>
      <c r="E9" s="284">
        <v>331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86</v>
      </c>
      <c r="D10" s="284">
        <v>183</v>
      </c>
      <c r="E10" s="284">
        <v>269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195</v>
      </c>
      <c r="E12" s="284">
        <v>252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97</v>
      </c>
      <c r="E13" s="284">
        <v>194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104</v>
      </c>
      <c r="D14" s="284">
        <v>80</v>
      </c>
      <c r="E14" s="284">
        <v>184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115</v>
      </c>
      <c r="D15" s="284">
        <v>65</v>
      </c>
      <c r="E15" s="284">
        <v>180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77</v>
      </c>
      <c r="C16" s="284">
        <v>76</v>
      </c>
      <c r="D16" s="284">
        <v>77</v>
      </c>
      <c r="E16" s="284">
        <v>153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137</v>
      </c>
      <c r="C17" s="284">
        <v>86</v>
      </c>
      <c r="D17" s="284">
        <v>66</v>
      </c>
      <c r="E17" s="284">
        <v>152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85</v>
      </c>
      <c r="D18" s="284">
        <v>52</v>
      </c>
      <c r="E18" s="284">
        <v>137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53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95</v>
      </c>
      <c r="C21" s="284">
        <v>53</v>
      </c>
      <c r="D21" s="284">
        <v>38</v>
      </c>
      <c r="E21" s="284">
        <v>91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48</v>
      </c>
      <c r="D22" s="284">
        <v>36</v>
      </c>
      <c r="E22" s="284">
        <v>84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61</v>
      </c>
      <c r="D23" s="284">
        <v>22</v>
      </c>
      <c r="E23" s="284">
        <v>83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56</v>
      </c>
      <c r="D24" s="284">
        <v>17</v>
      </c>
      <c r="E24" s="284">
        <v>73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37</v>
      </c>
      <c r="D26" s="284">
        <v>30</v>
      </c>
      <c r="E26" s="284">
        <v>67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37</v>
      </c>
      <c r="D27" s="284">
        <v>24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33</v>
      </c>
      <c r="D28" s="284">
        <v>19</v>
      </c>
      <c r="E28" s="284">
        <v>52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26</v>
      </c>
      <c r="D29" s="284">
        <v>23</v>
      </c>
      <c r="E29" s="284">
        <v>49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25</v>
      </c>
      <c r="D31" s="284">
        <v>14</v>
      </c>
      <c r="E31" s="284">
        <v>39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18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92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442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116</v>
      </c>
      <c r="C42" s="284">
        <v>13</v>
      </c>
      <c r="D42" s="284">
        <v>4</v>
      </c>
      <c r="E42" s="284">
        <v>17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99</v>
      </c>
      <c r="C43" s="284">
        <v>16</v>
      </c>
      <c r="D43" s="284">
        <v>1</v>
      </c>
      <c r="E43" s="284">
        <v>17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7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107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735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15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173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127</v>
      </c>
      <c r="I54" s="284">
        <v>1</v>
      </c>
      <c r="J54" s="284" t="s">
        <v>0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149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148</v>
      </c>
      <c r="I55" s="284" t="s">
        <v>0</v>
      </c>
      <c r="J55" s="284">
        <v>1</v>
      </c>
      <c r="K55" s="284">
        <v>1</v>
      </c>
      <c r="M55" s="284" t="s">
        <v>737</v>
      </c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175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115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284" t="s">
        <v>121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284" t="s">
        <v>25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454" t="s">
        <v>145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45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27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32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184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284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269" t="s">
        <v>65</v>
      </c>
      <c r="I70" s="269">
        <v>1</v>
      </c>
      <c r="J70" s="269" t="s">
        <v>0</v>
      </c>
      <c r="K70" s="269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130</v>
      </c>
      <c r="C71" s="284">
        <v>6</v>
      </c>
      <c r="D71" s="284" t="s">
        <v>0</v>
      </c>
      <c r="E71" s="284">
        <v>6</v>
      </c>
      <c r="F71" s="151"/>
      <c r="G71" s="482"/>
      <c r="H71" s="483" t="s">
        <v>734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196</v>
      </c>
      <c r="C72" s="284">
        <v>2</v>
      </c>
      <c r="D72" s="284">
        <v>4</v>
      </c>
      <c r="E72" s="284">
        <v>6</v>
      </c>
      <c r="F72" s="151"/>
      <c r="G72" s="487"/>
      <c r="H72" s="488" t="s">
        <v>247</v>
      </c>
      <c r="I72" s="484">
        <v>2</v>
      </c>
      <c r="J72" s="484">
        <v>2</v>
      </c>
      <c r="K72" s="484">
        <v>4</v>
      </c>
      <c r="L72" s="492"/>
      <c r="M72" s="493"/>
    </row>
    <row r="73" spans="1:18" ht="16.5" customHeight="1" x14ac:dyDescent="0.15">
      <c r="A73" s="351" t="s">
        <v>624</v>
      </c>
      <c r="B73" s="284" t="s">
        <v>110</v>
      </c>
      <c r="C73" s="284">
        <v>2</v>
      </c>
      <c r="D73" s="284">
        <v>3</v>
      </c>
      <c r="E73" s="284">
        <v>5</v>
      </c>
      <c r="F73" s="151"/>
      <c r="G73" s="489"/>
      <c r="H73" s="490" t="s">
        <v>260</v>
      </c>
      <c r="I73" s="491">
        <v>5958</v>
      </c>
      <c r="J73" s="491">
        <v>5256</v>
      </c>
      <c r="K73" s="491">
        <v>11214</v>
      </c>
      <c r="L73" s="618"/>
      <c r="M73" s="619"/>
    </row>
    <row r="74" spans="1:18" ht="16.5" customHeight="1" x14ac:dyDescent="0.15">
      <c r="A74" s="378" t="s">
        <v>633</v>
      </c>
      <c r="B74" s="284" t="s">
        <v>159</v>
      </c>
      <c r="C74" s="284">
        <v>2</v>
      </c>
      <c r="D74" s="284">
        <v>3</v>
      </c>
      <c r="E74" s="284">
        <v>5</v>
      </c>
      <c r="G74" s="494" t="s">
        <v>250</v>
      </c>
      <c r="H74" s="495" t="s">
        <v>251</v>
      </c>
      <c r="I74" s="530">
        <v>121496</v>
      </c>
      <c r="J74" s="529">
        <v>117298</v>
      </c>
      <c r="K74" s="497">
        <v>238794</v>
      </c>
      <c r="L74" s="618" t="s">
        <v>652</v>
      </c>
      <c r="M74" s="619"/>
    </row>
    <row r="75" spans="1:18" x14ac:dyDescent="0.15">
      <c r="A75" s="225" t="s">
        <v>461</v>
      </c>
      <c r="B75" s="284" t="s">
        <v>132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146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40" priority="7"/>
  </conditionalFormatting>
  <conditionalFormatting sqref="B2:B74">
    <cfRule type="duplicateValues" dxfId="839" priority="8"/>
  </conditionalFormatting>
  <conditionalFormatting sqref="B2:B74">
    <cfRule type="duplicateValues" dxfId="838" priority="9"/>
  </conditionalFormatting>
  <conditionalFormatting sqref="M2:M71">
    <cfRule type="duplicateValues" dxfId="837" priority="4"/>
  </conditionalFormatting>
  <conditionalFormatting sqref="M2:M71">
    <cfRule type="duplicateValues" dxfId="836" priority="5"/>
  </conditionalFormatting>
  <conditionalFormatting sqref="M2:M71">
    <cfRule type="duplicateValues" dxfId="835" priority="6"/>
  </conditionalFormatting>
  <conditionalFormatting sqref="H66:H67 H7:H62 H72:H75">
    <cfRule type="duplicateValues" dxfId="834" priority="10"/>
  </conditionalFormatting>
  <conditionalFormatting sqref="H70:H71">
    <cfRule type="duplicateValues" dxfId="833" priority="3"/>
  </conditionalFormatting>
  <conditionalFormatting sqref="H63:H65">
    <cfRule type="duplicateValues" dxfId="832" priority="2"/>
  </conditionalFormatting>
  <conditionalFormatting sqref="H68">
    <cfRule type="duplicateValues" dxfId="8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418B-709F-4FDD-8FFC-B0328DCC5F7B}">
  <sheetPr>
    <pageSetUpPr fitToPage="1"/>
  </sheetPr>
  <dimension ref="A1:R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1587</v>
      </c>
      <c r="D2" s="284">
        <v>1481</v>
      </c>
      <c r="E2" s="284">
        <v>3068</v>
      </c>
      <c r="F2" s="151"/>
      <c r="G2" s="522" t="s">
        <v>645</v>
      </c>
      <c r="H2" s="284" t="s">
        <v>733</v>
      </c>
      <c r="I2" s="284">
        <v>3</v>
      </c>
      <c r="J2" s="284">
        <v>2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846</v>
      </c>
      <c r="D3" s="284">
        <v>568</v>
      </c>
      <c r="E3" s="284">
        <v>1414</v>
      </c>
      <c r="F3" s="151"/>
      <c r="G3" s="523" t="s">
        <v>646</v>
      </c>
      <c r="H3" s="284" t="s">
        <v>135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438</v>
      </c>
      <c r="D4" s="284">
        <v>435</v>
      </c>
      <c r="E4" s="284">
        <v>873</v>
      </c>
      <c r="F4" s="151"/>
      <c r="G4" s="523" t="s">
        <v>465</v>
      </c>
      <c r="H4" s="284" t="s">
        <v>130</v>
      </c>
      <c r="I4" s="284">
        <v>5</v>
      </c>
      <c r="J4" s="284" t="s">
        <v>0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364</v>
      </c>
      <c r="D5" s="284">
        <v>267</v>
      </c>
      <c r="E5" s="284">
        <v>631</v>
      </c>
      <c r="F5" s="151"/>
      <c r="G5" s="523" t="s">
        <v>466</v>
      </c>
      <c r="H5" s="284" t="s">
        <v>61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307</v>
      </c>
      <c r="E6" s="284">
        <v>478</v>
      </c>
      <c r="F6" s="151"/>
      <c r="G6" s="524" t="s">
        <v>467</v>
      </c>
      <c r="H6" s="284" t="s">
        <v>168</v>
      </c>
      <c r="I6" s="284">
        <v>2</v>
      </c>
      <c r="J6" s="284">
        <v>3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158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226</v>
      </c>
      <c r="D8" s="284">
        <v>122</v>
      </c>
      <c r="E8" s="284">
        <v>348</v>
      </c>
      <c r="F8" s="151"/>
      <c r="G8" s="523" t="s">
        <v>469</v>
      </c>
      <c r="H8" s="284" t="s">
        <v>143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181</v>
      </c>
      <c r="D9" s="284">
        <v>127</v>
      </c>
      <c r="E9" s="284">
        <v>308</v>
      </c>
      <c r="F9" s="151"/>
      <c r="G9" s="523" t="s">
        <v>470</v>
      </c>
      <c r="H9" s="284" t="s">
        <v>132</v>
      </c>
      <c r="I9" s="284">
        <v>3</v>
      </c>
      <c r="J9" s="284">
        <v>1</v>
      </c>
      <c r="K9" s="284">
        <v>4</v>
      </c>
      <c r="M9" s="284" t="s">
        <v>657</v>
      </c>
    </row>
    <row r="10" spans="1:13" ht="15.75" customHeight="1" x14ac:dyDescent="0.15">
      <c r="A10" s="153" t="s">
        <v>397</v>
      </c>
      <c r="B10" s="284" t="s">
        <v>74</v>
      </c>
      <c r="C10" s="284">
        <v>165</v>
      </c>
      <c r="D10" s="284">
        <v>90</v>
      </c>
      <c r="E10" s="284">
        <v>255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72</v>
      </c>
      <c r="C11" s="284">
        <v>57</v>
      </c>
      <c r="D11" s="284">
        <v>195</v>
      </c>
      <c r="E11" s="284">
        <v>252</v>
      </c>
      <c r="F11" s="233"/>
      <c r="G11" s="523" t="s">
        <v>472</v>
      </c>
      <c r="H11" s="284" t="s">
        <v>140</v>
      </c>
      <c r="I11" s="284">
        <v>2</v>
      </c>
      <c r="J11" s="284">
        <v>2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75</v>
      </c>
      <c r="C12" s="284">
        <v>71</v>
      </c>
      <c r="D12" s="284">
        <v>172</v>
      </c>
      <c r="E12" s="284">
        <v>243</v>
      </c>
      <c r="F12" s="151"/>
      <c r="G12" s="523" t="s">
        <v>473</v>
      </c>
      <c r="H12" s="284" t="s">
        <v>192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91</v>
      </c>
      <c r="D13" s="284">
        <v>98</v>
      </c>
      <c r="E13" s="284">
        <v>189</v>
      </c>
      <c r="F13" s="151"/>
      <c r="G13" s="523" t="s">
        <v>474</v>
      </c>
      <c r="H13" s="284" t="s">
        <v>195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105</v>
      </c>
      <c r="D14" s="284">
        <v>73</v>
      </c>
      <c r="E14" s="284">
        <v>178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107</v>
      </c>
      <c r="D15" s="284">
        <v>61</v>
      </c>
      <c r="E15" s="284">
        <v>168</v>
      </c>
      <c r="F15" s="151"/>
      <c r="G15" s="523" t="s">
        <v>476</v>
      </c>
      <c r="H15" s="45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67</v>
      </c>
      <c r="E16" s="284">
        <v>156</v>
      </c>
      <c r="F16" s="151"/>
      <c r="G16" s="524" t="s">
        <v>477</v>
      </c>
      <c r="H16" s="284" t="s">
        <v>170</v>
      </c>
      <c r="I16" s="284">
        <v>1</v>
      </c>
      <c r="J16" s="284">
        <v>2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76</v>
      </c>
      <c r="E17" s="284">
        <v>152</v>
      </c>
      <c r="F17" s="151"/>
      <c r="G17" s="523" t="s">
        <v>478</v>
      </c>
      <c r="H17" s="284" t="s">
        <v>171</v>
      </c>
      <c r="I17" s="284">
        <v>3</v>
      </c>
      <c r="J17" s="284" t="s">
        <v>0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84</v>
      </c>
      <c r="D18" s="284">
        <v>52</v>
      </c>
      <c r="E18" s="284">
        <v>136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40</v>
      </c>
      <c r="D20" s="284">
        <v>52</v>
      </c>
      <c r="E20" s="284">
        <v>92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47</v>
      </c>
      <c r="D21" s="284">
        <v>34</v>
      </c>
      <c r="E21" s="284">
        <v>81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39</v>
      </c>
      <c r="D22" s="284">
        <v>41</v>
      </c>
      <c r="E22" s="284">
        <v>80</v>
      </c>
      <c r="F22" s="151"/>
      <c r="G22" s="523" t="s">
        <v>483</v>
      </c>
      <c r="H22" s="45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59</v>
      </c>
      <c r="D23" s="284">
        <v>20</v>
      </c>
      <c r="E23" s="284">
        <v>79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53</v>
      </c>
      <c r="D24" s="284">
        <v>16</v>
      </c>
      <c r="E24" s="284">
        <v>69</v>
      </c>
      <c r="F24" s="151"/>
      <c r="G24" s="523" t="s">
        <v>485</v>
      </c>
      <c r="H24" s="28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98</v>
      </c>
      <c r="C25" s="284">
        <v>38</v>
      </c>
      <c r="D25" s="284">
        <v>29</v>
      </c>
      <c r="E25" s="284">
        <v>67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85</v>
      </c>
      <c r="C26" s="284">
        <v>38</v>
      </c>
      <c r="D26" s="284">
        <v>27</v>
      </c>
      <c r="E26" s="284">
        <v>65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87</v>
      </c>
      <c r="C27" s="284">
        <v>50</v>
      </c>
      <c r="D27" s="284">
        <v>15</v>
      </c>
      <c r="E27" s="284">
        <v>65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32</v>
      </c>
      <c r="D28" s="284">
        <v>18</v>
      </c>
      <c r="E28" s="284">
        <v>50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14</v>
      </c>
      <c r="E31" s="284">
        <v>38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10</v>
      </c>
      <c r="E32" s="284">
        <v>34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284">
        <v>12</v>
      </c>
      <c r="D34" s="284">
        <v>18</v>
      </c>
      <c r="E34" s="284">
        <v>30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11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442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13</v>
      </c>
      <c r="E40" s="284">
        <v>18</v>
      </c>
      <c r="F40" s="151"/>
      <c r="G40" s="525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284">
        <v>11</v>
      </c>
      <c r="D43" s="284">
        <v>6</v>
      </c>
      <c r="E43" s="284">
        <v>17</v>
      </c>
      <c r="F43" s="151"/>
      <c r="G43" s="523" t="s">
        <v>504</v>
      </c>
      <c r="H43" s="284" t="s">
        <v>59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12</v>
      </c>
      <c r="D44" s="284">
        <v>4</v>
      </c>
      <c r="E44" s="284">
        <v>16</v>
      </c>
      <c r="F44" s="151"/>
      <c r="G44" s="523" t="s">
        <v>505</v>
      </c>
      <c r="H44" s="284" t="s">
        <v>118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167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11</v>
      </c>
      <c r="D46" s="284">
        <v>5</v>
      </c>
      <c r="E46" s="284">
        <v>16</v>
      </c>
      <c r="F46" s="151"/>
      <c r="G46" s="524" t="s">
        <v>507</v>
      </c>
      <c r="H46" s="284" t="s">
        <v>198</v>
      </c>
      <c r="I46" s="284" t="s">
        <v>0</v>
      </c>
      <c r="J46" s="284">
        <v>2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608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4</v>
      </c>
      <c r="I48" s="284">
        <v>1</v>
      </c>
      <c r="J48" s="284" t="s">
        <v>0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172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149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173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127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124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284" t="s">
        <v>148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119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175</v>
      </c>
      <c r="I55" s="284" t="s">
        <v>0</v>
      </c>
      <c r="J55" s="284">
        <v>1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121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45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454" t="s">
        <v>25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126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28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163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184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164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419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536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537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539" t="s">
        <v>200</v>
      </c>
      <c r="I69" s="284" t="s">
        <v>0</v>
      </c>
      <c r="J69" s="284">
        <v>1</v>
      </c>
      <c r="K69" s="419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196</v>
      </c>
      <c r="C70" s="284">
        <v>2</v>
      </c>
      <c r="D70" s="284">
        <v>4</v>
      </c>
      <c r="E70" s="284">
        <v>6</v>
      </c>
      <c r="F70" s="151"/>
      <c r="G70" s="523" t="s">
        <v>731</v>
      </c>
      <c r="H70" s="538" t="s">
        <v>65</v>
      </c>
      <c r="I70" s="484">
        <v>1</v>
      </c>
      <c r="J70" s="484"/>
      <c r="K70" s="535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2"/>
      <c r="H71" s="483" t="s">
        <v>153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159</v>
      </c>
      <c r="C72" s="284">
        <v>2</v>
      </c>
      <c r="D72" s="284">
        <v>3</v>
      </c>
      <c r="E72" s="284">
        <v>5</v>
      </c>
      <c r="F72" s="151"/>
      <c r="G72" s="487"/>
      <c r="H72" s="488" t="s">
        <v>136</v>
      </c>
      <c r="I72" s="484">
        <v>3</v>
      </c>
      <c r="J72" s="484">
        <v>3</v>
      </c>
      <c r="K72" s="484">
        <v>6</v>
      </c>
      <c r="L72" s="492"/>
      <c r="M72" s="493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489"/>
      <c r="H73" s="490" t="s">
        <v>260</v>
      </c>
      <c r="I73" s="491">
        <v>5802</v>
      </c>
      <c r="J73" s="491">
        <v>5080</v>
      </c>
      <c r="K73" s="491">
        <v>10882</v>
      </c>
      <c r="L73" s="618"/>
      <c r="M73" s="619"/>
    </row>
    <row r="74" spans="1:18" ht="16.5" customHeight="1" x14ac:dyDescent="0.15">
      <c r="A74" s="378" t="s">
        <v>633</v>
      </c>
      <c r="B74" s="284" t="s">
        <v>33</v>
      </c>
      <c r="C74" s="284">
        <v>3</v>
      </c>
      <c r="D74" s="284">
        <v>2</v>
      </c>
      <c r="E74" s="284">
        <v>5</v>
      </c>
      <c r="G74" s="494" t="s">
        <v>250</v>
      </c>
      <c r="H74" s="495" t="s">
        <v>251</v>
      </c>
      <c r="I74" s="530">
        <v>121386</v>
      </c>
      <c r="J74" s="529">
        <v>117183</v>
      </c>
      <c r="K74" s="497">
        <v>238569</v>
      </c>
      <c r="L74" s="618" t="s">
        <v>652</v>
      </c>
      <c r="M74" s="619"/>
    </row>
    <row r="75" spans="1:18" x14ac:dyDescent="0.15">
      <c r="A75" s="225" t="s">
        <v>461</v>
      </c>
      <c r="B75" s="284" t="s">
        <v>162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189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30" priority="7"/>
  </conditionalFormatting>
  <conditionalFormatting sqref="B2:B74">
    <cfRule type="duplicateValues" dxfId="829" priority="8"/>
  </conditionalFormatting>
  <conditionalFormatting sqref="B2:B74">
    <cfRule type="duplicateValues" dxfId="828" priority="9"/>
  </conditionalFormatting>
  <conditionalFormatting sqref="M2:M71">
    <cfRule type="duplicateValues" dxfId="827" priority="4"/>
  </conditionalFormatting>
  <conditionalFormatting sqref="M2:M71">
    <cfRule type="duplicateValues" dxfId="826" priority="5"/>
  </conditionalFormatting>
  <conditionalFormatting sqref="M2:M71">
    <cfRule type="duplicateValues" dxfId="825" priority="6"/>
  </conditionalFormatting>
  <conditionalFormatting sqref="H66:H67 H7:H62 H72:H75">
    <cfRule type="duplicateValues" dxfId="824" priority="10"/>
  </conditionalFormatting>
  <conditionalFormatting sqref="H70:H71">
    <cfRule type="duplicateValues" dxfId="823" priority="3"/>
  </conditionalFormatting>
  <conditionalFormatting sqref="H63:H65">
    <cfRule type="duplicateValues" dxfId="822" priority="2"/>
  </conditionalFormatting>
  <conditionalFormatting sqref="H68">
    <cfRule type="duplicateValues" dxfId="8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5D2B-393B-4C39-ADF7-7B0C41535092}">
  <sheetPr>
    <pageSetUpPr fitToPage="1"/>
  </sheetPr>
  <dimension ref="A1:R178"/>
  <sheetViews>
    <sheetView view="pageBreakPreview" topLeftCell="A67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1527</v>
      </c>
      <c r="D2" s="284">
        <v>1416</v>
      </c>
      <c r="E2" s="284">
        <v>2943</v>
      </c>
      <c r="F2" s="151"/>
      <c r="G2" s="522" t="s">
        <v>645</v>
      </c>
      <c r="H2" s="512" t="s">
        <v>135</v>
      </c>
      <c r="I2" s="284">
        <v>4</v>
      </c>
      <c r="J2" s="284">
        <v>1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780</v>
      </c>
      <c r="D3" s="284">
        <v>510</v>
      </c>
      <c r="E3" s="284">
        <v>1290</v>
      </c>
      <c r="F3" s="151"/>
      <c r="G3" s="523" t="s">
        <v>646</v>
      </c>
      <c r="H3" s="517" t="s">
        <v>168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437</v>
      </c>
      <c r="E4" s="284">
        <v>868</v>
      </c>
      <c r="F4" s="151"/>
      <c r="G4" s="523" t="s">
        <v>465</v>
      </c>
      <c r="H4" s="518" t="s">
        <v>155</v>
      </c>
      <c r="I4" s="284">
        <v>3</v>
      </c>
      <c r="J4" s="284">
        <v>1</v>
      </c>
      <c r="K4" s="284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346</v>
      </c>
      <c r="D5" s="284">
        <v>260</v>
      </c>
      <c r="E5" s="284">
        <v>606</v>
      </c>
      <c r="F5" s="151"/>
      <c r="G5" s="523" t="s">
        <v>466</v>
      </c>
      <c r="H5" s="519" t="s">
        <v>158</v>
      </c>
      <c r="I5" s="284">
        <v>3</v>
      </c>
      <c r="J5" s="284">
        <v>1</v>
      </c>
      <c r="K5" s="284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164</v>
      </c>
      <c r="D6" s="284">
        <v>303</v>
      </c>
      <c r="E6" s="284">
        <v>467</v>
      </c>
      <c r="F6" s="151"/>
      <c r="G6" s="524" t="s">
        <v>467</v>
      </c>
      <c r="H6" s="520" t="s">
        <v>143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180</v>
      </c>
      <c r="E7" s="284">
        <v>399</v>
      </c>
      <c r="F7" s="151"/>
      <c r="G7" s="523" t="s">
        <v>468</v>
      </c>
      <c r="H7" s="510" t="s">
        <v>132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115</v>
      </c>
      <c r="E8" s="284">
        <v>330</v>
      </c>
      <c r="F8" s="151"/>
      <c r="G8" s="523" t="s">
        <v>469</v>
      </c>
      <c r="H8" s="510" t="s">
        <v>195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183</v>
      </c>
      <c r="D9" s="284">
        <v>117</v>
      </c>
      <c r="E9" s="284">
        <v>300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74</v>
      </c>
      <c r="C10" s="284">
        <v>160</v>
      </c>
      <c r="D10" s="284">
        <v>87</v>
      </c>
      <c r="E10" s="284">
        <v>247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55</v>
      </c>
      <c r="D11" s="284">
        <v>191</v>
      </c>
      <c r="E11" s="284">
        <v>246</v>
      </c>
      <c r="F11" s="233"/>
      <c r="G11" s="523" t="s">
        <v>472</v>
      </c>
      <c r="H11" s="510" t="s">
        <v>169</v>
      </c>
      <c r="I11" s="284">
        <v>2</v>
      </c>
      <c r="J11" s="284">
        <v>1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69</v>
      </c>
      <c r="D12" s="284">
        <v>171</v>
      </c>
      <c r="E12" s="284">
        <v>240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87</v>
      </c>
      <c r="D13" s="284">
        <v>95</v>
      </c>
      <c r="E13" s="284">
        <v>182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97</v>
      </c>
      <c r="D14" s="284">
        <v>73</v>
      </c>
      <c r="E14" s="284">
        <v>170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106</v>
      </c>
      <c r="D15" s="284">
        <v>58</v>
      </c>
      <c r="E15" s="284">
        <v>164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88</v>
      </c>
      <c r="D16" s="284">
        <v>69</v>
      </c>
      <c r="E16" s="284">
        <v>157</v>
      </c>
      <c r="F16" s="151"/>
      <c r="G16" s="524" t="s">
        <v>477</v>
      </c>
      <c r="H16" s="510" t="s">
        <v>122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76</v>
      </c>
      <c r="E17" s="284">
        <v>151</v>
      </c>
      <c r="F17" s="151"/>
      <c r="G17" s="523" t="s">
        <v>478</v>
      </c>
      <c r="H17" s="510" t="s">
        <v>174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81</v>
      </c>
      <c r="C18" s="284">
        <v>82</v>
      </c>
      <c r="D18" s="284">
        <v>50</v>
      </c>
      <c r="E18" s="284">
        <v>132</v>
      </c>
      <c r="F18" s="151"/>
      <c r="G18" s="523" t="s">
        <v>479</v>
      </c>
      <c r="H18" s="510" t="s">
        <v>177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69</v>
      </c>
      <c r="E19" s="284">
        <v>116</v>
      </c>
      <c r="F19" s="151"/>
      <c r="G19" s="523" t="s">
        <v>480</v>
      </c>
      <c r="H19" s="454" t="s">
        <v>139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41</v>
      </c>
      <c r="D20" s="284">
        <v>51</v>
      </c>
      <c r="E20" s="284">
        <v>92</v>
      </c>
      <c r="F20" s="151"/>
      <c r="G20" s="523" t="s">
        <v>481</v>
      </c>
      <c r="H20" s="510" t="s">
        <v>182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91</v>
      </c>
      <c r="C21" s="284">
        <v>56</v>
      </c>
      <c r="D21" s="284">
        <v>23</v>
      </c>
      <c r="E21" s="284">
        <v>79</v>
      </c>
      <c r="F21" s="233"/>
      <c r="G21" s="523" t="s">
        <v>482</v>
      </c>
      <c r="H21" s="510" t="s">
        <v>133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90</v>
      </c>
      <c r="C22" s="284">
        <v>45</v>
      </c>
      <c r="D22" s="284">
        <v>31</v>
      </c>
      <c r="E22" s="284">
        <v>76</v>
      </c>
      <c r="F22" s="151"/>
      <c r="G22" s="523" t="s">
        <v>483</v>
      </c>
      <c r="H22" s="510" t="s">
        <v>187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35</v>
      </c>
      <c r="D23" s="284">
        <v>36</v>
      </c>
      <c r="E23" s="284">
        <v>71</v>
      </c>
      <c r="F23" s="151"/>
      <c r="G23" s="523" t="s">
        <v>484</v>
      </c>
      <c r="H23" s="510" t="s">
        <v>140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51</v>
      </c>
      <c r="D24" s="284">
        <v>14</v>
      </c>
      <c r="E24" s="284">
        <v>65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35</v>
      </c>
      <c r="D25" s="284">
        <v>29</v>
      </c>
      <c r="E25" s="284">
        <v>64</v>
      </c>
      <c r="F25" s="151"/>
      <c r="G25" s="523" t="s">
        <v>486</v>
      </c>
      <c r="H25" s="510" t="s">
        <v>130</v>
      </c>
      <c r="I25" s="284">
        <v>3</v>
      </c>
      <c r="J25" s="284" t="s">
        <v>0</v>
      </c>
      <c r="K25" s="284">
        <v>3</v>
      </c>
      <c r="M25" s="284" t="s">
        <v>30</v>
      </c>
    </row>
    <row r="26" spans="1:13" ht="15.75" customHeight="1" x14ac:dyDescent="0.15">
      <c r="A26" s="153" t="s">
        <v>413</v>
      </c>
      <c r="B26" s="284" t="s">
        <v>85</v>
      </c>
      <c r="C26" s="284">
        <v>37</v>
      </c>
      <c r="D26" s="284">
        <v>26</v>
      </c>
      <c r="E26" s="284">
        <v>63</v>
      </c>
      <c r="F26" s="151"/>
      <c r="G26" s="524" t="s">
        <v>487</v>
      </c>
      <c r="H26" s="510" t="s">
        <v>152</v>
      </c>
      <c r="I26" s="284">
        <v>1</v>
      </c>
      <c r="J26" s="284">
        <v>2</v>
      </c>
      <c r="K26" s="284">
        <v>3</v>
      </c>
      <c r="M26" s="284" t="s">
        <v>31</v>
      </c>
    </row>
    <row r="27" spans="1:13" ht="15.75" customHeight="1" x14ac:dyDescent="0.15">
      <c r="A27" s="153" t="s">
        <v>414</v>
      </c>
      <c r="B27" s="284" t="s">
        <v>87</v>
      </c>
      <c r="C27" s="284">
        <v>48</v>
      </c>
      <c r="D27" s="284">
        <v>14</v>
      </c>
      <c r="E27" s="284">
        <v>62</v>
      </c>
      <c r="F27" s="151"/>
      <c r="G27" s="523" t="s">
        <v>488</v>
      </c>
      <c r="H27" s="510" t="s">
        <v>61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199</v>
      </c>
      <c r="I28" s="284">
        <v>2</v>
      </c>
      <c r="J28" s="284">
        <v>1</v>
      </c>
      <c r="K28" s="284">
        <v>3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23</v>
      </c>
      <c r="D29" s="284">
        <v>17</v>
      </c>
      <c r="E29" s="284">
        <v>40</v>
      </c>
      <c r="F29" s="151"/>
      <c r="G29" s="523" t="s">
        <v>490</v>
      </c>
      <c r="H29" s="510" t="s">
        <v>11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19</v>
      </c>
      <c r="D30" s="284">
        <v>18</v>
      </c>
      <c r="E30" s="284">
        <v>37</v>
      </c>
      <c r="F30" s="151"/>
      <c r="G30" s="523" t="s">
        <v>491</v>
      </c>
      <c r="H30" s="510" t="s">
        <v>147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13</v>
      </c>
      <c r="E31" s="284">
        <v>35</v>
      </c>
      <c r="F31" s="233"/>
      <c r="G31" s="523" t="s">
        <v>492</v>
      </c>
      <c r="H31" s="510" t="s">
        <v>16</v>
      </c>
      <c r="I31" s="284">
        <v>2</v>
      </c>
      <c r="J31" s="284" t="s">
        <v>0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9</v>
      </c>
      <c r="E32" s="284">
        <v>33</v>
      </c>
      <c r="F32" s="151"/>
      <c r="G32" s="523" t="s">
        <v>493</v>
      </c>
      <c r="H32" s="510" t="s">
        <v>157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21</v>
      </c>
      <c r="E33" s="284">
        <v>31</v>
      </c>
      <c r="F33" s="151"/>
      <c r="G33" s="523" t="s">
        <v>494</v>
      </c>
      <c r="H33" s="510" t="s">
        <v>160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101</v>
      </c>
      <c r="C34" s="284">
        <v>11</v>
      </c>
      <c r="D34" s="284">
        <v>18</v>
      </c>
      <c r="E34" s="284">
        <v>29</v>
      </c>
      <c r="F34" s="151"/>
      <c r="G34" s="523" t="s">
        <v>495</v>
      </c>
      <c r="H34" s="510" t="s">
        <v>179</v>
      </c>
      <c r="I34" s="284">
        <v>1</v>
      </c>
      <c r="J34" s="284">
        <v>1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8</v>
      </c>
      <c r="E35" s="284">
        <v>24</v>
      </c>
      <c r="F35" s="151"/>
      <c r="G35" s="523" t="s">
        <v>496</v>
      </c>
      <c r="H35" s="510" t="s">
        <v>185</v>
      </c>
      <c r="I35" s="284" t="s">
        <v>0</v>
      </c>
      <c r="J35" s="284">
        <v>2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11</v>
      </c>
      <c r="E36" s="284">
        <v>23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11</v>
      </c>
      <c r="E37" s="284">
        <v>22</v>
      </c>
      <c r="F37" s="151"/>
      <c r="G37" s="523" t="s">
        <v>498</v>
      </c>
      <c r="H37" s="510" t="s">
        <v>50</v>
      </c>
      <c r="I37" s="284" t="s">
        <v>0</v>
      </c>
      <c r="J37" s="284">
        <v>2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510" t="s">
        <v>54</v>
      </c>
      <c r="I38" s="284">
        <v>2</v>
      </c>
      <c r="J38" s="284" t="s">
        <v>0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60</v>
      </c>
      <c r="I40" s="284">
        <v>1</v>
      </c>
      <c r="J40" s="284">
        <v>1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167</v>
      </c>
      <c r="I41" s="284">
        <v>1</v>
      </c>
      <c r="J41" s="284">
        <v>1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112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198</v>
      </c>
      <c r="I42" s="284" t="s">
        <v>0</v>
      </c>
      <c r="J42" s="284">
        <v>2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608</v>
      </c>
      <c r="I43" s="284" t="s">
        <v>0</v>
      </c>
      <c r="J43" s="284">
        <v>2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123</v>
      </c>
      <c r="C45" s="284">
        <v>10</v>
      </c>
      <c r="D45" s="284">
        <v>5</v>
      </c>
      <c r="E45" s="284">
        <v>15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6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127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3" ht="15.75" customHeight="1" x14ac:dyDescent="0.15">
      <c r="A49" s="153" t="s">
        <v>436</v>
      </c>
      <c r="B49" s="284" t="s">
        <v>107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510" t="s">
        <v>175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3" ht="15.75" customHeight="1" x14ac:dyDescent="0.15">
      <c r="A50" s="153" t="s">
        <v>437</v>
      </c>
      <c r="B50" s="284" t="s">
        <v>114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121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3" ht="15.75" customHeight="1" x14ac:dyDescent="0.15">
      <c r="A51" s="158" t="s">
        <v>438</v>
      </c>
      <c r="B51" s="284" t="s">
        <v>124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3" ht="15.75" customHeight="1" x14ac:dyDescent="0.15">
      <c r="A53" s="153" t="s">
        <v>440</v>
      </c>
      <c r="B53" s="284" t="s">
        <v>116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3" ht="15.75" customHeight="1" x14ac:dyDescent="0.15">
      <c r="A54" s="153" t="s">
        <v>441</v>
      </c>
      <c r="B54" s="284" t="s">
        <v>149</v>
      </c>
      <c r="C54" s="284">
        <v>4</v>
      </c>
      <c r="D54" s="284">
        <v>5</v>
      </c>
      <c r="E54" s="284">
        <v>9</v>
      </c>
      <c r="F54" s="151"/>
      <c r="G54" s="523" t="s">
        <v>515</v>
      </c>
      <c r="H54" s="454" t="s">
        <v>27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3" ht="15.75" customHeight="1" x14ac:dyDescent="0.15">
      <c r="A55" s="153" t="s">
        <v>442</v>
      </c>
      <c r="B55" s="284" t="s">
        <v>115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181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58</v>
      </c>
    </row>
    <row r="57" spans="1:13" ht="15.75" customHeight="1" x14ac:dyDescent="0.15">
      <c r="A57" s="153" t="s">
        <v>444</v>
      </c>
      <c r="B57" s="284" t="s">
        <v>119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188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43</v>
      </c>
      <c r="I59" s="284" t="s">
        <v>0</v>
      </c>
      <c r="J59" s="284">
        <v>1</v>
      </c>
      <c r="K59" s="284">
        <v>1</v>
      </c>
      <c r="M59" s="284" t="s">
        <v>154</v>
      </c>
    </row>
    <row r="60" spans="1:13" ht="15.75" customHeight="1" x14ac:dyDescent="0.15">
      <c r="A60" s="153" t="s">
        <v>447</v>
      </c>
      <c r="B60" s="284" t="s">
        <v>129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118</v>
      </c>
      <c r="I60" s="284">
        <v>1</v>
      </c>
      <c r="J60" s="419" t="s">
        <v>0</v>
      </c>
      <c r="K60" s="284">
        <v>1</v>
      </c>
      <c r="L60" s="204"/>
      <c r="M60" s="284" t="s">
        <v>64</v>
      </c>
    </row>
    <row r="61" spans="1:13" ht="15.75" customHeight="1" x14ac:dyDescent="0.15">
      <c r="A61" s="189" t="s">
        <v>448</v>
      </c>
      <c r="B61" s="284" t="s">
        <v>109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200</v>
      </c>
      <c r="I61" s="532" t="s">
        <v>0</v>
      </c>
      <c r="J61" s="533">
        <v>1</v>
      </c>
      <c r="K61" s="532">
        <v>1</v>
      </c>
      <c r="M61" s="284" t="s">
        <v>201</v>
      </c>
    </row>
    <row r="62" spans="1:13" ht="15.75" customHeight="1" x14ac:dyDescent="0.15">
      <c r="A62" s="147" t="s">
        <v>449</v>
      </c>
      <c r="B62" s="284" t="s">
        <v>180</v>
      </c>
      <c r="C62" s="284" t="s">
        <v>0</v>
      </c>
      <c r="D62" s="284">
        <v>7</v>
      </c>
      <c r="E62" s="284">
        <v>7</v>
      </c>
      <c r="F62" s="151"/>
      <c r="G62" s="523" t="s">
        <v>621</v>
      </c>
      <c r="H62" s="510" t="s">
        <v>65</v>
      </c>
      <c r="I62" s="533">
        <v>1</v>
      </c>
      <c r="J62" s="533" t="s">
        <v>0</v>
      </c>
      <c r="K62" s="533">
        <v>1</v>
      </c>
      <c r="M62" s="509" t="s">
        <v>66</v>
      </c>
    </row>
    <row r="63" spans="1:13" ht="15.75" customHeight="1" x14ac:dyDescent="0.15">
      <c r="A63" s="153" t="s">
        <v>450</v>
      </c>
      <c r="B63" s="284" t="s">
        <v>106</v>
      </c>
      <c r="C63" s="284">
        <v>5</v>
      </c>
      <c r="D63" s="284">
        <v>2</v>
      </c>
      <c r="E63" s="284">
        <v>7</v>
      </c>
      <c r="F63" s="151"/>
      <c r="G63" s="523"/>
      <c r="H63" s="510"/>
      <c r="I63" s="534"/>
      <c r="J63" s="534"/>
      <c r="K63" s="534"/>
      <c r="M63" s="508" t="s">
        <v>67</v>
      </c>
    </row>
    <row r="64" spans="1:13" ht="15.75" customHeight="1" x14ac:dyDescent="0.15">
      <c r="A64" s="153" t="s">
        <v>451</v>
      </c>
      <c r="B64" s="284" t="s">
        <v>141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/>
    </row>
    <row r="65" spans="1:18" ht="15.75" customHeight="1" x14ac:dyDescent="0.15">
      <c r="A65" s="153" t="s">
        <v>452</v>
      </c>
      <c r="B65" s="284" t="s">
        <v>176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189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196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3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159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8" ht="16.5" customHeight="1" x14ac:dyDescent="0.15">
      <c r="A72" s="344" t="s">
        <v>458</v>
      </c>
      <c r="B72" s="284" t="s">
        <v>146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5549</v>
      </c>
      <c r="J72" s="491">
        <v>4868</v>
      </c>
      <c r="K72" s="491">
        <v>10417</v>
      </c>
      <c r="L72" s="492"/>
      <c r="M72" s="493"/>
    </row>
    <row r="73" spans="1:18" ht="16.5" customHeight="1" x14ac:dyDescent="0.15">
      <c r="A73" s="351" t="s">
        <v>624</v>
      </c>
      <c r="B73" s="284" t="s">
        <v>33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121215</v>
      </c>
      <c r="J73" s="529">
        <v>117068</v>
      </c>
      <c r="K73" s="497">
        <v>238283</v>
      </c>
      <c r="L73" s="618" t="s">
        <v>652</v>
      </c>
      <c r="M73" s="619"/>
    </row>
    <row r="74" spans="1:18" ht="16.5" customHeight="1" x14ac:dyDescent="0.15">
      <c r="A74" s="378" t="s">
        <v>633</v>
      </c>
      <c r="B74" s="284" t="s">
        <v>162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163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191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20" priority="7"/>
  </conditionalFormatting>
  <conditionalFormatting sqref="B2:B74">
    <cfRule type="duplicateValues" dxfId="819" priority="8"/>
  </conditionalFormatting>
  <conditionalFormatting sqref="B2:B74">
    <cfRule type="duplicateValues" dxfId="818" priority="9"/>
  </conditionalFormatting>
  <conditionalFormatting sqref="M2:M71">
    <cfRule type="duplicateValues" dxfId="817" priority="4"/>
  </conditionalFormatting>
  <conditionalFormatting sqref="M2:M71">
    <cfRule type="duplicateValues" dxfId="816" priority="5"/>
  </conditionalFormatting>
  <conditionalFormatting sqref="M2:M71">
    <cfRule type="duplicateValues" dxfId="815" priority="6"/>
  </conditionalFormatting>
  <conditionalFormatting sqref="H66:H67 H7:H62 H71:H74">
    <cfRule type="duplicateValues" dxfId="814" priority="10"/>
  </conditionalFormatting>
  <conditionalFormatting sqref="H70">
    <cfRule type="duplicateValues" dxfId="813" priority="3"/>
  </conditionalFormatting>
  <conditionalFormatting sqref="H63:H65">
    <cfRule type="duplicateValues" dxfId="812" priority="2"/>
  </conditionalFormatting>
  <conditionalFormatting sqref="H68">
    <cfRule type="duplicateValues" dxfId="8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9D16-8FF8-4FBF-A4EA-3D65474B6388}">
  <sheetPr>
    <pageSetUpPr fitToPage="1"/>
  </sheetPr>
  <dimension ref="A1:R178"/>
  <sheetViews>
    <sheetView view="pageBreakPreview" topLeftCell="A55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1471</v>
      </c>
      <c r="D2" s="284">
        <v>1384</v>
      </c>
      <c r="E2" s="284">
        <v>2855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775</v>
      </c>
      <c r="D3" s="284">
        <v>489</v>
      </c>
      <c r="E3" s="284">
        <v>1264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417</v>
      </c>
      <c r="D4" s="284">
        <v>431</v>
      </c>
      <c r="E4" s="284">
        <v>848</v>
      </c>
      <c r="F4" s="151"/>
      <c r="G4" s="523" t="s">
        <v>465</v>
      </c>
      <c r="H4" s="518" t="s">
        <v>163</v>
      </c>
      <c r="I4" s="515">
        <v>3</v>
      </c>
      <c r="J4" s="515">
        <v>1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237</v>
      </c>
      <c r="E5" s="284">
        <v>553</v>
      </c>
      <c r="F5" s="151"/>
      <c r="G5" s="523" t="s">
        <v>466</v>
      </c>
      <c r="H5" s="519" t="s">
        <v>195</v>
      </c>
      <c r="I5" s="516">
        <v>3</v>
      </c>
      <c r="J5" s="516">
        <v>1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157</v>
      </c>
      <c r="D6" s="284">
        <v>297</v>
      </c>
      <c r="E6" s="284">
        <v>454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179</v>
      </c>
      <c r="E7" s="284">
        <v>398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212</v>
      </c>
      <c r="D8" s="284">
        <v>107</v>
      </c>
      <c r="E8" s="284">
        <v>319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162</v>
      </c>
      <c r="D9" s="284">
        <v>115</v>
      </c>
      <c r="E9" s="284">
        <v>277</v>
      </c>
      <c r="F9" s="151"/>
      <c r="G9" s="523" t="s">
        <v>470</v>
      </c>
      <c r="H9" s="510" t="s">
        <v>170</v>
      </c>
      <c r="I9" s="284">
        <v>1</v>
      </c>
      <c r="J9" s="284">
        <v>2</v>
      </c>
      <c r="K9" s="284">
        <v>3</v>
      </c>
      <c r="M9" s="284" t="s">
        <v>13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185</v>
      </c>
      <c r="E10" s="284">
        <v>238</v>
      </c>
      <c r="F10" s="151"/>
      <c r="G10" s="523" t="s">
        <v>471</v>
      </c>
      <c r="H10" s="510" t="s">
        <v>171</v>
      </c>
      <c r="I10" s="284">
        <v>3</v>
      </c>
      <c r="J10" s="284" t="s">
        <v>0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74</v>
      </c>
      <c r="C11" s="284">
        <v>148</v>
      </c>
      <c r="D11" s="284">
        <v>81</v>
      </c>
      <c r="E11" s="284">
        <v>229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56</v>
      </c>
      <c r="D12" s="284">
        <v>162</v>
      </c>
      <c r="E12" s="284">
        <v>218</v>
      </c>
      <c r="F12" s="151"/>
      <c r="G12" s="523" t="s">
        <v>473</v>
      </c>
      <c r="H12" s="454" t="s">
        <v>122</v>
      </c>
      <c r="I12" s="284">
        <v>3</v>
      </c>
      <c r="J12" s="284" t="s">
        <v>0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82</v>
      </c>
      <c r="D13" s="284">
        <v>84</v>
      </c>
      <c r="E13" s="284">
        <v>166</v>
      </c>
      <c r="F13" s="151"/>
      <c r="G13" s="523" t="s">
        <v>474</v>
      </c>
      <c r="H13" s="510" t="s">
        <v>177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94</v>
      </c>
      <c r="D14" s="284">
        <v>69</v>
      </c>
      <c r="E14" s="284">
        <v>163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76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83</v>
      </c>
      <c r="D16" s="284">
        <v>64</v>
      </c>
      <c r="E16" s="284">
        <v>147</v>
      </c>
      <c r="F16" s="151"/>
      <c r="G16" s="524" t="s">
        <v>477</v>
      </c>
      <c r="H16" s="510" t="s">
        <v>133</v>
      </c>
      <c r="I16" s="284" t="s">
        <v>0</v>
      </c>
      <c r="J16" s="284">
        <v>3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79</v>
      </c>
      <c r="C17" s="284">
        <v>92</v>
      </c>
      <c r="D17" s="284">
        <v>52</v>
      </c>
      <c r="E17" s="284">
        <v>144</v>
      </c>
      <c r="F17" s="151"/>
      <c r="G17" s="523" t="s">
        <v>478</v>
      </c>
      <c r="H17" s="510" t="s">
        <v>192</v>
      </c>
      <c r="I17" s="284">
        <v>2</v>
      </c>
      <c r="J17" s="284">
        <v>1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80</v>
      </c>
      <c r="D18" s="284">
        <v>49</v>
      </c>
      <c r="E18" s="284">
        <v>129</v>
      </c>
      <c r="F18" s="151"/>
      <c r="G18" s="523" t="s">
        <v>479</v>
      </c>
      <c r="H18" s="510" t="s">
        <v>130</v>
      </c>
      <c r="I18" s="284">
        <v>3</v>
      </c>
      <c r="J18" s="284" t="s">
        <v>0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68</v>
      </c>
      <c r="E19" s="284">
        <v>116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61</v>
      </c>
      <c r="I20" s="284">
        <v>1</v>
      </c>
      <c r="J20" s="284">
        <v>2</v>
      </c>
      <c r="K20" s="284">
        <v>3</v>
      </c>
      <c r="M20" s="284" t="s">
        <v>24</v>
      </c>
    </row>
    <row r="21" spans="1:13" ht="15.75" customHeight="1" x14ac:dyDescent="0.15">
      <c r="A21" s="158" t="s">
        <v>408</v>
      </c>
      <c r="B21" s="284" t="s">
        <v>90</v>
      </c>
      <c r="C21" s="284">
        <v>42</v>
      </c>
      <c r="D21" s="284">
        <v>31</v>
      </c>
      <c r="E21" s="284">
        <v>73</v>
      </c>
      <c r="F21" s="233"/>
      <c r="G21" s="523" t="s">
        <v>482</v>
      </c>
      <c r="H21" s="510" t="s">
        <v>168</v>
      </c>
      <c r="I21" s="284">
        <v>1</v>
      </c>
      <c r="J21" s="284">
        <v>2</v>
      </c>
      <c r="K21" s="284">
        <v>3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95</v>
      </c>
      <c r="C22" s="284">
        <v>33</v>
      </c>
      <c r="D22" s="284">
        <v>32</v>
      </c>
      <c r="E22" s="284">
        <v>65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150</v>
      </c>
    </row>
    <row r="23" spans="1:13" ht="15.75" customHeight="1" x14ac:dyDescent="0.15">
      <c r="A23" s="153" t="s">
        <v>410</v>
      </c>
      <c r="B23" s="284" t="s">
        <v>85</v>
      </c>
      <c r="C23" s="284">
        <v>36</v>
      </c>
      <c r="D23" s="284">
        <v>26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87</v>
      </c>
      <c r="C24" s="284">
        <v>48</v>
      </c>
      <c r="D24" s="284">
        <v>14</v>
      </c>
      <c r="E24" s="284">
        <v>62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730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147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31</v>
      </c>
      <c r="D26" s="284">
        <v>26</v>
      </c>
      <c r="E26" s="284">
        <v>57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91</v>
      </c>
      <c r="C27" s="284">
        <v>44</v>
      </c>
      <c r="D27" s="284">
        <v>9</v>
      </c>
      <c r="E27" s="284">
        <v>53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16</v>
      </c>
      <c r="E29" s="284">
        <v>34</v>
      </c>
      <c r="F29" s="151"/>
      <c r="G29" s="523" t="s">
        <v>490</v>
      </c>
      <c r="H29" s="510" t="s">
        <v>160</v>
      </c>
      <c r="I29" s="284">
        <v>1</v>
      </c>
      <c r="J29" s="284">
        <v>1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7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185</v>
      </c>
      <c r="I31" s="284" t="s">
        <v>0</v>
      </c>
      <c r="J31" s="284">
        <v>2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11</v>
      </c>
      <c r="E32" s="284">
        <v>30</v>
      </c>
      <c r="F32" s="151"/>
      <c r="G32" s="523" t="s">
        <v>493</v>
      </c>
      <c r="H32" s="510" t="s">
        <v>187</v>
      </c>
      <c r="I32" s="284">
        <v>2</v>
      </c>
      <c r="J32" s="284" t="s">
        <v>0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13</v>
      </c>
      <c r="E34" s="284">
        <v>23</v>
      </c>
      <c r="F34" s="151"/>
      <c r="G34" s="523" t="s">
        <v>495</v>
      </c>
      <c r="H34" s="510" t="s">
        <v>140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131</v>
      </c>
      <c r="C35" s="284">
        <v>12</v>
      </c>
      <c r="D35" s="284">
        <v>10</v>
      </c>
      <c r="E35" s="284">
        <v>22</v>
      </c>
      <c r="F35" s="151"/>
      <c r="G35" s="523" t="s">
        <v>496</v>
      </c>
      <c r="H35" s="510" t="s">
        <v>54</v>
      </c>
      <c r="I35" s="284">
        <v>2</v>
      </c>
      <c r="J35" s="284" t="s">
        <v>0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108</v>
      </c>
      <c r="C36" s="284">
        <v>12</v>
      </c>
      <c r="D36" s="284">
        <v>10</v>
      </c>
      <c r="E36" s="284">
        <v>22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104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167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103</v>
      </c>
      <c r="C38" s="284">
        <v>13</v>
      </c>
      <c r="D38" s="284">
        <v>6</v>
      </c>
      <c r="E38" s="284">
        <v>19</v>
      </c>
      <c r="F38" s="151"/>
      <c r="G38" s="523" t="s">
        <v>499</v>
      </c>
      <c r="H38" s="510" t="s">
        <v>198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165</v>
      </c>
    </row>
    <row r="40" spans="1:13" ht="15.75" customHeight="1" x14ac:dyDescent="0.15">
      <c r="A40" s="153" t="s">
        <v>427</v>
      </c>
      <c r="B40" s="284" t="s">
        <v>99</v>
      </c>
      <c r="C40" s="284">
        <v>16</v>
      </c>
      <c r="D40" s="284">
        <v>1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8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123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127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175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121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3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3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3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3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3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3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188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3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43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3" ht="15.75" customHeight="1" x14ac:dyDescent="0.15">
      <c r="A57" s="153" t="s">
        <v>444</v>
      </c>
      <c r="B57" s="284" t="s">
        <v>141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3" ht="15.75" customHeight="1" x14ac:dyDescent="0.15">
      <c r="A58" s="153" t="s">
        <v>445</v>
      </c>
      <c r="B58" s="284" t="s">
        <v>107</v>
      </c>
      <c r="C58" s="284">
        <v>4</v>
      </c>
      <c r="D58" s="284">
        <v>3</v>
      </c>
      <c r="E58" s="284">
        <v>7</v>
      </c>
      <c r="F58" s="151"/>
      <c r="G58" s="523" t="s">
        <v>527</v>
      </c>
      <c r="H58" s="510" t="s">
        <v>60</v>
      </c>
      <c r="I58" s="284" t="s">
        <v>0</v>
      </c>
      <c r="J58" s="284">
        <v>1</v>
      </c>
      <c r="K58" s="284">
        <v>1</v>
      </c>
      <c r="M58" s="284" t="s">
        <v>62</v>
      </c>
    </row>
    <row r="59" spans="1:13" ht="15.75" customHeight="1" x14ac:dyDescent="0.15">
      <c r="A59" s="153" t="s">
        <v>446</v>
      </c>
      <c r="B59" s="284" t="s">
        <v>180</v>
      </c>
      <c r="C59" s="284" t="s">
        <v>0</v>
      </c>
      <c r="D59" s="284">
        <v>7</v>
      </c>
      <c r="E59" s="284">
        <v>7</v>
      </c>
      <c r="F59" s="151"/>
      <c r="G59" s="523" t="s">
        <v>528</v>
      </c>
      <c r="H59" s="510" t="s">
        <v>118</v>
      </c>
      <c r="I59" s="284">
        <v>1</v>
      </c>
      <c r="J59" s="284" t="s">
        <v>0</v>
      </c>
      <c r="K59" s="284">
        <v>1</v>
      </c>
      <c r="M59" s="284" t="s">
        <v>63</v>
      </c>
    </row>
    <row r="60" spans="1:13" ht="15.75" customHeight="1" x14ac:dyDescent="0.15">
      <c r="A60" s="153" t="s">
        <v>447</v>
      </c>
      <c r="B60" s="284" t="s">
        <v>106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3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3" ht="15.75" customHeight="1" x14ac:dyDescent="0.15">
      <c r="A62" s="147" t="s">
        <v>449</v>
      </c>
      <c r="B62" s="284" t="s">
        <v>176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4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3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</row>
    <row r="65" spans="1:18" ht="15.75" customHeight="1" x14ac:dyDescent="0.15">
      <c r="A65" s="153" t="s">
        <v>452</v>
      </c>
      <c r="B65" s="284" t="s">
        <v>189</v>
      </c>
      <c r="C65" s="284">
        <v>5</v>
      </c>
      <c r="D65" s="284">
        <v>1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196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146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8" ht="16.5" customHeight="1" x14ac:dyDescent="0.15">
      <c r="A72" s="344" t="s">
        <v>458</v>
      </c>
      <c r="B72" s="284" t="s">
        <v>33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5302</v>
      </c>
      <c r="J72" s="491">
        <v>4650</v>
      </c>
      <c r="K72" s="491">
        <v>9952</v>
      </c>
      <c r="L72" s="492"/>
      <c r="M72" s="493"/>
    </row>
    <row r="73" spans="1:18" ht="16.5" customHeight="1" x14ac:dyDescent="0.15">
      <c r="A73" s="351" t="s">
        <v>624</v>
      </c>
      <c r="B73" s="284" t="s">
        <v>186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120701</v>
      </c>
      <c r="J73" s="529">
        <v>116746</v>
      </c>
      <c r="K73" s="497">
        <v>237447</v>
      </c>
      <c r="L73" s="618" t="s">
        <v>652</v>
      </c>
      <c r="M73" s="619"/>
    </row>
    <row r="74" spans="1:18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10" priority="7"/>
  </conditionalFormatting>
  <conditionalFormatting sqref="B2:B74">
    <cfRule type="duplicateValues" dxfId="809" priority="8"/>
  </conditionalFormatting>
  <conditionalFormatting sqref="B2:B74">
    <cfRule type="duplicateValues" dxfId="808" priority="9"/>
  </conditionalFormatting>
  <conditionalFormatting sqref="M2:M71">
    <cfRule type="duplicateValues" dxfId="807" priority="4"/>
  </conditionalFormatting>
  <conditionalFormatting sqref="M2:M71">
    <cfRule type="duplicateValues" dxfId="806" priority="5"/>
  </conditionalFormatting>
  <conditionalFormatting sqref="M2:M71">
    <cfRule type="duplicateValues" dxfId="805" priority="6"/>
  </conditionalFormatting>
  <conditionalFormatting sqref="H66:H67 H7:H62 H71:H74">
    <cfRule type="duplicateValues" dxfId="804" priority="10"/>
  </conditionalFormatting>
  <conditionalFormatting sqref="H70">
    <cfRule type="duplicateValues" dxfId="803" priority="3"/>
  </conditionalFormatting>
  <conditionalFormatting sqref="H63:H65">
    <cfRule type="duplicateValues" dxfId="802" priority="2"/>
  </conditionalFormatting>
  <conditionalFormatting sqref="H68">
    <cfRule type="duplicateValues" dxfId="8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ADE4-3B83-4204-AAA5-79E94F47049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1528</v>
      </c>
      <c r="D2" s="284">
        <v>1470</v>
      </c>
      <c r="E2" s="284">
        <v>2998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774</v>
      </c>
      <c r="D3" s="284">
        <v>485</v>
      </c>
      <c r="E3" s="284">
        <v>1259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435</v>
      </c>
      <c r="E4" s="284">
        <v>865</v>
      </c>
      <c r="F4" s="151"/>
      <c r="G4" s="523" t="s">
        <v>465</v>
      </c>
      <c r="H4" s="518" t="s">
        <v>133</v>
      </c>
      <c r="I4" s="515">
        <v>1</v>
      </c>
      <c r="J4" s="515">
        <v>3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228</v>
      </c>
      <c r="E5" s="284">
        <v>539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155</v>
      </c>
      <c r="D6" s="284">
        <v>295</v>
      </c>
      <c r="E6" s="284">
        <v>450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177</v>
      </c>
      <c r="E7" s="284">
        <v>396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214</v>
      </c>
      <c r="D8" s="284">
        <v>106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165</v>
      </c>
      <c r="D9" s="284">
        <v>109</v>
      </c>
      <c r="E9" s="284">
        <v>274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184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729</v>
      </c>
      <c r="C11" s="284">
        <v>147</v>
      </c>
      <c r="D11" s="284">
        <v>81</v>
      </c>
      <c r="E11" s="284">
        <v>228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161</v>
      </c>
      <c r="E12" s="284">
        <v>221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83</v>
      </c>
      <c r="E14" s="284">
        <v>156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77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49</v>
      </c>
      <c r="E16" s="284">
        <v>140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137</v>
      </c>
      <c r="C18" s="284">
        <v>71</v>
      </c>
      <c r="D18" s="284">
        <v>58</v>
      </c>
      <c r="E18" s="284">
        <v>129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66</v>
      </c>
      <c r="E19" s="284">
        <v>113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44</v>
      </c>
      <c r="E20" s="284">
        <v>83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90</v>
      </c>
      <c r="C21" s="284">
        <v>43</v>
      </c>
      <c r="D21" s="284">
        <v>35</v>
      </c>
      <c r="E21" s="284">
        <v>78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95</v>
      </c>
      <c r="C22" s="284">
        <v>34</v>
      </c>
      <c r="D22" s="284">
        <v>32</v>
      </c>
      <c r="E22" s="284">
        <v>66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46</v>
      </c>
      <c r="D24" s="284">
        <v>14</v>
      </c>
      <c r="E24" s="284">
        <v>60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86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43</v>
      </c>
      <c r="D26" s="284">
        <v>8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98</v>
      </c>
      <c r="C27" s="284">
        <v>27</v>
      </c>
      <c r="D27" s="284">
        <v>24</v>
      </c>
      <c r="E27" s="284">
        <v>51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27</v>
      </c>
      <c r="D28" s="284">
        <v>16</v>
      </c>
      <c r="E28" s="284">
        <v>43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15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10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12</v>
      </c>
      <c r="D34" s="284">
        <v>10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9</v>
      </c>
      <c r="D37" s="284">
        <v>11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99</v>
      </c>
      <c r="C40" s="284">
        <v>18</v>
      </c>
      <c r="D40" s="284">
        <v>1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0</v>
      </c>
      <c r="J71" s="484">
        <v>2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5351</v>
      </c>
      <c r="J72" s="491">
        <v>4708</v>
      </c>
      <c r="K72" s="491"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120448</v>
      </c>
      <c r="J73" s="529">
        <v>116504</v>
      </c>
      <c r="K73" s="497">
        <v>236952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00" priority="7"/>
  </conditionalFormatting>
  <conditionalFormatting sqref="B2:B74">
    <cfRule type="duplicateValues" dxfId="799" priority="8"/>
  </conditionalFormatting>
  <conditionalFormatting sqref="B2:B74">
    <cfRule type="duplicateValues" dxfId="798" priority="9"/>
  </conditionalFormatting>
  <conditionalFormatting sqref="M2:M71">
    <cfRule type="duplicateValues" dxfId="797" priority="4"/>
  </conditionalFormatting>
  <conditionalFormatting sqref="M2:M71">
    <cfRule type="duplicateValues" dxfId="796" priority="5"/>
  </conditionalFormatting>
  <conditionalFormatting sqref="M2:M71">
    <cfRule type="duplicateValues" dxfId="795" priority="6"/>
  </conditionalFormatting>
  <conditionalFormatting sqref="H66:H67 H7:H62 H71:H74">
    <cfRule type="duplicateValues" dxfId="794" priority="10"/>
  </conditionalFormatting>
  <conditionalFormatting sqref="H70">
    <cfRule type="duplicateValues" dxfId="793" priority="3"/>
  </conditionalFormatting>
  <conditionalFormatting sqref="H63:H65">
    <cfRule type="duplicateValues" dxfId="792" priority="2"/>
  </conditionalFormatting>
  <conditionalFormatting sqref="H68">
    <cfRule type="duplicateValues" dxfId="7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330D2-0F2F-4439-83D2-B7D3CF02EFD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1553</v>
      </c>
      <c r="D2" s="284">
        <v>1494</v>
      </c>
      <c r="E2" s="284">
        <v>3047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776</v>
      </c>
      <c r="D3" s="284">
        <v>478</v>
      </c>
      <c r="E3" s="284">
        <v>1254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429</v>
      </c>
      <c r="D4" s="284">
        <v>429</v>
      </c>
      <c r="E4" s="284">
        <v>858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220</v>
      </c>
      <c r="E5" s="284">
        <v>526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153</v>
      </c>
      <c r="D6" s="284">
        <v>294</v>
      </c>
      <c r="E6" s="284">
        <v>447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210</v>
      </c>
      <c r="D7" s="284">
        <v>173</v>
      </c>
      <c r="E7" s="284">
        <v>383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105</v>
      </c>
      <c r="E8" s="284">
        <v>321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169</v>
      </c>
      <c r="D9" s="284">
        <v>115</v>
      </c>
      <c r="E9" s="284">
        <v>284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184</v>
      </c>
      <c r="E10" s="284">
        <v>239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149</v>
      </c>
      <c r="D11" s="284">
        <v>81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62</v>
      </c>
      <c r="D12" s="284">
        <v>162</v>
      </c>
      <c r="E12" s="284">
        <v>224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84</v>
      </c>
      <c r="E14" s="284">
        <v>155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77</v>
      </c>
      <c r="D15" s="284">
        <v>76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47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47</v>
      </c>
      <c r="D18" s="284">
        <v>64</v>
      </c>
      <c r="E18" s="284">
        <v>111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30</v>
      </c>
      <c r="E21" s="284">
        <v>64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9</v>
      </c>
      <c r="E25" s="284">
        <v>51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27</v>
      </c>
      <c r="D27" s="284">
        <v>16</v>
      </c>
      <c r="E27" s="284">
        <v>43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12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19</v>
      </c>
      <c r="D31" s="284">
        <v>10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137</v>
      </c>
      <c r="C33" s="284">
        <v>17</v>
      </c>
      <c r="D33" s="284">
        <v>9</v>
      </c>
      <c r="E33" s="284">
        <v>26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99</v>
      </c>
      <c r="C34" s="284">
        <v>21</v>
      </c>
      <c r="D34" s="284">
        <v>1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9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101</v>
      </c>
      <c r="C40" s="284">
        <v>9</v>
      </c>
      <c r="D40" s="284">
        <v>10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138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5</v>
      </c>
      <c r="J71" s="484">
        <v>5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5325</v>
      </c>
      <c r="J72" s="491">
        <v>4661</v>
      </c>
      <c r="K72" s="491">
        <v>9986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120419</v>
      </c>
      <c r="J73" s="529">
        <v>116462</v>
      </c>
      <c r="K73" s="497">
        <v>236881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90" priority="7"/>
  </conditionalFormatting>
  <conditionalFormatting sqref="B2:B74">
    <cfRule type="duplicateValues" dxfId="789" priority="8"/>
  </conditionalFormatting>
  <conditionalFormatting sqref="B2:B74">
    <cfRule type="duplicateValues" dxfId="788" priority="9"/>
  </conditionalFormatting>
  <conditionalFormatting sqref="M2:M71">
    <cfRule type="duplicateValues" dxfId="787" priority="4"/>
  </conditionalFormatting>
  <conditionalFormatting sqref="M2:M71">
    <cfRule type="duplicateValues" dxfId="786" priority="5"/>
  </conditionalFormatting>
  <conditionalFormatting sqref="M2:M71">
    <cfRule type="duplicateValues" dxfId="785" priority="6"/>
  </conditionalFormatting>
  <conditionalFormatting sqref="H66:H67 H7:H62 H71:H74">
    <cfRule type="duplicateValues" dxfId="784" priority="10"/>
  </conditionalFormatting>
  <conditionalFormatting sqref="H70">
    <cfRule type="duplicateValues" dxfId="783" priority="3"/>
  </conditionalFormatting>
  <conditionalFormatting sqref="H63:H65">
    <cfRule type="duplicateValues" dxfId="782" priority="2"/>
  </conditionalFormatting>
  <conditionalFormatting sqref="H68">
    <cfRule type="duplicateValues" dxfId="7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729C-845F-4B00-9020-704B03F27CA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1558</v>
      </c>
      <c r="D2" s="284">
        <v>1503</v>
      </c>
      <c r="E2" s="284">
        <v>3061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770</v>
      </c>
      <c r="D3" s="284">
        <v>474</v>
      </c>
      <c r="E3" s="284">
        <v>1244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430</v>
      </c>
      <c r="E4" s="284">
        <v>860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219</v>
      </c>
      <c r="E5" s="284">
        <v>528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152</v>
      </c>
      <c r="D6" s="284">
        <v>293</v>
      </c>
      <c r="E6" s="284">
        <v>445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208</v>
      </c>
      <c r="D7" s="284">
        <v>173</v>
      </c>
      <c r="E7" s="284">
        <v>381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104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168</v>
      </c>
      <c r="D9" s="284">
        <v>115</v>
      </c>
      <c r="E9" s="284">
        <v>283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184</v>
      </c>
      <c r="E10" s="284">
        <v>240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165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81</v>
      </c>
      <c r="E12" s="284">
        <v>228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68</v>
      </c>
      <c r="E13" s="284">
        <v>163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80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71</v>
      </c>
      <c r="D15" s="284">
        <v>84</v>
      </c>
      <c r="E15" s="284">
        <v>155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48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50</v>
      </c>
      <c r="E17" s="284">
        <v>130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64</v>
      </c>
      <c r="E18" s="284">
        <v>112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29</v>
      </c>
      <c r="E21" s="284">
        <v>63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26</v>
      </c>
      <c r="E22" s="284">
        <v>61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8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16</v>
      </c>
      <c r="E27" s="284">
        <v>42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7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12</v>
      </c>
      <c r="E30" s="284">
        <v>33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19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9</v>
      </c>
      <c r="E32" s="284">
        <v>28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54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101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198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175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120</v>
      </c>
      <c r="C49" s="284">
        <v>4</v>
      </c>
      <c r="D49" s="284">
        <v>6</v>
      </c>
      <c r="E49" s="284">
        <v>10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5310</v>
      </c>
      <c r="J72" s="491">
        <v>4658</v>
      </c>
      <c r="K72" s="491">
        <v>9968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120283</v>
      </c>
      <c r="J73" s="529">
        <v>116298</v>
      </c>
      <c r="K73" s="497">
        <v>236581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80" priority="7"/>
  </conditionalFormatting>
  <conditionalFormatting sqref="B2:B74">
    <cfRule type="duplicateValues" dxfId="779" priority="8"/>
  </conditionalFormatting>
  <conditionalFormatting sqref="B2:B74">
    <cfRule type="duplicateValues" dxfId="778" priority="9"/>
  </conditionalFormatting>
  <conditionalFormatting sqref="M2:M71">
    <cfRule type="duplicateValues" dxfId="777" priority="4"/>
  </conditionalFormatting>
  <conditionalFormatting sqref="M2:M71">
    <cfRule type="duplicateValues" dxfId="776" priority="5"/>
  </conditionalFormatting>
  <conditionalFormatting sqref="M2:M71">
    <cfRule type="duplicateValues" dxfId="775" priority="6"/>
  </conditionalFormatting>
  <conditionalFormatting sqref="H66:H67 H7:H62 H71:H74">
    <cfRule type="duplicateValues" dxfId="774" priority="10"/>
  </conditionalFormatting>
  <conditionalFormatting sqref="H70">
    <cfRule type="duplicateValues" dxfId="773" priority="3"/>
  </conditionalFormatting>
  <conditionalFormatting sqref="H63:H65">
    <cfRule type="duplicateValues" dxfId="772" priority="2"/>
  </conditionalFormatting>
  <conditionalFormatting sqref="H68">
    <cfRule type="duplicateValues" dxfId="7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17455-3453-4235-9FBE-2A1CE8E146BF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1568</v>
      </c>
      <c r="D2" s="284">
        <v>1516</v>
      </c>
      <c r="E2" s="284">
        <v>3084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740</v>
      </c>
      <c r="D3" s="284">
        <v>433</v>
      </c>
      <c r="E3" s="284">
        <v>1173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431</v>
      </c>
      <c r="E4" s="284">
        <v>864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219</v>
      </c>
      <c r="E5" s="284">
        <v>531</v>
      </c>
      <c r="F5" s="151"/>
      <c r="G5" s="523" t="s">
        <v>466</v>
      </c>
      <c r="H5" s="519" t="s">
        <v>140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148</v>
      </c>
      <c r="D6" s="284">
        <v>292</v>
      </c>
      <c r="E6" s="284">
        <v>440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204</v>
      </c>
      <c r="D7" s="284">
        <v>166</v>
      </c>
      <c r="E7" s="284">
        <v>370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211</v>
      </c>
      <c r="D8" s="284">
        <v>102</v>
      </c>
      <c r="E8" s="284">
        <v>313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108</v>
      </c>
      <c r="E9" s="284">
        <v>269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182</v>
      </c>
      <c r="E10" s="284">
        <v>236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162</v>
      </c>
      <c r="E11" s="284">
        <v>227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81</v>
      </c>
      <c r="E12" s="284">
        <v>226</v>
      </c>
      <c r="F12" s="151"/>
      <c r="G12" s="523" t="s">
        <v>473</v>
      </c>
      <c r="H12" s="454" t="s">
        <v>171</v>
      </c>
      <c r="I12" s="284">
        <v>3</v>
      </c>
      <c r="J12" s="284" t="s">
        <v>0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66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77</v>
      </c>
      <c r="D14" s="284">
        <v>79</v>
      </c>
      <c r="E14" s="284">
        <v>156</v>
      </c>
      <c r="F14" s="151"/>
      <c r="G14" s="523" t="s">
        <v>475</v>
      </c>
      <c r="H14" s="510" t="s">
        <v>122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139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87</v>
      </c>
      <c r="D16" s="284">
        <v>45</v>
      </c>
      <c r="E16" s="284">
        <v>132</v>
      </c>
      <c r="F16" s="151"/>
      <c r="G16" s="524" t="s">
        <v>477</v>
      </c>
      <c r="H16" s="510" t="s">
        <v>182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38</v>
      </c>
      <c r="D19" s="284">
        <v>43</v>
      </c>
      <c r="E19" s="284">
        <v>81</v>
      </c>
      <c r="F19" s="151"/>
      <c r="G19" s="523" t="s">
        <v>480</v>
      </c>
      <c r="H19" s="454" t="s">
        <v>61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34</v>
      </c>
      <c r="E20" s="284">
        <v>77</v>
      </c>
      <c r="F20" s="151"/>
      <c r="G20" s="523" t="s">
        <v>481</v>
      </c>
      <c r="H20" s="510" t="s">
        <v>168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49</v>
      </c>
      <c r="D22" s="284">
        <v>14</v>
      </c>
      <c r="E22" s="284">
        <v>63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33</v>
      </c>
      <c r="D23" s="284">
        <v>28</v>
      </c>
      <c r="E23" s="284">
        <v>61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47</v>
      </c>
      <c r="D24" s="284">
        <v>14</v>
      </c>
      <c r="E24" s="284">
        <v>61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23</v>
      </c>
      <c r="D26" s="284">
        <v>23</v>
      </c>
      <c r="E26" s="284">
        <v>46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7</v>
      </c>
      <c r="E28" s="284">
        <v>33</v>
      </c>
      <c r="F28" s="151"/>
      <c r="G28" s="523" t="s">
        <v>489</v>
      </c>
      <c r="H28" s="510" t="s">
        <v>121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22</v>
      </c>
      <c r="D29" s="284">
        <v>11</v>
      </c>
      <c r="E29" s="284">
        <v>33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163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185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54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510" t="s">
        <v>4</v>
      </c>
      <c r="I38" s="284">
        <v>1</v>
      </c>
      <c r="J38" s="284" t="s">
        <v>0</v>
      </c>
      <c r="K38" s="284">
        <v>1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</v>
      </c>
      <c r="I39" s="284" t="s">
        <v>0</v>
      </c>
      <c r="J39" s="284">
        <v>1</v>
      </c>
      <c r="K39" s="284">
        <v>1</v>
      </c>
      <c r="M39" s="284" t="s">
        <v>42</v>
      </c>
    </row>
    <row r="40" spans="1:13" ht="15.75" customHeight="1" x14ac:dyDescent="0.15">
      <c r="A40" s="153" t="s">
        <v>427</v>
      </c>
      <c r="B40" s="284" t="s">
        <v>101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8</v>
      </c>
      <c r="I40" s="284">
        <v>1</v>
      </c>
      <c r="J40" s="284" t="s">
        <v>0</v>
      </c>
      <c r="K40" s="284">
        <v>1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147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92</v>
      </c>
      <c r="C43" s="284">
        <v>10</v>
      </c>
      <c r="D43" s="284">
        <v>7</v>
      </c>
      <c r="E43" s="284">
        <v>17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175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50</v>
      </c>
    </row>
    <row r="49" spans="1:14" ht="15.75" customHeight="1" x14ac:dyDescent="0.15">
      <c r="A49" s="153" t="s">
        <v>436</v>
      </c>
      <c r="B49" s="284" t="s">
        <v>128</v>
      </c>
      <c r="C49" s="284">
        <v>5</v>
      </c>
      <c r="D49" s="284">
        <v>4</v>
      </c>
      <c r="E49" s="284">
        <v>9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124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165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118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167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58</v>
      </c>
    </row>
    <row r="59" spans="1:14" ht="15.75" customHeight="1" x14ac:dyDescent="0.15">
      <c r="A59" s="153" t="s">
        <v>446</v>
      </c>
      <c r="B59" s="284" t="s">
        <v>141</v>
      </c>
      <c r="C59" s="284">
        <v>4</v>
      </c>
      <c r="D59" s="284">
        <v>2</v>
      </c>
      <c r="E59" s="284">
        <v>6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176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154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180</v>
      </c>
      <c r="C63" s="284" t="s">
        <v>0</v>
      </c>
      <c r="D63" s="284">
        <v>6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5259</v>
      </c>
      <c r="J72" s="491">
        <v>4578</v>
      </c>
      <c r="K72" s="491">
        <v>9837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120120</v>
      </c>
      <c r="J73" s="529">
        <v>116116</v>
      </c>
      <c r="K73" s="497">
        <v>236236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70" priority="7"/>
  </conditionalFormatting>
  <conditionalFormatting sqref="B2:B74">
    <cfRule type="duplicateValues" dxfId="769" priority="8"/>
  </conditionalFormatting>
  <conditionalFormatting sqref="B2:B74">
    <cfRule type="duplicateValues" dxfId="768" priority="9"/>
  </conditionalFormatting>
  <conditionalFormatting sqref="M2:M71">
    <cfRule type="duplicateValues" dxfId="767" priority="4"/>
  </conditionalFormatting>
  <conditionalFormatting sqref="M2:M71">
    <cfRule type="duplicateValues" dxfId="766" priority="5"/>
  </conditionalFormatting>
  <conditionalFormatting sqref="M2:M71">
    <cfRule type="duplicateValues" dxfId="765" priority="6"/>
  </conditionalFormatting>
  <conditionalFormatting sqref="H66:H67 H7:H62 H71:H74">
    <cfRule type="duplicateValues" dxfId="764" priority="10"/>
  </conditionalFormatting>
  <conditionalFormatting sqref="H70">
    <cfRule type="duplicateValues" dxfId="763" priority="3"/>
  </conditionalFormatting>
  <conditionalFormatting sqref="H63:H65">
    <cfRule type="duplicateValues" dxfId="762" priority="2"/>
  </conditionalFormatting>
  <conditionalFormatting sqref="H68">
    <cfRule type="duplicateValues" dxfId="7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99F0F-2672-48F4-A0E4-C5BF92DD47F4}">
  <sheetPr>
    <pageSetUpPr fitToPage="1"/>
  </sheetPr>
  <dimension ref="A1:R180"/>
  <sheetViews>
    <sheetView view="pageBreakPreview" zoomScale="85" zoomScaleNormal="100" zoomScaleSheetLayoutView="85" workbookViewId="0">
      <selection activeCell="B2" sqref="B2:B7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732</v>
      </c>
      <c r="C2" s="284">
        <v>1831</v>
      </c>
      <c r="D2" s="284">
        <v>1806</v>
      </c>
      <c r="E2" s="284">
        <v>3637</v>
      </c>
      <c r="F2" s="151"/>
      <c r="G2" s="522" t="s">
        <v>751</v>
      </c>
      <c r="H2" s="284" t="s">
        <v>110</v>
      </c>
      <c r="I2" s="284">
        <v>2</v>
      </c>
      <c r="J2" s="284">
        <v>4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814</v>
      </c>
      <c r="D3" s="284">
        <v>742</v>
      </c>
      <c r="E3" s="284">
        <v>1556</v>
      </c>
      <c r="F3" s="151"/>
      <c r="G3" s="523" t="s">
        <v>752</v>
      </c>
      <c r="H3" s="284" t="s">
        <v>189</v>
      </c>
      <c r="I3" s="284">
        <v>5</v>
      </c>
      <c r="J3" s="284">
        <v>1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428</v>
      </c>
      <c r="D4" s="284">
        <v>446</v>
      </c>
      <c r="E4" s="284">
        <v>874</v>
      </c>
      <c r="F4" s="151"/>
      <c r="G4" s="523" t="s">
        <v>754</v>
      </c>
      <c r="H4" s="284" t="s">
        <v>140</v>
      </c>
      <c r="I4" s="284">
        <v>4</v>
      </c>
      <c r="J4" s="284">
        <v>2</v>
      </c>
      <c r="K4" s="284">
        <v>6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478</v>
      </c>
      <c r="D5" s="284">
        <v>365</v>
      </c>
      <c r="E5" s="284">
        <v>843</v>
      </c>
      <c r="F5" s="151"/>
      <c r="G5" s="523" t="s">
        <v>468</v>
      </c>
      <c r="H5" s="284" t="s">
        <v>155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76</v>
      </c>
      <c r="C6" s="284">
        <v>329</v>
      </c>
      <c r="D6" s="284">
        <v>189</v>
      </c>
      <c r="E6" s="284">
        <v>518</v>
      </c>
      <c r="F6" s="151"/>
      <c r="G6" s="523" t="s">
        <v>469</v>
      </c>
      <c r="H6" s="284" t="s">
        <v>170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70</v>
      </c>
      <c r="C7" s="284">
        <v>173</v>
      </c>
      <c r="D7" s="284">
        <v>343</v>
      </c>
      <c r="E7" s="284">
        <v>516</v>
      </c>
      <c r="F7" s="151"/>
      <c r="G7" s="523" t="s">
        <v>470</v>
      </c>
      <c r="H7" s="284" t="s">
        <v>11</v>
      </c>
      <c r="I7" s="284">
        <v>2</v>
      </c>
      <c r="J7" s="284">
        <v>3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287</v>
      </c>
      <c r="D8" s="284">
        <v>174</v>
      </c>
      <c r="E8" s="284">
        <v>461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225</v>
      </c>
      <c r="D9" s="284">
        <v>187</v>
      </c>
      <c r="E9" s="284">
        <v>412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109</v>
      </c>
      <c r="D10" s="284">
        <v>209</v>
      </c>
      <c r="E10" s="284">
        <v>318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176</v>
      </c>
      <c r="D11" s="284">
        <v>93</v>
      </c>
      <c r="E11" s="284">
        <v>269</v>
      </c>
      <c r="F11" s="233"/>
      <c r="G11" s="523" t="s">
        <v>474</v>
      </c>
      <c r="H11" s="284" t="s">
        <v>196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58</v>
      </c>
      <c r="D12" s="284">
        <v>207</v>
      </c>
      <c r="E12" s="284">
        <v>265</v>
      </c>
      <c r="F12" s="151"/>
      <c r="G12" s="523" t="s">
        <v>475</v>
      </c>
      <c r="H12" s="284" t="s">
        <v>61</v>
      </c>
      <c r="I12" s="284">
        <v>4</v>
      </c>
      <c r="J12" s="284">
        <v>1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109</v>
      </c>
      <c r="D14" s="284">
        <v>101</v>
      </c>
      <c r="E14" s="284">
        <v>210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19</v>
      </c>
    </row>
    <row r="15" spans="1:17" ht="15.75" customHeight="1" x14ac:dyDescent="0.15">
      <c r="A15" s="153" t="s">
        <v>402</v>
      </c>
      <c r="B15" s="284" t="s">
        <v>81</v>
      </c>
      <c r="C15" s="284">
        <v>113</v>
      </c>
      <c r="D15" s="284">
        <v>62</v>
      </c>
      <c r="E15" s="284">
        <v>175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79</v>
      </c>
      <c r="C16" s="284">
        <v>99</v>
      </c>
      <c r="D16" s="284">
        <v>71</v>
      </c>
      <c r="E16" s="284">
        <v>170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82</v>
      </c>
      <c r="E17" s="284">
        <v>155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82</v>
      </c>
      <c r="C18" s="284">
        <v>53</v>
      </c>
      <c r="D18" s="284">
        <v>82</v>
      </c>
      <c r="E18" s="284">
        <v>135</v>
      </c>
      <c r="F18" s="151"/>
      <c r="G18" s="523" t="s">
        <v>481</v>
      </c>
      <c r="H18" s="284" t="s">
        <v>145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137</v>
      </c>
      <c r="C19" s="284">
        <v>74</v>
      </c>
      <c r="D19" s="284">
        <v>51</v>
      </c>
      <c r="E19" s="284">
        <v>125</v>
      </c>
      <c r="F19" s="151"/>
      <c r="G19" s="523" t="s">
        <v>482</v>
      </c>
      <c r="H19" s="284" t="s">
        <v>33</v>
      </c>
      <c r="I19" s="284">
        <v>2</v>
      </c>
      <c r="J19" s="284">
        <v>2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66</v>
      </c>
      <c r="D20" s="284">
        <v>58</v>
      </c>
      <c r="E20" s="284">
        <v>124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76</v>
      </c>
      <c r="D21" s="284">
        <v>27</v>
      </c>
      <c r="E21" s="284">
        <v>103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90</v>
      </c>
      <c r="C22" s="284">
        <v>55</v>
      </c>
      <c r="D22" s="284">
        <v>47</v>
      </c>
      <c r="E22" s="284">
        <v>102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84</v>
      </c>
      <c r="C23" s="284">
        <v>51</v>
      </c>
      <c r="D23" s="284">
        <v>49</v>
      </c>
      <c r="E23" s="284">
        <v>100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43</v>
      </c>
      <c r="D25" s="284">
        <v>34</v>
      </c>
      <c r="E25" s="284">
        <v>77</v>
      </c>
      <c r="F25" s="151"/>
      <c r="G25" s="523" t="s">
        <v>488</v>
      </c>
      <c r="H25" s="284" t="s">
        <v>156</v>
      </c>
      <c r="I25" s="284">
        <v>1</v>
      </c>
      <c r="J25" s="284">
        <v>2</v>
      </c>
      <c r="K25" s="284">
        <v>3</v>
      </c>
      <c r="M25" s="284" t="s">
        <v>31</v>
      </c>
    </row>
    <row r="26" spans="1:13" ht="15.75" customHeight="1" x14ac:dyDescent="0.15">
      <c r="A26" s="147" t="s">
        <v>413</v>
      </c>
      <c r="B26" s="284" t="s">
        <v>98</v>
      </c>
      <c r="C26" s="284">
        <v>45</v>
      </c>
      <c r="D26" s="284">
        <v>32</v>
      </c>
      <c r="E26" s="284">
        <v>77</v>
      </c>
      <c r="F26" s="151"/>
      <c r="G26" s="523" t="s">
        <v>489</v>
      </c>
      <c r="H26" s="284" t="s">
        <v>160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100</v>
      </c>
      <c r="C27" s="284">
        <v>49</v>
      </c>
      <c r="D27" s="284">
        <v>26</v>
      </c>
      <c r="E27" s="284">
        <v>75</v>
      </c>
      <c r="F27" s="151"/>
      <c r="G27" s="523" t="s">
        <v>490</v>
      </c>
      <c r="H27" s="284" t="s">
        <v>177</v>
      </c>
      <c r="I27" s="284">
        <v>2</v>
      </c>
      <c r="J27" s="284">
        <v>1</v>
      </c>
      <c r="K27" s="284">
        <v>3</v>
      </c>
      <c r="M27" s="284" t="s">
        <v>34</v>
      </c>
    </row>
    <row r="28" spans="1:13" ht="15.75" customHeight="1" x14ac:dyDescent="0.15">
      <c r="A28" s="147" t="s">
        <v>415</v>
      </c>
      <c r="B28" s="284" t="s">
        <v>87</v>
      </c>
      <c r="C28" s="284">
        <v>52</v>
      </c>
      <c r="D28" s="284">
        <v>21</v>
      </c>
      <c r="E28" s="284">
        <v>73</v>
      </c>
      <c r="F28" s="151"/>
      <c r="G28" s="523" t="s">
        <v>491</v>
      </c>
      <c r="H28" s="284" t="s">
        <v>182</v>
      </c>
      <c r="I28" s="284">
        <v>1</v>
      </c>
      <c r="J28" s="284">
        <v>2</v>
      </c>
      <c r="K28" s="284">
        <v>3</v>
      </c>
      <c r="M28" s="284" t="s">
        <v>162</v>
      </c>
    </row>
    <row r="29" spans="1:13" ht="15.75" customHeight="1" x14ac:dyDescent="0.15">
      <c r="A29" s="153" t="s">
        <v>416</v>
      </c>
      <c r="B29" s="284" t="s">
        <v>91</v>
      </c>
      <c r="C29" s="284">
        <v>54</v>
      </c>
      <c r="D29" s="284">
        <v>18</v>
      </c>
      <c r="E29" s="284">
        <v>72</v>
      </c>
      <c r="F29" s="151"/>
      <c r="G29" s="523" t="s">
        <v>492</v>
      </c>
      <c r="H29" s="284" t="s">
        <v>188</v>
      </c>
      <c r="I29" s="284" t="s">
        <v>0</v>
      </c>
      <c r="J29" s="284">
        <v>3</v>
      </c>
      <c r="K29" s="284">
        <v>3</v>
      </c>
      <c r="M29" s="284" t="s">
        <v>35</v>
      </c>
    </row>
    <row r="30" spans="1:13" ht="15.75" customHeight="1" x14ac:dyDescent="0.15">
      <c r="A30" s="147" t="s">
        <v>417</v>
      </c>
      <c r="B30" s="284" t="s">
        <v>85</v>
      </c>
      <c r="C30" s="284">
        <v>43</v>
      </c>
      <c r="D30" s="284">
        <v>29</v>
      </c>
      <c r="E30" s="284">
        <v>72</v>
      </c>
      <c r="F30" s="151"/>
      <c r="G30" s="523" t="s">
        <v>493</v>
      </c>
      <c r="H30" s="284" t="s">
        <v>151</v>
      </c>
      <c r="I30" s="284">
        <v>2</v>
      </c>
      <c r="J30" s="284">
        <v>1</v>
      </c>
      <c r="K30" s="284">
        <v>3</v>
      </c>
      <c r="M30" s="284" t="s">
        <v>36</v>
      </c>
    </row>
    <row r="31" spans="1:13" ht="15.75" customHeight="1" x14ac:dyDescent="0.15">
      <c r="A31" s="153" t="s">
        <v>418</v>
      </c>
      <c r="B31" s="284" t="s">
        <v>88</v>
      </c>
      <c r="C31" s="284">
        <v>23</v>
      </c>
      <c r="D31" s="284">
        <v>27</v>
      </c>
      <c r="E31" s="284">
        <v>50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27</v>
      </c>
      <c r="D32" s="284">
        <v>21</v>
      </c>
      <c r="E32" s="284">
        <v>48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25</v>
      </c>
      <c r="E33" s="284">
        <v>37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26</v>
      </c>
      <c r="D34" s="284">
        <v>10</v>
      </c>
      <c r="E34" s="284">
        <v>36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17</v>
      </c>
      <c r="D35" s="284">
        <v>13</v>
      </c>
      <c r="E35" s="284">
        <v>30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99</v>
      </c>
      <c r="C37" s="284">
        <v>22</v>
      </c>
      <c r="D37" s="284">
        <v>3</v>
      </c>
      <c r="E37" s="284">
        <v>25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105</v>
      </c>
      <c r="C38" s="284">
        <v>13</v>
      </c>
      <c r="D38" s="284">
        <v>11</v>
      </c>
      <c r="E38" s="284">
        <v>24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131</v>
      </c>
      <c r="C39" s="284">
        <v>11</v>
      </c>
      <c r="D39" s="284">
        <v>12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13</v>
      </c>
      <c r="E40" s="284">
        <v>19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108</v>
      </c>
      <c r="C42" s="284">
        <v>11</v>
      </c>
      <c r="D42" s="284">
        <v>7</v>
      </c>
      <c r="E42" s="284">
        <v>18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180</v>
      </c>
      <c r="C44" s="284">
        <v>5</v>
      </c>
      <c r="D44" s="284">
        <v>12</v>
      </c>
      <c r="E44" s="284">
        <v>17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659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3</v>
      </c>
      <c r="E45" s="284">
        <v>16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193</v>
      </c>
    </row>
    <row r="46" spans="1:13" ht="15.75" customHeight="1" x14ac:dyDescent="0.15">
      <c r="A46" s="147" t="s">
        <v>433</v>
      </c>
      <c r="B46" s="284" t="s">
        <v>96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103</v>
      </c>
      <c r="C47" s="284">
        <v>10</v>
      </c>
      <c r="D47" s="284">
        <v>5</v>
      </c>
      <c r="E47" s="284">
        <v>15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185</v>
      </c>
      <c r="C49" s="284">
        <v>5</v>
      </c>
      <c r="D49" s="284">
        <v>7</v>
      </c>
      <c r="E49" s="284">
        <v>12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201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120</v>
      </c>
      <c r="C51" s="284">
        <v>4</v>
      </c>
      <c r="D51" s="284">
        <v>6</v>
      </c>
      <c r="E51" s="284">
        <v>10</v>
      </c>
      <c r="F51" s="233"/>
      <c r="G51" s="523" t="s">
        <v>514</v>
      </c>
      <c r="H51" s="284" t="s">
        <v>26</v>
      </c>
      <c r="I51" s="284">
        <v>1</v>
      </c>
      <c r="J51" s="284" t="s">
        <v>0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107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179</v>
      </c>
      <c r="I53" s="284" t="s">
        <v>0</v>
      </c>
      <c r="J53" s="284">
        <v>1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117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161</v>
      </c>
      <c r="I54" s="284">
        <v>1</v>
      </c>
      <c r="J54" s="284" t="s">
        <v>0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518</v>
      </c>
      <c r="H55" s="284" t="s">
        <v>29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102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128</v>
      </c>
      <c r="C57" s="284">
        <v>5</v>
      </c>
      <c r="D57" s="284">
        <v>5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4</v>
      </c>
      <c r="D58" s="284">
        <v>6</v>
      </c>
      <c r="E58" s="284">
        <v>10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40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165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132</v>
      </c>
      <c r="C62" s="284">
        <v>6</v>
      </c>
      <c r="D62" s="284">
        <v>3</v>
      </c>
      <c r="E62" s="284">
        <v>9</v>
      </c>
      <c r="F62" s="151"/>
      <c r="G62" s="523" t="s">
        <v>636</v>
      </c>
      <c r="H62" s="284" t="s">
        <v>191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163</v>
      </c>
      <c r="C63" s="284">
        <v>4</v>
      </c>
      <c r="D63" s="284">
        <v>5</v>
      </c>
      <c r="E63" s="284">
        <v>9</v>
      </c>
      <c r="F63" s="151"/>
      <c r="G63" s="523" t="s">
        <v>637</v>
      </c>
      <c r="H63" s="284" t="s">
        <v>45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129</v>
      </c>
      <c r="C64" s="284">
        <v>3</v>
      </c>
      <c r="D64" s="284">
        <v>6</v>
      </c>
      <c r="E64" s="284">
        <v>9</v>
      </c>
      <c r="F64" s="151"/>
      <c r="G64" s="523" t="s">
        <v>638</v>
      </c>
      <c r="H64" s="284" t="s">
        <v>50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119</v>
      </c>
      <c r="C65" s="284">
        <v>8</v>
      </c>
      <c r="D65" s="284">
        <v>1</v>
      </c>
      <c r="E65" s="284">
        <v>9</v>
      </c>
      <c r="F65" s="151"/>
      <c r="G65" s="523" t="s">
        <v>647</v>
      </c>
      <c r="H65" s="284" t="s">
        <v>198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122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200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143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133</v>
      </c>
      <c r="C68" s="284">
        <v>1</v>
      </c>
      <c r="D68" s="284">
        <v>7</v>
      </c>
      <c r="E68" s="284">
        <v>8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124</v>
      </c>
      <c r="C69" s="284">
        <v>4</v>
      </c>
      <c r="D69" s="284">
        <v>4</v>
      </c>
      <c r="E69" s="284">
        <v>8</v>
      </c>
      <c r="F69" s="151"/>
      <c r="G69" s="523"/>
      <c r="H69" s="419"/>
      <c r="I69" s="284"/>
      <c r="J69" s="284"/>
      <c r="K69" s="284"/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142</v>
      </c>
      <c r="C70" s="284">
        <v>3</v>
      </c>
      <c r="D70" s="284">
        <v>4</v>
      </c>
      <c r="E70" s="284">
        <v>7</v>
      </c>
      <c r="F70" s="151"/>
      <c r="G70" s="523"/>
      <c r="I70" s="284"/>
      <c r="J70" s="284"/>
      <c r="K70" s="284"/>
      <c r="L70" s="614"/>
      <c r="M70" s="615"/>
    </row>
    <row r="71" spans="1:18" ht="16.5" customHeight="1" x14ac:dyDescent="0.15">
      <c r="A71" s="153" t="s">
        <v>743</v>
      </c>
      <c r="B71" s="284" t="s">
        <v>109</v>
      </c>
      <c r="C71" s="284">
        <v>2</v>
      </c>
      <c r="D71" s="284">
        <v>5</v>
      </c>
      <c r="E71" s="284">
        <v>7</v>
      </c>
      <c r="F71" s="151"/>
      <c r="G71" s="523"/>
      <c r="H71" s="419"/>
      <c r="I71" s="284"/>
      <c r="J71" s="284"/>
      <c r="K71" s="284"/>
      <c r="L71" s="604"/>
      <c r="M71" s="605"/>
    </row>
    <row r="72" spans="1:18" ht="16.5" customHeight="1" x14ac:dyDescent="0.15">
      <c r="A72" s="147" t="s">
        <v>458</v>
      </c>
      <c r="B72" s="284" t="s">
        <v>139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4"/>
      <c r="M72" s="605"/>
    </row>
    <row r="73" spans="1:18" ht="16.5" customHeight="1" x14ac:dyDescent="0.15">
      <c r="A73" s="153" t="s">
        <v>459</v>
      </c>
      <c r="B73" s="284" t="s">
        <v>186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134</v>
      </c>
      <c r="C74" s="284">
        <v>1</v>
      </c>
      <c r="D74" s="284">
        <v>6</v>
      </c>
      <c r="E74" s="284">
        <v>7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106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135</v>
      </c>
      <c r="C76" s="284">
        <v>5</v>
      </c>
      <c r="D76" s="284">
        <v>2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168</v>
      </c>
      <c r="C77" s="284">
        <v>4</v>
      </c>
      <c r="D77" s="284">
        <v>3</v>
      </c>
      <c r="E77" s="284">
        <v>7</v>
      </c>
      <c r="F77" s="151"/>
      <c r="G77" s="548"/>
      <c r="H77" s="546" t="s">
        <v>136</v>
      </c>
      <c r="I77" s="575">
        <v>1</v>
      </c>
      <c r="J77" s="576">
        <v>3</v>
      </c>
      <c r="K77" s="577">
        <v>4</v>
      </c>
      <c r="L77" s="616"/>
      <c r="M77" s="617"/>
    </row>
    <row r="78" spans="1:18" ht="16.5" customHeight="1" x14ac:dyDescent="0.15">
      <c r="A78" s="147" t="s">
        <v>464</v>
      </c>
      <c r="B78" s="269" t="s">
        <v>126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6587</v>
      </c>
      <c r="J78" s="585">
        <f>SUM(D2:D78,J2:J77)</f>
        <v>6125</v>
      </c>
      <c r="K78" s="559">
        <f>SUM(E2:E78,K2:K77)</f>
        <v>12712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123279</v>
      </c>
      <c r="J79" s="562">
        <v>119261</v>
      </c>
      <c r="K79" s="561">
        <f>I79+J79</f>
        <v>242540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32" priority="6"/>
  </conditionalFormatting>
  <conditionalFormatting sqref="M2:M68">
    <cfRule type="duplicateValues" dxfId="1031" priority="7"/>
  </conditionalFormatting>
  <conditionalFormatting sqref="M2:M68">
    <cfRule type="duplicateValues" dxfId="1030" priority="8"/>
  </conditionalFormatting>
  <conditionalFormatting sqref="H62:H64">
    <cfRule type="duplicateValues" dxfId="1029" priority="5"/>
  </conditionalFormatting>
  <conditionalFormatting sqref="H67">
    <cfRule type="duplicateValues" dxfId="1028" priority="4"/>
  </conditionalFormatting>
  <conditionalFormatting sqref="H76:H79 H65:H66 H6:H61">
    <cfRule type="duplicateValues" dxfId="1027" priority="9"/>
  </conditionalFormatting>
  <conditionalFormatting sqref="H74">
    <cfRule type="duplicateValues" dxfId="1026" priority="3"/>
  </conditionalFormatting>
  <conditionalFormatting sqref="B2:B70 B73:B77">
    <cfRule type="duplicateValues" dxfId="1025" priority="10"/>
  </conditionalFormatting>
  <conditionalFormatting sqref="H72">
    <cfRule type="duplicateValues" dxfId="1024" priority="1"/>
  </conditionalFormatting>
  <conditionalFormatting sqref="B71:B72">
    <cfRule type="duplicateValues" dxfId="102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D73F-98A0-4828-B9BA-10E87AB4803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1576</v>
      </c>
      <c r="D2" s="284">
        <v>1522</v>
      </c>
      <c r="E2" s="284">
        <v>3098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727</v>
      </c>
      <c r="D3" s="284">
        <v>416</v>
      </c>
      <c r="E3" s="284">
        <v>1143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429</v>
      </c>
      <c r="E4" s="284">
        <v>861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216</v>
      </c>
      <c r="E5" s="284">
        <v>526</v>
      </c>
      <c r="F5" s="151"/>
      <c r="G5" s="523" t="s">
        <v>466</v>
      </c>
      <c r="H5" s="519" t="s">
        <v>192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201</v>
      </c>
      <c r="D7" s="284">
        <v>162</v>
      </c>
      <c r="E7" s="284">
        <v>363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103</v>
      </c>
      <c r="E8" s="284">
        <v>313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147</v>
      </c>
      <c r="D9" s="284">
        <v>99</v>
      </c>
      <c r="E9" s="284">
        <v>246</v>
      </c>
      <c r="F9" s="151"/>
      <c r="G9" s="523" t="s">
        <v>470</v>
      </c>
      <c r="H9" s="510" t="s">
        <v>156</v>
      </c>
      <c r="I9" s="284">
        <v>1</v>
      </c>
      <c r="J9" s="284">
        <v>2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183</v>
      </c>
      <c r="E10" s="284">
        <v>237</v>
      </c>
      <c r="F10" s="151"/>
      <c r="G10" s="523" t="s">
        <v>471</v>
      </c>
      <c r="H10" s="510" t="s">
        <v>122</v>
      </c>
      <c r="I10" s="284">
        <v>3</v>
      </c>
      <c r="J10" s="284" t="s">
        <v>0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161</v>
      </c>
      <c r="E11" s="284">
        <v>226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141</v>
      </c>
      <c r="D12" s="284">
        <v>80</v>
      </c>
      <c r="E12" s="284">
        <v>221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64</v>
      </c>
      <c r="E13" s="284">
        <v>157</v>
      </c>
      <c r="F13" s="151"/>
      <c r="G13" s="523" t="s">
        <v>474</v>
      </c>
      <c r="H13" s="510" t="s">
        <v>130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76</v>
      </c>
      <c r="D14" s="284">
        <v>79</v>
      </c>
      <c r="E14" s="284">
        <v>155</v>
      </c>
      <c r="F14" s="151"/>
      <c r="G14" s="523" t="s">
        <v>475</v>
      </c>
      <c r="H14" s="510" t="s">
        <v>196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79</v>
      </c>
      <c r="E15" s="284">
        <v>147</v>
      </c>
      <c r="F15" s="151"/>
      <c r="G15" s="523" t="s">
        <v>476</v>
      </c>
      <c r="H15" s="510" t="s">
        <v>152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77</v>
      </c>
      <c r="D16" s="284">
        <v>50</v>
      </c>
      <c r="E16" s="284">
        <v>127</v>
      </c>
      <c r="F16" s="151"/>
      <c r="G16" s="524" t="s">
        <v>477</v>
      </c>
      <c r="H16" s="510" t="s">
        <v>61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82</v>
      </c>
      <c r="D17" s="284">
        <v>42</v>
      </c>
      <c r="E17" s="284">
        <v>124</v>
      </c>
      <c r="F17" s="151"/>
      <c r="G17" s="523" t="s">
        <v>478</v>
      </c>
      <c r="H17" s="510" t="s">
        <v>168</v>
      </c>
      <c r="I17" s="284">
        <v>1</v>
      </c>
      <c r="J17" s="284">
        <v>2</v>
      </c>
      <c r="K17" s="284">
        <v>3</v>
      </c>
      <c r="M17" s="284" t="s">
        <v>175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199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169</v>
      </c>
      <c r="I19" s="284">
        <v>1</v>
      </c>
      <c r="J19" s="284">
        <v>1</v>
      </c>
      <c r="K19" s="284">
        <v>2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42</v>
      </c>
      <c r="E20" s="284">
        <v>80</v>
      </c>
      <c r="F20" s="151"/>
      <c r="G20" s="523" t="s">
        <v>481</v>
      </c>
      <c r="H20" s="510" t="s">
        <v>170</v>
      </c>
      <c r="I20" s="284">
        <v>1</v>
      </c>
      <c r="J20" s="284">
        <v>1</v>
      </c>
      <c r="K20" s="284">
        <v>2</v>
      </c>
      <c r="M20" s="284" t="s">
        <v>24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11</v>
      </c>
      <c r="I21" s="284">
        <v>1</v>
      </c>
      <c r="J21" s="284">
        <v>1</v>
      </c>
      <c r="K21" s="284">
        <v>2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150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27</v>
      </c>
      <c r="E24" s="284">
        <v>58</v>
      </c>
      <c r="F24" s="151"/>
      <c r="G24" s="523" t="s">
        <v>485</v>
      </c>
      <c r="H24" s="510" t="s">
        <v>157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158</v>
      </c>
      <c r="I25" s="284">
        <v>2</v>
      </c>
      <c r="J25" s="284" t="s">
        <v>0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25</v>
      </c>
      <c r="E26" s="284">
        <v>50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6</v>
      </c>
      <c r="E28" s="284">
        <v>32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54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195</v>
      </c>
      <c r="I31" s="284">
        <v>1</v>
      </c>
      <c r="J31" s="284">
        <v>1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59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131</v>
      </c>
      <c r="C33" s="284">
        <v>11</v>
      </c>
      <c r="D33" s="284">
        <v>10</v>
      </c>
      <c r="E33" s="284">
        <v>21</v>
      </c>
      <c r="F33" s="151"/>
      <c r="G33" s="523" t="s">
        <v>494</v>
      </c>
      <c r="H33" s="510" t="s">
        <v>60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608</v>
      </c>
      <c r="I34" s="284" t="s">
        <v>0</v>
      </c>
      <c r="J34" s="284">
        <v>2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99</v>
      </c>
      <c r="C35" s="284">
        <v>19</v>
      </c>
      <c r="D35" s="284">
        <v>1</v>
      </c>
      <c r="E35" s="284">
        <v>20</v>
      </c>
      <c r="F35" s="151"/>
      <c r="G35" s="523" t="s">
        <v>496</v>
      </c>
      <c r="H35" s="510" t="s">
        <v>4</v>
      </c>
      <c r="I35" s="284">
        <v>1</v>
      </c>
      <c r="J35" s="284" t="s">
        <v>0</v>
      </c>
      <c r="K35" s="284">
        <v>1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</v>
      </c>
      <c r="I36" s="284" t="s">
        <v>0</v>
      </c>
      <c r="J36" s="284">
        <v>1</v>
      </c>
      <c r="K36" s="284">
        <v>1</v>
      </c>
      <c r="M36" s="284" t="s">
        <v>658</v>
      </c>
    </row>
    <row r="37" spans="1:13" ht="15.75" customHeight="1" x14ac:dyDescent="0.15">
      <c r="A37" s="153" t="s">
        <v>424</v>
      </c>
      <c r="B37" s="284" t="s">
        <v>105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171</v>
      </c>
      <c r="I37" s="284">
        <v>1</v>
      </c>
      <c r="J37" s="284" t="s">
        <v>0</v>
      </c>
      <c r="K37" s="284">
        <v>1</v>
      </c>
      <c r="M37" s="284" t="s">
        <v>38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8</v>
      </c>
      <c r="I38" s="284">
        <v>1</v>
      </c>
      <c r="J38" s="284" t="s">
        <v>0</v>
      </c>
      <c r="K38" s="284">
        <v>1</v>
      </c>
      <c r="M38" s="284" t="s">
        <v>39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147</v>
      </c>
      <c r="I39" s="284">
        <v>1</v>
      </c>
      <c r="J39" s="284" t="s">
        <v>0</v>
      </c>
      <c r="K39" s="284">
        <v>1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173</v>
      </c>
      <c r="I40" s="284">
        <v>1</v>
      </c>
      <c r="J40" s="284" t="s">
        <v>0</v>
      </c>
      <c r="K40" s="284">
        <v>1</v>
      </c>
      <c r="M40" s="284" t="s">
        <v>41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148</v>
      </c>
      <c r="I41" s="284" t="s">
        <v>0</v>
      </c>
      <c r="J41" s="284">
        <v>1</v>
      </c>
      <c r="K41" s="284">
        <v>1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121</v>
      </c>
      <c r="I42" s="284" t="s">
        <v>0</v>
      </c>
      <c r="J42" s="284">
        <v>1</v>
      </c>
      <c r="K42" s="284">
        <v>1</v>
      </c>
      <c r="M42" s="284" t="s">
        <v>43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160</v>
      </c>
      <c r="I43" s="284">
        <v>1</v>
      </c>
      <c r="J43" s="284" t="s">
        <v>0</v>
      </c>
      <c r="K43" s="284">
        <v>1</v>
      </c>
      <c r="M43" s="284" t="s">
        <v>190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145</v>
      </c>
      <c r="I44" s="284" t="s">
        <v>0</v>
      </c>
      <c r="J44" s="284">
        <v>1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178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161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163</v>
      </c>
      <c r="I49" s="284">
        <v>1</v>
      </c>
      <c r="J49" s="284" t="s">
        <v>0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128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50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187</v>
      </c>
      <c r="I52" s="284">
        <v>1</v>
      </c>
      <c r="J52" s="284" t="s">
        <v>0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114</v>
      </c>
      <c r="C53" s="284">
        <v>4</v>
      </c>
      <c r="D53" s="284">
        <v>4</v>
      </c>
      <c r="E53" s="284">
        <v>8</v>
      </c>
      <c r="F53" s="151"/>
      <c r="G53" s="523" t="s">
        <v>514</v>
      </c>
      <c r="H53" s="510" t="s">
        <v>188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115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118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124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167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/>
      <c r="H59" s="510"/>
      <c r="I59" s="284"/>
      <c r="J59" s="284"/>
      <c r="K59" s="284"/>
      <c r="M59" s="284" t="s">
        <v>57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58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154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2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5200</v>
      </c>
      <c r="J72" s="491">
        <v>4533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119979</v>
      </c>
      <c r="J73" s="529">
        <v>115991</v>
      </c>
      <c r="K73" s="497">
        <v>235970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60" priority="7"/>
  </conditionalFormatting>
  <conditionalFormatting sqref="B2:B74">
    <cfRule type="duplicateValues" dxfId="759" priority="8"/>
  </conditionalFormatting>
  <conditionalFormatting sqref="B2:B74">
    <cfRule type="duplicateValues" dxfId="758" priority="9"/>
  </conditionalFormatting>
  <conditionalFormatting sqref="M2:M71">
    <cfRule type="duplicateValues" dxfId="757" priority="4"/>
  </conditionalFormatting>
  <conditionalFormatting sqref="M2:M71">
    <cfRule type="duplicateValues" dxfId="756" priority="5"/>
  </conditionalFormatting>
  <conditionalFormatting sqref="M2:M71">
    <cfRule type="duplicateValues" dxfId="755" priority="6"/>
  </conditionalFormatting>
  <conditionalFormatting sqref="H66:H67 H7:H62 H71:H74">
    <cfRule type="duplicateValues" dxfId="754" priority="10"/>
  </conditionalFormatting>
  <conditionalFormatting sqref="H70">
    <cfRule type="duplicateValues" dxfId="753" priority="3"/>
  </conditionalFormatting>
  <conditionalFormatting sqref="H63:H65">
    <cfRule type="duplicateValues" dxfId="752" priority="2"/>
  </conditionalFormatting>
  <conditionalFormatting sqref="H68">
    <cfRule type="duplicateValues" dxfId="7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2A655-2B01-4736-B7D9-7592DD9E88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1579</v>
      </c>
      <c r="D2" s="284">
        <v>1521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411</v>
      </c>
      <c r="E3" s="284">
        <v>1136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428</v>
      </c>
      <c r="E4" s="284">
        <v>860</v>
      </c>
      <c r="F4" s="151"/>
      <c r="G4" s="523" t="s">
        <v>465</v>
      </c>
      <c r="H4" s="518" t="s">
        <v>192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217</v>
      </c>
      <c r="E5" s="284">
        <v>528</v>
      </c>
      <c r="F5" s="151"/>
      <c r="G5" s="523" t="s">
        <v>466</v>
      </c>
      <c r="H5" s="519" t="s">
        <v>197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294</v>
      </c>
      <c r="E6" s="284">
        <v>435</v>
      </c>
      <c r="F6" s="151"/>
      <c r="G6" s="524" t="s">
        <v>467</v>
      </c>
      <c r="H6" s="520" t="s">
        <v>125</v>
      </c>
      <c r="I6" s="511">
        <v>1</v>
      </c>
      <c r="J6" s="511">
        <v>3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198</v>
      </c>
      <c r="D7" s="284">
        <v>158</v>
      </c>
      <c r="E7" s="284">
        <v>356</v>
      </c>
      <c r="F7" s="151"/>
      <c r="G7" s="523" t="s">
        <v>468</v>
      </c>
      <c r="H7" s="510" t="s">
        <v>155</v>
      </c>
      <c r="I7" s="284">
        <v>2</v>
      </c>
      <c r="J7" s="284">
        <v>1</v>
      </c>
      <c r="K7" s="284">
        <v>3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105</v>
      </c>
      <c r="E8" s="284">
        <v>314</v>
      </c>
      <c r="F8" s="151"/>
      <c r="G8" s="523" t="s">
        <v>469</v>
      </c>
      <c r="H8" s="510" t="s">
        <v>156</v>
      </c>
      <c r="I8" s="284">
        <v>1</v>
      </c>
      <c r="J8" s="284">
        <v>2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151</v>
      </c>
      <c r="D9" s="284">
        <v>100</v>
      </c>
      <c r="E9" s="284">
        <v>251</v>
      </c>
      <c r="F9" s="151"/>
      <c r="G9" s="523" t="s">
        <v>470</v>
      </c>
      <c r="H9" s="510" t="s">
        <v>122</v>
      </c>
      <c r="I9" s="284">
        <v>3</v>
      </c>
      <c r="J9" s="284" t="s">
        <v>0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182</v>
      </c>
      <c r="E10" s="284">
        <v>235</v>
      </c>
      <c r="F10" s="151"/>
      <c r="G10" s="523" t="s">
        <v>471</v>
      </c>
      <c r="H10" s="510" t="s">
        <v>143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64</v>
      </c>
      <c r="D11" s="284">
        <v>159</v>
      </c>
      <c r="E11" s="284">
        <v>223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79</v>
      </c>
      <c r="E12" s="284">
        <v>219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54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63</v>
      </c>
      <c r="E14" s="284">
        <v>154</v>
      </c>
      <c r="F14" s="151"/>
      <c r="G14" s="523" t="s">
        <v>475</v>
      </c>
      <c r="H14" s="510" t="s">
        <v>130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196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79</v>
      </c>
      <c r="D16" s="284">
        <v>48</v>
      </c>
      <c r="E16" s="284">
        <v>127</v>
      </c>
      <c r="F16" s="151"/>
      <c r="G16" s="524" t="s">
        <v>477</v>
      </c>
      <c r="H16" s="510" t="s">
        <v>152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78</v>
      </c>
      <c r="D17" s="284">
        <v>43</v>
      </c>
      <c r="E17" s="284">
        <v>121</v>
      </c>
      <c r="F17" s="151"/>
      <c r="G17" s="523" t="s">
        <v>478</v>
      </c>
      <c r="H17" s="510" t="s">
        <v>61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168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41</v>
      </c>
      <c r="E20" s="284">
        <v>79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170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11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26</v>
      </c>
      <c r="E24" s="284">
        <v>57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25</v>
      </c>
      <c r="D25" s="284">
        <v>24</v>
      </c>
      <c r="E25" s="284">
        <v>49</v>
      </c>
      <c r="F25" s="151"/>
      <c r="G25" s="523" t="s">
        <v>486</v>
      </c>
      <c r="H25" s="510" t="s">
        <v>157</v>
      </c>
      <c r="I25" s="284" t="s">
        <v>0</v>
      </c>
      <c r="J25" s="284">
        <v>2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6</v>
      </c>
      <c r="E26" s="284">
        <v>45</v>
      </c>
      <c r="F26" s="151"/>
      <c r="G26" s="524" t="s">
        <v>487</v>
      </c>
      <c r="H26" s="510" t="s">
        <v>158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25</v>
      </c>
      <c r="D27" s="284">
        <v>13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20</v>
      </c>
      <c r="D28" s="284">
        <v>16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23</v>
      </c>
      <c r="D33" s="284">
        <v>1</v>
      </c>
      <c r="E33" s="284">
        <v>24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608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8</v>
      </c>
      <c r="E36" s="284">
        <v>17</v>
      </c>
      <c r="F36" s="151"/>
      <c r="G36" s="524" t="s">
        <v>497</v>
      </c>
      <c r="H36" s="510" t="s">
        <v>4</v>
      </c>
      <c r="I36" s="284">
        <v>1</v>
      </c>
      <c r="J36" s="284" t="s">
        <v>0</v>
      </c>
      <c r="K36" s="284">
        <v>1</v>
      </c>
      <c r="M36" s="284" t="s">
        <v>38</v>
      </c>
    </row>
    <row r="37" spans="1:13" ht="15.75" customHeight="1" x14ac:dyDescent="0.15">
      <c r="A37" s="153" t="s">
        <v>424</v>
      </c>
      <c r="B37" s="284" t="s">
        <v>104</v>
      </c>
      <c r="C37" s="284">
        <v>10</v>
      </c>
      <c r="D37" s="284">
        <v>7</v>
      </c>
      <c r="E37" s="284">
        <v>17</v>
      </c>
      <c r="F37" s="151"/>
      <c r="G37" s="523" t="s">
        <v>498</v>
      </c>
      <c r="H37" s="510" t="s">
        <v>6</v>
      </c>
      <c r="I37" s="284" t="s">
        <v>0</v>
      </c>
      <c r="J37" s="284">
        <v>1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9</v>
      </c>
      <c r="E38" s="284">
        <v>17</v>
      </c>
      <c r="F38" s="151"/>
      <c r="G38" s="523" t="s">
        <v>499</v>
      </c>
      <c r="H38" s="510" t="s">
        <v>171</v>
      </c>
      <c r="I38" s="284">
        <v>1</v>
      </c>
      <c r="J38" s="284" t="s">
        <v>0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115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120</v>
      </c>
      <c r="C52" s="284">
        <v>3</v>
      </c>
      <c r="D52" s="284">
        <v>5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5</v>
      </c>
      <c r="D53" s="284">
        <v>3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133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106</v>
      </c>
      <c r="C56" s="284">
        <v>5</v>
      </c>
      <c r="D56" s="284">
        <v>2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124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1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5199</v>
      </c>
      <c r="J72" s="491">
        <v>4520</v>
      </c>
      <c r="K72" s="491">
        <v>9719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119872</v>
      </c>
      <c r="J73" s="529">
        <v>115920</v>
      </c>
      <c r="K73" s="497">
        <v>235792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50" priority="7"/>
  </conditionalFormatting>
  <conditionalFormatting sqref="B2:B74">
    <cfRule type="duplicateValues" dxfId="749" priority="8"/>
  </conditionalFormatting>
  <conditionalFormatting sqref="B2:B74">
    <cfRule type="duplicateValues" dxfId="748" priority="9"/>
  </conditionalFormatting>
  <conditionalFormatting sqref="M2:M71">
    <cfRule type="duplicateValues" dxfId="747" priority="4"/>
  </conditionalFormatting>
  <conditionalFormatting sqref="M2:M71">
    <cfRule type="duplicateValues" dxfId="746" priority="5"/>
  </conditionalFormatting>
  <conditionalFormatting sqref="M2:M71">
    <cfRule type="duplicateValues" dxfId="745" priority="6"/>
  </conditionalFormatting>
  <conditionalFormatting sqref="H66:H67 H7:H62 H71:H74">
    <cfRule type="duplicateValues" dxfId="744" priority="10"/>
  </conditionalFormatting>
  <conditionalFormatting sqref="H70">
    <cfRule type="duplicateValues" dxfId="743" priority="3"/>
  </conditionalFormatting>
  <conditionalFormatting sqref="H63:H65">
    <cfRule type="duplicateValues" dxfId="742" priority="2"/>
  </conditionalFormatting>
  <conditionalFormatting sqref="H68">
    <cfRule type="duplicateValues" dxfId="7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35D8-F3BB-4222-9C4A-B24E4AAC8C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1597</v>
      </c>
      <c r="D2" s="284">
        <v>1528</v>
      </c>
      <c r="E2" s="284">
        <v>3125</v>
      </c>
      <c r="F2" s="151"/>
      <c r="G2" s="522" t="s">
        <v>645</v>
      </c>
      <c r="H2" s="512" t="s">
        <v>126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734</v>
      </c>
      <c r="D3" s="284">
        <v>391</v>
      </c>
      <c r="E3" s="284">
        <v>1125</v>
      </c>
      <c r="F3" s="151"/>
      <c r="G3" s="523" t="s">
        <v>646</v>
      </c>
      <c r="H3" s="517" t="s">
        <v>122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127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305</v>
      </c>
      <c r="D5" s="284">
        <v>214</v>
      </c>
      <c r="E5" s="284">
        <v>519</v>
      </c>
      <c r="F5" s="151"/>
      <c r="G5" s="523" t="s">
        <v>466</v>
      </c>
      <c r="H5" s="519" t="s">
        <v>158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290</v>
      </c>
      <c r="E6" s="284">
        <v>430</v>
      </c>
      <c r="F6" s="151"/>
      <c r="G6" s="524" t="s">
        <v>467</v>
      </c>
      <c r="H6" s="520" t="s">
        <v>132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200</v>
      </c>
      <c r="D7" s="284">
        <v>157</v>
      </c>
      <c r="E7" s="284">
        <v>357</v>
      </c>
      <c r="F7" s="151"/>
      <c r="G7" s="523" t="s">
        <v>468</v>
      </c>
      <c r="H7" s="510" t="s">
        <v>146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218</v>
      </c>
      <c r="D8" s="284">
        <v>112</v>
      </c>
      <c r="E8" s="284">
        <v>330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102</v>
      </c>
      <c r="E9" s="284">
        <v>257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182</v>
      </c>
      <c r="E10" s="284">
        <v>237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161</v>
      </c>
      <c r="E11" s="284">
        <v>223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80</v>
      </c>
      <c r="E12" s="284">
        <v>219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82</v>
      </c>
      <c r="E14" s="284">
        <v>152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90</v>
      </c>
      <c r="D15" s="284">
        <v>61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53</v>
      </c>
      <c r="E16" s="284">
        <v>143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39</v>
      </c>
      <c r="D19" s="284">
        <v>42</v>
      </c>
      <c r="E19" s="284">
        <v>81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24</v>
      </c>
      <c r="D25" s="284">
        <v>24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9</v>
      </c>
      <c r="E26" s="284">
        <v>46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20</v>
      </c>
      <c r="D27" s="284">
        <v>16</v>
      </c>
      <c r="E27" s="284">
        <v>36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23</v>
      </c>
      <c r="D31" s="284">
        <v>9</v>
      </c>
      <c r="E31" s="284">
        <v>32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18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25</v>
      </c>
      <c r="D33" s="284">
        <v>1</v>
      </c>
      <c r="E33" s="284">
        <v>26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8</v>
      </c>
      <c r="E37" s="284">
        <v>17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9</v>
      </c>
      <c r="D44" s="284">
        <v>7</v>
      </c>
      <c r="E44" s="284">
        <v>16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2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159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33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5245</v>
      </c>
      <c r="J72" s="491">
        <v>4528</v>
      </c>
      <c r="K72" s="491">
        <v>9773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119710</v>
      </c>
      <c r="J73" s="529">
        <v>115806</v>
      </c>
      <c r="K73" s="497">
        <v>235516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40" priority="7"/>
  </conditionalFormatting>
  <conditionalFormatting sqref="B2:B74">
    <cfRule type="duplicateValues" dxfId="739" priority="8"/>
  </conditionalFormatting>
  <conditionalFormatting sqref="B2:B74">
    <cfRule type="duplicateValues" dxfId="738" priority="9"/>
  </conditionalFormatting>
  <conditionalFormatting sqref="M2:M71">
    <cfRule type="duplicateValues" dxfId="737" priority="4"/>
  </conditionalFormatting>
  <conditionalFormatting sqref="M2:M71">
    <cfRule type="duplicateValues" dxfId="736" priority="5"/>
  </conditionalFormatting>
  <conditionalFormatting sqref="M2:M71">
    <cfRule type="duplicateValues" dxfId="735" priority="6"/>
  </conditionalFormatting>
  <conditionalFormatting sqref="H66:H67 H7:H62 H71:H74">
    <cfRule type="duplicateValues" dxfId="734" priority="10"/>
  </conditionalFormatting>
  <conditionalFormatting sqref="H70">
    <cfRule type="duplicateValues" dxfId="733" priority="3"/>
  </conditionalFormatting>
  <conditionalFormatting sqref="H63:H65">
    <cfRule type="duplicateValues" dxfId="732" priority="2"/>
  </conditionalFormatting>
  <conditionalFormatting sqref="H68">
    <cfRule type="duplicateValues" dxfId="7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129FA-E37E-42C8-9092-856E1DF9AC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1601</v>
      </c>
      <c r="D2" s="284">
        <v>1532</v>
      </c>
      <c r="E2" s="284">
        <v>3133</v>
      </c>
      <c r="F2" s="151"/>
      <c r="G2" s="522" t="s">
        <v>645</v>
      </c>
      <c r="H2" s="512" t="s">
        <v>122</v>
      </c>
      <c r="I2" s="513">
        <v>4</v>
      </c>
      <c r="J2" s="513" t="s">
        <v>0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384</v>
      </c>
      <c r="E3" s="284">
        <v>1109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158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212</v>
      </c>
      <c r="E5" s="284">
        <v>512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196</v>
      </c>
      <c r="D7" s="284">
        <v>156</v>
      </c>
      <c r="E7" s="284">
        <v>352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112</v>
      </c>
      <c r="E8" s="284">
        <v>327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60</v>
      </c>
      <c r="D11" s="284">
        <v>159</v>
      </c>
      <c r="E11" s="284">
        <v>219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135</v>
      </c>
      <c r="D12" s="284">
        <v>76</v>
      </c>
      <c r="E12" s="284">
        <v>211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81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62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54</v>
      </c>
      <c r="E16" s="284">
        <v>146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33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36</v>
      </c>
      <c r="D20" s="284">
        <v>41</v>
      </c>
      <c r="E20" s="284">
        <v>77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36</v>
      </c>
      <c r="D21" s="284">
        <v>26</v>
      </c>
      <c r="E21" s="284">
        <v>62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9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26</v>
      </c>
      <c r="D32" s="284">
        <v>2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104</v>
      </c>
      <c r="C35" s="284">
        <v>11</v>
      </c>
      <c r="D35" s="284">
        <v>7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112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116</v>
      </c>
      <c r="C45" s="284">
        <v>11</v>
      </c>
      <c r="D45" s="284">
        <v>2</v>
      </c>
      <c r="E45" s="284">
        <v>13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171</v>
      </c>
      <c r="C64" s="284">
        <v>4</v>
      </c>
      <c r="D64" s="284">
        <v>1</v>
      </c>
      <c r="E64" s="284">
        <v>5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3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159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176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189</v>
      </c>
      <c r="C69" s="284">
        <v>4</v>
      </c>
      <c r="D69" s="284">
        <v>1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5225</v>
      </c>
      <c r="J72" s="491">
        <v>4519</v>
      </c>
      <c r="K72" s="491">
        <v>9744</v>
      </c>
      <c r="L72" s="492"/>
      <c r="M72" s="493"/>
    </row>
    <row r="73" spans="1:19" ht="16.5" customHeight="1" x14ac:dyDescent="0.15">
      <c r="A73" s="351" t="s">
        <v>624</v>
      </c>
      <c r="B73" s="284" t="s">
        <v>129</v>
      </c>
      <c r="C73" s="284">
        <v>1</v>
      </c>
      <c r="D73" s="284">
        <v>4</v>
      </c>
      <c r="E73" s="284">
        <v>5</v>
      </c>
      <c r="F73" s="151"/>
      <c r="G73" s="494" t="s">
        <v>250</v>
      </c>
      <c r="H73" s="495" t="s">
        <v>251</v>
      </c>
      <c r="I73" s="530">
        <v>119560</v>
      </c>
      <c r="J73" s="529">
        <v>115688</v>
      </c>
      <c r="K73" s="497">
        <v>235248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168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141</v>
      </c>
      <c r="C75" s="284">
        <v>2</v>
      </c>
      <c r="D75" s="284">
        <v>2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30" priority="7"/>
  </conditionalFormatting>
  <conditionalFormatting sqref="B2:B74">
    <cfRule type="duplicateValues" dxfId="729" priority="8"/>
  </conditionalFormatting>
  <conditionalFormatting sqref="B2:B74">
    <cfRule type="duplicateValues" dxfId="728" priority="9"/>
  </conditionalFormatting>
  <conditionalFormatting sqref="M2:M71">
    <cfRule type="duplicateValues" dxfId="727" priority="4"/>
  </conditionalFormatting>
  <conditionalFormatting sqref="M2:M71">
    <cfRule type="duplicateValues" dxfId="726" priority="5"/>
  </conditionalFormatting>
  <conditionalFormatting sqref="M2:M71">
    <cfRule type="duplicateValues" dxfId="725" priority="6"/>
  </conditionalFormatting>
  <conditionalFormatting sqref="H66:H67 H7:H62 H71:H74">
    <cfRule type="duplicateValues" dxfId="724" priority="10"/>
  </conditionalFormatting>
  <conditionalFormatting sqref="H70">
    <cfRule type="duplicateValues" dxfId="723" priority="3"/>
  </conditionalFormatting>
  <conditionalFormatting sqref="H63:H65">
    <cfRule type="duplicateValues" dxfId="722" priority="2"/>
  </conditionalFormatting>
  <conditionalFormatting sqref="H68">
    <cfRule type="duplicateValues" dxfId="7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1E7D3-C635-46EC-87EA-1DE7DDC9AEC9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1606</v>
      </c>
      <c r="D2" s="284">
        <v>1551</v>
      </c>
      <c r="E2" s="284">
        <v>3157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712</v>
      </c>
      <c r="D3" s="284">
        <v>374</v>
      </c>
      <c r="E3" s="284">
        <v>1086</v>
      </c>
      <c r="F3" s="151"/>
      <c r="G3" s="523" t="s">
        <v>646</v>
      </c>
      <c r="H3" s="517" t="s">
        <v>158</v>
      </c>
      <c r="I3" s="514">
        <v>2</v>
      </c>
      <c r="J3" s="514">
        <v>2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427</v>
      </c>
      <c r="E4" s="284">
        <v>853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209</v>
      </c>
      <c r="E5" s="284">
        <v>507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143</v>
      </c>
      <c r="D6" s="284">
        <v>291</v>
      </c>
      <c r="E6" s="284">
        <v>434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194</v>
      </c>
      <c r="D7" s="284">
        <v>156</v>
      </c>
      <c r="E7" s="284">
        <v>350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112</v>
      </c>
      <c r="E8" s="284">
        <v>322</v>
      </c>
      <c r="F8" s="151"/>
      <c r="G8" s="523" t="s">
        <v>469</v>
      </c>
      <c r="H8" s="510" t="s">
        <v>197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104</v>
      </c>
      <c r="E9" s="284">
        <v>259</v>
      </c>
      <c r="F9" s="151"/>
      <c r="G9" s="523" t="s">
        <v>470</v>
      </c>
      <c r="H9" s="510" t="s">
        <v>125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184</v>
      </c>
      <c r="E10" s="284">
        <v>241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76</v>
      </c>
      <c r="E12" s="284">
        <v>215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74</v>
      </c>
      <c r="D13" s="284">
        <v>81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93</v>
      </c>
      <c r="D14" s="284">
        <v>61</v>
      </c>
      <c r="E14" s="284">
        <v>154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72</v>
      </c>
      <c r="D15" s="284">
        <v>81</v>
      </c>
      <c r="E15" s="284">
        <v>153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56</v>
      </c>
      <c r="E16" s="284">
        <v>147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36</v>
      </c>
      <c r="D19" s="284">
        <v>42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50</v>
      </c>
      <c r="D22" s="284">
        <v>13</v>
      </c>
      <c r="E22" s="284">
        <v>63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46</v>
      </c>
      <c r="D23" s="284">
        <v>14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163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188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2</v>
      </c>
      <c r="E32" s="284">
        <v>29</v>
      </c>
      <c r="F32" s="151"/>
      <c r="G32" s="523" t="s">
        <v>493</v>
      </c>
      <c r="H32" s="510" t="s">
        <v>165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13</v>
      </c>
      <c r="D34" s="284">
        <v>6</v>
      </c>
      <c r="E34" s="284">
        <v>19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167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159</v>
      </c>
      <c r="C57" s="284">
        <v>3</v>
      </c>
      <c r="D57" s="284">
        <v>3</v>
      </c>
      <c r="E57" s="284">
        <v>6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109</v>
      </c>
      <c r="C58" s="284">
        <v>2</v>
      </c>
      <c r="D58" s="284">
        <v>4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117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180</v>
      </c>
      <c r="C60" s="284" t="s">
        <v>0</v>
      </c>
      <c r="D60" s="284">
        <v>6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186</v>
      </c>
      <c r="C61" s="284">
        <v>4</v>
      </c>
      <c r="D61" s="284">
        <v>2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134</v>
      </c>
      <c r="C62" s="284">
        <v>1</v>
      </c>
      <c r="D62" s="284">
        <v>5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106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124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122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4</v>
      </c>
      <c r="J71" s="484">
        <v>1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5213</v>
      </c>
      <c r="J72" s="491">
        <v>4527</v>
      </c>
      <c r="K72" s="491">
        <v>9740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119402</v>
      </c>
      <c r="J73" s="529">
        <v>115533</v>
      </c>
      <c r="K73" s="497">
        <v>234935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20" priority="7"/>
  </conditionalFormatting>
  <conditionalFormatting sqref="B2:B74">
    <cfRule type="duplicateValues" dxfId="719" priority="8"/>
  </conditionalFormatting>
  <conditionalFormatting sqref="B2:B74">
    <cfRule type="duplicateValues" dxfId="718" priority="9"/>
  </conditionalFormatting>
  <conditionalFormatting sqref="M2:M71">
    <cfRule type="duplicateValues" dxfId="717" priority="4"/>
  </conditionalFormatting>
  <conditionalFormatting sqref="M2:M71">
    <cfRule type="duplicateValues" dxfId="716" priority="5"/>
  </conditionalFormatting>
  <conditionalFormatting sqref="M2:M71">
    <cfRule type="duplicateValues" dxfId="715" priority="6"/>
  </conditionalFormatting>
  <conditionalFormatting sqref="H66:H67 H7:H62 H71:H74">
    <cfRule type="duplicateValues" dxfId="714" priority="10"/>
  </conditionalFormatting>
  <conditionalFormatting sqref="H70">
    <cfRule type="duplicateValues" dxfId="713" priority="3"/>
  </conditionalFormatting>
  <conditionalFormatting sqref="H63:H65">
    <cfRule type="duplicateValues" dxfId="712" priority="2"/>
  </conditionalFormatting>
  <conditionalFormatting sqref="H68">
    <cfRule type="duplicateValues" dxfId="7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8FF26-87D1-42CF-BD2A-8552C31A764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1617</v>
      </c>
      <c r="D2" s="284">
        <v>1553</v>
      </c>
      <c r="E2" s="284">
        <v>3170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688</v>
      </c>
      <c r="D3" s="284">
        <v>373</v>
      </c>
      <c r="E3" s="284">
        <v>1061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422</v>
      </c>
      <c r="D4" s="284">
        <v>425</v>
      </c>
      <c r="E4" s="284">
        <v>847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210</v>
      </c>
      <c r="E5" s="284">
        <v>510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293</v>
      </c>
      <c r="E6" s="284">
        <v>435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192</v>
      </c>
      <c r="D7" s="284">
        <v>156</v>
      </c>
      <c r="E7" s="284">
        <v>348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112</v>
      </c>
      <c r="E8" s="284">
        <v>320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101</v>
      </c>
      <c r="E9" s="284">
        <v>256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185</v>
      </c>
      <c r="E10" s="284">
        <v>241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73</v>
      </c>
      <c r="D13" s="284">
        <v>81</v>
      </c>
      <c r="E13" s="284">
        <v>154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56</v>
      </c>
      <c r="E16" s="284">
        <v>149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608</v>
      </c>
      <c r="I20" s="284" t="s">
        <v>0</v>
      </c>
      <c r="J20" s="284">
        <v>3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43</v>
      </c>
      <c r="D25" s="284">
        <v>10</v>
      </c>
      <c r="E25" s="284">
        <v>53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24</v>
      </c>
      <c r="E26" s="284">
        <v>49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6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163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1</v>
      </c>
      <c r="E32" s="284">
        <v>28</v>
      </c>
      <c r="F32" s="151"/>
      <c r="G32" s="523" t="s">
        <v>493</v>
      </c>
      <c r="H32" s="510" t="s">
        <v>188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195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61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167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5207</v>
      </c>
      <c r="J72" s="491">
        <v>4532</v>
      </c>
      <c r="K72" s="491">
        <v>9739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119257</v>
      </c>
      <c r="J73" s="529">
        <v>115437</v>
      </c>
      <c r="K73" s="497">
        <v>234694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10" priority="7"/>
  </conditionalFormatting>
  <conditionalFormatting sqref="B2:B74">
    <cfRule type="duplicateValues" dxfId="709" priority="8"/>
  </conditionalFormatting>
  <conditionalFormatting sqref="B2:B74">
    <cfRule type="duplicateValues" dxfId="708" priority="9"/>
  </conditionalFormatting>
  <conditionalFormatting sqref="M2:M71">
    <cfRule type="duplicateValues" dxfId="707" priority="4"/>
  </conditionalFormatting>
  <conditionalFormatting sqref="M2:M71">
    <cfRule type="duplicateValues" dxfId="706" priority="5"/>
  </conditionalFormatting>
  <conditionalFormatting sqref="M2:M71">
    <cfRule type="duplicateValues" dxfId="705" priority="6"/>
  </conditionalFormatting>
  <conditionalFormatting sqref="H66:H67 H7:H62 H71:H74">
    <cfRule type="duplicateValues" dxfId="704" priority="10"/>
  </conditionalFormatting>
  <conditionalFormatting sqref="H70">
    <cfRule type="duplicateValues" dxfId="703" priority="3"/>
  </conditionalFormatting>
  <conditionalFormatting sqref="H63:H65">
    <cfRule type="duplicateValues" dxfId="702" priority="2"/>
  </conditionalFormatting>
  <conditionalFormatting sqref="H68">
    <cfRule type="duplicateValues" dxfId="7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BF534-EFC5-411E-A855-CE2D684AF07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1620</v>
      </c>
      <c r="D2" s="284">
        <v>1563</v>
      </c>
      <c r="E2" s="284">
        <v>3183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669</v>
      </c>
      <c r="D3" s="284">
        <v>368</v>
      </c>
      <c r="E3" s="284">
        <v>1037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420</v>
      </c>
      <c r="D4" s="284">
        <v>422</v>
      </c>
      <c r="E4" s="284">
        <v>842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302</v>
      </c>
      <c r="D5" s="284">
        <v>210</v>
      </c>
      <c r="E5" s="284">
        <v>512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289</v>
      </c>
      <c r="E6" s="284">
        <v>430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154</v>
      </c>
      <c r="E7" s="284">
        <v>343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110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154</v>
      </c>
      <c r="D9" s="284">
        <v>101</v>
      </c>
      <c r="E9" s="284">
        <v>255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181</v>
      </c>
      <c r="E10" s="284">
        <v>237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141</v>
      </c>
      <c r="D11" s="284">
        <v>76</v>
      </c>
      <c r="E11" s="284">
        <v>217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94</v>
      </c>
      <c r="D13" s="284">
        <v>61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182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95</v>
      </c>
      <c r="D15" s="284">
        <v>56</v>
      </c>
      <c r="E15" s="284">
        <v>151</v>
      </c>
      <c r="F15" s="151"/>
      <c r="G15" s="523" t="s">
        <v>476</v>
      </c>
      <c r="H15" s="510" t="s">
        <v>54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77</v>
      </c>
      <c r="C16" s="284">
        <v>72</v>
      </c>
      <c r="D16" s="284">
        <v>78</v>
      </c>
      <c r="E16" s="284">
        <v>150</v>
      </c>
      <c r="F16" s="151"/>
      <c r="G16" s="524" t="s">
        <v>477</v>
      </c>
      <c r="H16" s="510" t="s">
        <v>130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196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608</v>
      </c>
      <c r="I19" s="284" t="s">
        <v>0</v>
      </c>
      <c r="J19" s="284">
        <v>3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16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25</v>
      </c>
      <c r="E23" s="284">
        <v>62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27</v>
      </c>
      <c r="E25" s="284">
        <v>53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16</v>
      </c>
      <c r="E27" s="284">
        <v>37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160</v>
      </c>
      <c r="I28" s="284">
        <v>2</v>
      </c>
      <c r="J28" s="284" t="s">
        <v>0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25</v>
      </c>
      <c r="D29" s="284">
        <v>6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11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28</v>
      </c>
      <c r="D32" s="284">
        <v>1</v>
      </c>
      <c r="E32" s="284">
        <v>29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137</v>
      </c>
      <c r="C38" s="284">
        <v>13</v>
      </c>
      <c r="D38" s="284">
        <v>4</v>
      </c>
      <c r="E38" s="284">
        <v>17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131</v>
      </c>
      <c r="C39" s="284">
        <v>9</v>
      </c>
      <c r="D39" s="284">
        <v>8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104</v>
      </c>
      <c r="C42" s="284">
        <v>9</v>
      </c>
      <c r="D42" s="284">
        <v>7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121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5190</v>
      </c>
      <c r="J72" s="491">
        <v>4519</v>
      </c>
      <c r="K72" s="491">
        <v>9709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119105</v>
      </c>
      <c r="J73" s="529">
        <v>115289</v>
      </c>
      <c r="K73" s="497">
        <v>234394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00" priority="7"/>
  </conditionalFormatting>
  <conditionalFormatting sqref="B2:B74">
    <cfRule type="duplicateValues" dxfId="699" priority="8"/>
  </conditionalFormatting>
  <conditionalFormatting sqref="B2:B74">
    <cfRule type="duplicateValues" dxfId="698" priority="9"/>
  </conditionalFormatting>
  <conditionalFormatting sqref="M2:M71">
    <cfRule type="duplicateValues" dxfId="697" priority="4"/>
  </conditionalFormatting>
  <conditionalFormatting sqref="M2:M71">
    <cfRule type="duplicateValues" dxfId="696" priority="5"/>
  </conditionalFormatting>
  <conditionalFormatting sqref="M2:M71">
    <cfRule type="duplicateValues" dxfId="695" priority="6"/>
  </conditionalFormatting>
  <conditionalFormatting sqref="H66:H67 H7:H62 H71:H74">
    <cfRule type="duplicateValues" dxfId="694" priority="10"/>
  </conditionalFormatting>
  <conditionalFormatting sqref="H70">
    <cfRule type="duplicateValues" dxfId="693" priority="3"/>
  </conditionalFormatting>
  <conditionalFormatting sqref="H63:H65">
    <cfRule type="duplicateValues" dxfId="692" priority="2"/>
  </conditionalFormatting>
  <conditionalFormatting sqref="H68">
    <cfRule type="duplicateValues" dxfId="6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1AD6-7E35-4C7D-A3BE-34A679AAE1B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1609</v>
      </c>
      <c r="D2" s="284">
        <v>1554</v>
      </c>
      <c r="E2" s="284">
        <v>3163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647</v>
      </c>
      <c r="D3" s="284">
        <v>371</v>
      </c>
      <c r="E3" s="284">
        <v>1018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419</v>
      </c>
      <c r="D4" s="284">
        <v>422</v>
      </c>
      <c r="E4" s="284">
        <v>841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208</v>
      </c>
      <c r="E5" s="284">
        <v>517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292</v>
      </c>
      <c r="E6" s="284">
        <v>428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154</v>
      </c>
      <c r="E7" s="284">
        <v>340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111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152</v>
      </c>
      <c r="D9" s="284">
        <v>100</v>
      </c>
      <c r="E9" s="284">
        <v>252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156</v>
      </c>
      <c r="I10" s="284">
        <v>1</v>
      </c>
      <c r="J10" s="284">
        <v>2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147</v>
      </c>
      <c r="D11" s="284">
        <v>75</v>
      </c>
      <c r="E11" s="284">
        <v>222</v>
      </c>
      <c r="F11" s="233"/>
      <c r="G11" s="523" t="s">
        <v>472</v>
      </c>
      <c r="H11" s="510" t="s">
        <v>158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143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74</v>
      </c>
      <c r="D13" s="284">
        <v>79</v>
      </c>
      <c r="E13" s="284">
        <v>153</v>
      </c>
      <c r="F13" s="151"/>
      <c r="G13" s="523" t="s">
        <v>474</v>
      </c>
      <c r="H13" s="510" t="s">
        <v>182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54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88</v>
      </c>
      <c r="D15" s="284">
        <v>61</v>
      </c>
      <c r="E15" s="284">
        <v>149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55</v>
      </c>
      <c r="E16" s="284">
        <v>147</v>
      </c>
      <c r="F16" s="151"/>
      <c r="G16" s="524" t="s">
        <v>477</v>
      </c>
      <c r="H16" s="510" t="s">
        <v>196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152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608</v>
      </c>
      <c r="I18" s="284" t="s">
        <v>0</v>
      </c>
      <c r="J18" s="284">
        <v>3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53</v>
      </c>
      <c r="D21" s="284">
        <v>14</v>
      </c>
      <c r="E21" s="284">
        <v>67</v>
      </c>
      <c r="F21" s="233"/>
      <c r="G21" s="523" t="s">
        <v>482</v>
      </c>
      <c r="H21" s="510" t="s">
        <v>155</v>
      </c>
      <c r="I21" s="284">
        <v>2</v>
      </c>
      <c r="J21" s="284" t="s">
        <v>0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25</v>
      </c>
      <c r="E23" s="284">
        <v>63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27</v>
      </c>
      <c r="E25" s="284">
        <v>54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24</v>
      </c>
      <c r="D27" s="284">
        <v>17</v>
      </c>
      <c r="E27" s="284">
        <v>41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121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11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99</v>
      </c>
      <c r="C31" s="284">
        <v>28</v>
      </c>
      <c r="D31" s="284">
        <v>1</v>
      </c>
      <c r="E31" s="284">
        <v>29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23</v>
      </c>
      <c r="D32" s="284">
        <v>5</v>
      </c>
      <c r="E32" s="284">
        <v>28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96</v>
      </c>
      <c r="C36" s="284">
        <v>12</v>
      </c>
      <c r="D36" s="284">
        <v>8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4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8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8</v>
      </c>
      <c r="D42" s="284">
        <v>8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104</v>
      </c>
      <c r="C43" s="284">
        <v>9</v>
      </c>
      <c r="D43" s="284">
        <v>6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101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144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6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2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122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114</v>
      </c>
      <c r="C59" s="284">
        <v>3</v>
      </c>
      <c r="D59" s="284">
        <v>4</v>
      </c>
      <c r="E59" s="284">
        <v>7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159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186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106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171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3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5161</v>
      </c>
      <c r="J72" s="491">
        <v>4521</v>
      </c>
      <c r="K72" s="491">
        <v>9682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118388</v>
      </c>
      <c r="J73" s="529">
        <v>114796</v>
      </c>
      <c r="K73" s="497">
        <v>233184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90" priority="7"/>
  </conditionalFormatting>
  <conditionalFormatting sqref="B2:B74">
    <cfRule type="duplicateValues" dxfId="689" priority="8"/>
  </conditionalFormatting>
  <conditionalFormatting sqref="B2:B74">
    <cfRule type="duplicateValues" dxfId="688" priority="9"/>
  </conditionalFormatting>
  <conditionalFormatting sqref="M2:M71">
    <cfRule type="duplicateValues" dxfId="687" priority="4"/>
  </conditionalFormatting>
  <conditionalFormatting sqref="M2:M71">
    <cfRule type="duplicateValues" dxfId="686" priority="5"/>
  </conditionalFormatting>
  <conditionalFormatting sqref="M2:M71">
    <cfRule type="duplicateValues" dxfId="685" priority="6"/>
  </conditionalFormatting>
  <conditionalFormatting sqref="H66:H67 H7:H62 H71:H74">
    <cfRule type="duplicateValues" dxfId="684" priority="10"/>
  </conditionalFormatting>
  <conditionalFormatting sqref="H70">
    <cfRule type="duplicateValues" dxfId="683" priority="3"/>
  </conditionalFormatting>
  <conditionalFormatting sqref="H63:H65">
    <cfRule type="duplicateValues" dxfId="682" priority="2"/>
  </conditionalFormatting>
  <conditionalFormatting sqref="H68">
    <cfRule type="duplicateValues" dxfId="6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CE4F-6561-4EC2-896E-57F75AFC8EA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1650</v>
      </c>
      <c r="D2" s="284">
        <v>1614</v>
      </c>
      <c r="E2" s="284">
        <v>3264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632</v>
      </c>
      <c r="D3" s="284">
        <v>356</v>
      </c>
      <c r="E3" s="284">
        <v>988</v>
      </c>
      <c r="F3" s="151"/>
      <c r="G3" s="523" t="s">
        <v>646</v>
      </c>
      <c r="H3" s="517" t="s">
        <v>176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421</v>
      </c>
      <c r="E4" s="284">
        <v>849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211</v>
      </c>
      <c r="E5" s="284">
        <v>524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299</v>
      </c>
      <c r="E6" s="284">
        <v>435</v>
      </c>
      <c r="F6" s="151"/>
      <c r="G6" s="524" t="s">
        <v>467</v>
      </c>
      <c r="H6" s="520" t="s">
        <v>139</v>
      </c>
      <c r="I6" s="511" t="s">
        <v>0</v>
      </c>
      <c r="J6" s="511">
        <v>4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183</v>
      </c>
      <c r="D7" s="284">
        <v>151</v>
      </c>
      <c r="E7" s="284">
        <v>334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217</v>
      </c>
      <c r="D8" s="284">
        <v>117</v>
      </c>
      <c r="E8" s="284">
        <v>334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185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159</v>
      </c>
      <c r="E11" s="284">
        <v>221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142</v>
      </c>
      <c r="D12" s="284">
        <v>72</v>
      </c>
      <c r="E12" s="284">
        <v>214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73</v>
      </c>
      <c r="D13" s="284">
        <v>84</v>
      </c>
      <c r="E13" s="284">
        <v>157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74</v>
      </c>
      <c r="D14" s="284">
        <v>81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87</v>
      </c>
      <c r="D15" s="284">
        <v>64</v>
      </c>
      <c r="E15" s="284">
        <v>151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55</v>
      </c>
      <c r="E16" s="284">
        <v>148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38</v>
      </c>
      <c r="E20" s="284">
        <v>76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54</v>
      </c>
      <c r="D21" s="284">
        <v>14</v>
      </c>
      <c r="E21" s="284">
        <v>68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25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49</v>
      </c>
      <c r="D23" s="284">
        <v>14</v>
      </c>
      <c r="E23" s="284">
        <v>63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29</v>
      </c>
      <c r="E24" s="284">
        <v>57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44</v>
      </c>
      <c r="D25" s="284">
        <v>11</v>
      </c>
      <c r="E25" s="284">
        <v>55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17</v>
      </c>
      <c r="E27" s="284">
        <v>40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12</v>
      </c>
      <c r="E29" s="284">
        <v>32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12</v>
      </c>
      <c r="D31" s="284">
        <v>18</v>
      </c>
      <c r="E31" s="284">
        <v>30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5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101</v>
      </c>
      <c r="C40" s="284">
        <v>7</v>
      </c>
      <c r="D40" s="284">
        <v>10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92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106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171</v>
      </c>
      <c r="C59" s="284">
        <v>4</v>
      </c>
      <c r="D59" s="284">
        <v>3</v>
      </c>
      <c r="E59" s="284">
        <v>7</v>
      </c>
      <c r="F59" s="151"/>
      <c r="G59" s="523" t="s">
        <v>528</v>
      </c>
      <c r="H59" s="510" t="s">
        <v>154</v>
      </c>
      <c r="I59" s="284">
        <v>1</v>
      </c>
      <c r="J59" s="284" t="s">
        <v>0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4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114</v>
      </c>
      <c r="C62" s="284">
        <v>3</v>
      </c>
      <c r="D62" s="284">
        <v>4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168</v>
      </c>
      <c r="C63" s="284">
        <v>3</v>
      </c>
      <c r="D63" s="284">
        <v>4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159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186</v>
      </c>
      <c r="C67" s="284">
        <v>4</v>
      </c>
      <c r="D67" s="284">
        <v>2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129</v>
      </c>
      <c r="C70" s="284">
        <v>1</v>
      </c>
      <c r="D70" s="284">
        <v>5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5232</v>
      </c>
      <c r="J72" s="491">
        <v>4613</v>
      </c>
      <c r="K72" s="491">
        <v>9845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118119</v>
      </c>
      <c r="J73" s="529">
        <v>114538</v>
      </c>
      <c r="K73" s="497">
        <v>232657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80" priority="7"/>
  </conditionalFormatting>
  <conditionalFormatting sqref="B2:B74">
    <cfRule type="duplicateValues" dxfId="679" priority="8"/>
  </conditionalFormatting>
  <conditionalFormatting sqref="B2:B74">
    <cfRule type="duplicateValues" dxfId="678" priority="9"/>
  </conditionalFormatting>
  <conditionalFormatting sqref="M2:M71">
    <cfRule type="duplicateValues" dxfId="677" priority="4"/>
  </conditionalFormatting>
  <conditionalFormatting sqref="M2:M71">
    <cfRule type="duplicateValues" dxfId="676" priority="5"/>
  </conditionalFormatting>
  <conditionalFormatting sqref="M2:M71">
    <cfRule type="duplicateValues" dxfId="675" priority="6"/>
  </conditionalFormatting>
  <conditionalFormatting sqref="H66:H67 H7:H62 H71:H74">
    <cfRule type="duplicateValues" dxfId="674" priority="10"/>
  </conditionalFormatting>
  <conditionalFormatting sqref="H70">
    <cfRule type="duplicateValues" dxfId="673" priority="3"/>
  </conditionalFormatting>
  <conditionalFormatting sqref="H63:H65">
    <cfRule type="duplicateValues" dxfId="672" priority="2"/>
  </conditionalFormatting>
  <conditionalFormatting sqref="H68">
    <cfRule type="duplicateValues" dxfId="6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946A4-6A65-41B9-AE9D-98C9E05C035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1669</v>
      </c>
      <c r="D2" s="284">
        <v>1632</v>
      </c>
      <c r="E2" s="284">
        <v>3301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618</v>
      </c>
      <c r="D3" s="284">
        <v>351</v>
      </c>
      <c r="E3" s="284">
        <v>969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426</v>
      </c>
      <c r="E4" s="284">
        <v>861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320</v>
      </c>
      <c r="D5" s="284">
        <v>212</v>
      </c>
      <c r="E5" s="284">
        <v>532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303</v>
      </c>
      <c r="E6" s="284">
        <v>441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155</v>
      </c>
      <c r="E7" s="284">
        <v>340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117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159</v>
      </c>
      <c r="D9" s="284">
        <v>110</v>
      </c>
      <c r="E9" s="284">
        <v>269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162</v>
      </c>
      <c r="E11" s="284">
        <v>229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77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83</v>
      </c>
      <c r="E13" s="284">
        <v>159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72</v>
      </c>
      <c r="D14" s="284">
        <v>83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94</v>
      </c>
      <c r="D15" s="284">
        <v>55</v>
      </c>
      <c r="E15" s="284">
        <v>149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85</v>
      </c>
      <c r="D16" s="284">
        <v>64</v>
      </c>
      <c r="E16" s="284">
        <v>149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39</v>
      </c>
      <c r="E20" s="284">
        <v>78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56</v>
      </c>
      <c r="D21" s="284">
        <v>14</v>
      </c>
      <c r="E21" s="284">
        <v>70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50</v>
      </c>
      <c r="D22" s="284">
        <v>14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24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11</v>
      </c>
      <c r="E26" s="284">
        <v>49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18</v>
      </c>
      <c r="E27" s="284">
        <v>41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115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171</v>
      </c>
      <c r="C60" s="284">
        <v>4</v>
      </c>
      <c r="D60" s="284">
        <v>3</v>
      </c>
      <c r="E60" s="284">
        <v>7</v>
      </c>
      <c r="F60" s="151"/>
      <c r="G60" s="523" t="s">
        <v>615</v>
      </c>
      <c r="H60" s="510" t="s">
        <v>154</v>
      </c>
      <c r="I60" s="284">
        <v>1</v>
      </c>
      <c r="J60" s="284" t="s">
        <v>0</v>
      </c>
      <c r="K60" s="284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284" t="s">
        <v>122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200</v>
      </c>
      <c r="I61" s="284" t="s">
        <v>0</v>
      </c>
      <c r="J61" s="284">
        <v>1</v>
      </c>
      <c r="K61" s="284">
        <v>1</v>
      </c>
      <c r="M61" s="284" t="s">
        <v>201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65</v>
      </c>
      <c r="I62" s="284">
        <v>1</v>
      </c>
      <c r="J62" s="284" t="s">
        <v>0</v>
      </c>
      <c r="K62" s="284">
        <v>1</v>
      </c>
      <c r="M62" s="509" t="s">
        <v>66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67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/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5257</v>
      </c>
      <c r="J72" s="491">
        <v>4657</v>
      </c>
      <c r="K72" s="491">
        <v>9914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117988</v>
      </c>
      <c r="J73" s="529">
        <v>114456</v>
      </c>
      <c r="K73" s="497">
        <v>232444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70" priority="7"/>
  </conditionalFormatting>
  <conditionalFormatting sqref="B2:B74">
    <cfRule type="duplicateValues" dxfId="669" priority="8"/>
  </conditionalFormatting>
  <conditionalFormatting sqref="B2:B74">
    <cfRule type="duplicateValues" dxfId="668" priority="9"/>
  </conditionalFormatting>
  <conditionalFormatting sqref="M2:M71">
    <cfRule type="duplicateValues" dxfId="667" priority="4"/>
  </conditionalFormatting>
  <conditionalFormatting sqref="M2:M71">
    <cfRule type="duplicateValues" dxfId="666" priority="5"/>
  </conditionalFormatting>
  <conditionalFormatting sqref="M2:M71">
    <cfRule type="duplicateValues" dxfId="665" priority="6"/>
  </conditionalFormatting>
  <conditionalFormatting sqref="H66:H67 H7:H62 H71:H74">
    <cfRule type="duplicateValues" dxfId="664" priority="10"/>
  </conditionalFormatting>
  <conditionalFormatting sqref="H70">
    <cfRule type="duplicateValues" dxfId="663" priority="3"/>
  </conditionalFormatting>
  <conditionalFormatting sqref="H63:H65">
    <cfRule type="duplicateValues" dxfId="662" priority="2"/>
  </conditionalFormatting>
  <conditionalFormatting sqref="H68">
    <cfRule type="duplicateValues" dxfId="6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3CECC-1817-4E2F-8FE9-11D258EA4DCD}">
  <sheetPr>
    <pageSetUpPr fitToPage="1"/>
  </sheetPr>
  <dimension ref="A1:R180"/>
  <sheetViews>
    <sheetView view="pageBreakPreview" topLeftCell="A53" zoomScale="85" zoomScaleNormal="100" zoomScaleSheetLayoutView="85" workbookViewId="0">
      <selection activeCell="I72" sqref="I7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1835</v>
      </c>
      <c r="D2" s="284">
        <v>1810</v>
      </c>
      <c r="E2" s="284">
        <v>3645</v>
      </c>
      <c r="F2" s="151"/>
      <c r="G2" s="522" t="s">
        <v>751</v>
      </c>
      <c r="H2" s="284" t="s">
        <v>110</v>
      </c>
      <c r="I2" s="284">
        <v>2</v>
      </c>
      <c r="J2" s="284">
        <v>4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842</v>
      </c>
      <c r="D3" s="284">
        <v>772</v>
      </c>
      <c r="E3" s="284">
        <v>1614</v>
      </c>
      <c r="F3" s="151"/>
      <c r="G3" s="523" t="s">
        <v>752</v>
      </c>
      <c r="H3" s="284" t="s">
        <v>189</v>
      </c>
      <c r="I3" s="284">
        <v>5</v>
      </c>
      <c r="J3" s="284">
        <v>1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424</v>
      </c>
      <c r="D4" s="284">
        <v>442</v>
      </c>
      <c r="E4" s="284">
        <v>866</v>
      </c>
      <c r="F4" s="151"/>
      <c r="G4" s="523" t="s">
        <v>754</v>
      </c>
      <c r="H4" s="284" t="s">
        <v>140</v>
      </c>
      <c r="I4" s="284">
        <v>4</v>
      </c>
      <c r="J4" s="284">
        <v>2</v>
      </c>
      <c r="K4" s="284">
        <v>6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470</v>
      </c>
      <c r="D5" s="284">
        <v>357</v>
      </c>
      <c r="E5" s="284">
        <v>827</v>
      </c>
      <c r="F5" s="151"/>
      <c r="G5" s="523" t="s">
        <v>468</v>
      </c>
      <c r="H5" s="284" t="s">
        <v>155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70</v>
      </c>
      <c r="C6" s="284">
        <v>170</v>
      </c>
      <c r="D6" s="284">
        <v>338</v>
      </c>
      <c r="E6" s="284">
        <v>508</v>
      </c>
      <c r="F6" s="151"/>
      <c r="G6" s="523" t="s">
        <v>469</v>
      </c>
      <c r="H6" s="284" t="s">
        <v>170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76</v>
      </c>
      <c r="C7" s="284">
        <v>314</v>
      </c>
      <c r="D7" s="284">
        <v>184</v>
      </c>
      <c r="E7" s="284">
        <v>498</v>
      </c>
      <c r="F7" s="151"/>
      <c r="G7" s="523" t="s">
        <v>470</v>
      </c>
      <c r="H7" s="284" t="s">
        <v>11</v>
      </c>
      <c r="I7" s="284">
        <v>2</v>
      </c>
      <c r="J7" s="284">
        <v>3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280</v>
      </c>
      <c r="D8" s="284">
        <v>170</v>
      </c>
      <c r="E8" s="284">
        <v>450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226</v>
      </c>
      <c r="D9" s="284">
        <v>189</v>
      </c>
      <c r="E9" s="284">
        <v>415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112</v>
      </c>
      <c r="D10" s="284">
        <v>215</v>
      </c>
      <c r="E10" s="284">
        <v>327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92</v>
      </c>
      <c r="E11" s="284">
        <v>269</v>
      </c>
      <c r="F11" s="233"/>
      <c r="G11" s="523" t="s">
        <v>474</v>
      </c>
      <c r="H11" s="284" t="s">
        <v>196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60</v>
      </c>
      <c r="D12" s="284">
        <v>206</v>
      </c>
      <c r="E12" s="284">
        <v>266</v>
      </c>
      <c r="F12" s="151"/>
      <c r="G12" s="523" t="s">
        <v>475</v>
      </c>
      <c r="H12" s="284" t="s">
        <v>61</v>
      </c>
      <c r="I12" s="284">
        <v>4</v>
      </c>
      <c r="J12" s="284">
        <v>1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112</v>
      </c>
      <c r="D14" s="284">
        <v>95</v>
      </c>
      <c r="E14" s="284">
        <v>207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19</v>
      </c>
    </row>
    <row r="15" spans="1:17" ht="15.75" customHeight="1" x14ac:dyDescent="0.15">
      <c r="A15" s="153" t="s">
        <v>402</v>
      </c>
      <c r="B15" s="284" t="s">
        <v>81</v>
      </c>
      <c r="C15" s="284">
        <v>109</v>
      </c>
      <c r="D15" s="284">
        <v>60</v>
      </c>
      <c r="E15" s="284">
        <v>169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79</v>
      </c>
      <c r="C16" s="284">
        <v>98</v>
      </c>
      <c r="D16" s="284">
        <v>67</v>
      </c>
      <c r="E16" s="284">
        <v>165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77</v>
      </c>
      <c r="E17" s="284">
        <v>150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82</v>
      </c>
      <c r="C18" s="284">
        <v>52</v>
      </c>
      <c r="D18" s="284">
        <v>82</v>
      </c>
      <c r="E18" s="284">
        <v>134</v>
      </c>
      <c r="F18" s="151"/>
      <c r="G18" s="523" t="s">
        <v>481</v>
      </c>
      <c r="H18" s="284" t="s">
        <v>145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137</v>
      </c>
      <c r="C19" s="284">
        <v>76</v>
      </c>
      <c r="D19" s="284">
        <v>55</v>
      </c>
      <c r="E19" s="284">
        <v>131</v>
      </c>
      <c r="F19" s="151"/>
      <c r="G19" s="523" t="s">
        <v>482</v>
      </c>
      <c r="H19" s="284" t="s">
        <v>33</v>
      </c>
      <c r="I19" s="284">
        <v>2</v>
      </c>
      <c r="J19" s="284">
        <v>2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63</v>
      </c>
      <c r="D20" s="284">
        <v>58</v>
      </c>
      <c r="E20" s="284">
        <v>121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31</v>
      </c>
      <c r="E21" s="284">
        <v>109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84</v>
      </c>
      <c r="C22" s="284">
        <v>51</v>
      </c>
      <c r="D22" s="284">
        <v>49</v>
      </c>
      <c r="E22" s="284">
        <v>100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90</v>
      </c>
      <c r="C23" s="284">
        <v>54</v>
      </c>
      <c r="D23" s="284">
        <v>43</v>
      </c>
      <c r="E23" s="284">
        <v>97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30</v>
      </c>
    </row>
    <row r="25" spans="1:13" ht="15.75" customHeight="1" x14ac:dyDescent="0.15">
      <c r="A25" s="153" t="s">
        <v>412</v>
      </c>
      <c r="B25" s="284" t="s">
        <v>98</v>
      </c>
      <c r="C25" s="284">
        <v>47</v>
      </c>
      <c r="D25" s="284">
        <v>32</v>
      </c>
      <c r="E25" s="284">
        <v>79</v>
      </c>
      <c r="F25" s="151"/>
      <c r="G25" s="523" t="s">
        <v>488</v>
      </c>
      <c r="H25" s="284" t="s">
        <v>156</v>
      </c>
      <c r="I25" s="284">
        <v>1</v>
      </c>
      <c r="J25" s="284">
        <v>2</v>
      </c>
      <c r="K25" s="284">
        <v>3</v>
      </c>
      <c r="M25" s="284" t="s">
        <v>31</v>
      </c>
    </row>
    <row r="26" spans="1:13" ht="15.75" customHeight="1" x14ac:dyDescent="0.15">
      <c r="A26" s="147" t="s">
        <v>413</v>
      </c>
      <c r="B26" s="284" t="s">
        <v>93</v>
      </c>
      <c r="C26" s="284">
        <v>43</v>
      </c>
      <c r="D26" s="284">
        <v>33</v>
      </c>
      <c r="E26" s="284">
        <v>76</v>
      </c>
      <c r="F26" s="151"/>
      <c r="G26" s="523" t="s">
        <v>489</v>
      </c>
      <c r="H26" s="284" t="s">
        <v>160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87</v>
      </c>
      <c r="C27" s="284">
        <v>52</v>
      </c>
      <c r="D27" s="284">
        <v>21</v>
      </c>
      <c r="E27" s="284">
        <v>73</v>
      </c>
      <c r="F27" s="151"/>
      <c r="G27" s="523" t="s">
        <v>490</v>
      </c>
      <c r="H27" s="284" t="s">
        <v>177</v>
      </c>
      <c r="I27" s="284">
        <v>2</v>
      </c>
      <c r="J27" s="284">
        <v>1</v>
      </c>
      <c r="K27" s="284">
        <v>3</v>
      </c>
      <c r="M27" s="284" t="s">
        <v>34</v>
      </c>
    </row>
    <row r="28" spans="1:13" ht="15.75" customHeight="1" x14ac:dyDescent="0.15">
      <c r="A28" s="147" t="s">
        <v>415</v>
      </c>
      <c r="B28" s="284" t="s">
        <v>85</v>
      </c>
      <c r="C28" s="284">
        <v>43</v>
      </c>
      <c r="D28" s="284">
        <v>29</v>
      </c>
      <c r="E28" s="284">
        <v>72</v>
      </c>
      <c r="F28" s="151"/>
      <c r="G28" s="523" t="s">
        <v>491</v>
      </c>
      <c r="H28" s="284" t="s">
        <v>182</v>
      </c>
      <c r="I28" s="284">
        <v>1</v>
      </c>
      <c r="J28" s="284">
        <v>2</v>
      </c>
      <c r="K28" s="284">
        <v>3</v>
      </c>
      <c r="M28" s="284" t="s">
        <v>162</v>
      </c>
    </row>
    <row r="29" spans="1:13" ht="15.75" customHeight="1" x14ac:dyDescent="0.15">
      <c r="A29" s="153" t="s">
        <v>416</v>
      </c>
      <c r="B29" s="284" t="s">
        <v>91</v>
      </c>
      <c r="C29" s="284">
        <v>54</v>
      </c>
      <c r="D29" s="284">
        <v>16</v>
      </c>
      <c r="E29" s="284">
        <v>70</v>
      </c>
      <c r="F29" s="151"/>
      <c r="G29" s="523" t="s">
        <v>492</v>
      </c>
      <c r="H29" s="284" t="s">
        <v>188</v>
      </c>
      <c r="I29" s="284" t="s">
        <v>0</v>
      </c>
      <c r="J29" s="284">
        <v>3</v>
      </c>
      <c r="K29" s="284">
        <v>3</v>
      </c>
      <c r="M29" s="284" t="s">
        <v>35</v>
      </c>
    </row>
    <row r="30" spans="1:13" ht="15.75" customHeight="1" x14ac:dyDescent="0.15">
      <c r="A30" s="147" t="s">
        <v>417</v>
      </c>
      <c r="B30" s="284" t="s">
        <v>100</v>
      </c>
      <c r="C30" s="284">
        <v>44</v>
      </c>
      <c r="D30" s="284">
        <v>22</v>
      </c>
      <c r="E30" s="284">
        <v>66</v>
      </c>
      <c r="F30" s="151"/>
      <c r="G30" s="523" t="s">
        <v>493</v>
      </c>
      <c r="H30" s="284" t="s">
        <v>151</v>
      </c>
      <c r="I30" s="284">
        <v>2</v>
      </c>
      <c r="J30" s="284">
        <v>1</v>
      </c>
      <c r="K30" s="284">
        <v>3</v>
      </c>
      <c r="M30" s="284" t="s">
        <v>36</v>
      </c>
    </row>
    <row r="31" spans="1:13" ht="15.75" customHeight="1" x14ac:dyDescent="0.15">
      <c r="A31" s="153" t="s">
        <v>418</v>
      </c>
      <c r="B31" s="284" t="s">
        <v>113</v>
      </c>
      <c r="C31" s="284">
        <v>27</v>
      </c>
      <c r="D31" s="284">
        <v>22</v>
      </c>
      <c r="E31" s="284">
        <v>49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27</v>
      </c>
      <c r="E33" s="284">
        <v>39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13</v>
      </c>
      <c r="E35" s="284">
        <v>29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13</v>
      </c>
      <c r="D37" s="284">
        <v>11</v>
      </c>
      <c r="E37" s="284">
        <v>24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99</v>
      </c>
      <c r="C39" s="284">
        <v>22</v>
      </c>
      <c r="D39" s="284">
        <v>1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103</v>
      </c>
      <c r="C44" s="284">
        <v>13</v>
      </c>
      <c r="D44" s="284">
        <v>5</v>
      </c>
      <c r="E44" s="284">
        <v>18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659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193</v>
      </c>
    </row>
    <row r="46" spans="1:13" ht="15.75" customHeight="1" x14ac:dyDescent="0.15">
      <c r="A46" s="147" t="s">
        <v>433</v>
      </c>
      <c r="B46" s="284" t="s">
        <v>180</v>
      </c>
      <c r="C46" s="284">
        <v>5</v>
      </c>
      <c r="D46" s="284">
        <v>12</v>
      </c>
      <c r="E46" s="284">
        <v>17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8</v>
      </c>
      <c r="E47" s="284">
        <v>15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185</v>
      </c>
      <c r="C49" s="284">
        <v>4</v>
      </c>
      <c r="D49" s="284">
        <v>7</v>
      </c>
      <c r="E49" s="284">
        <v>11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102</v>
      </c>
      <c r="C50" s="284">
        <v>5</v>
      </c>
      <c r="D50" s="284">
        <v>6</v>
      </c>
      <c r="E50" s="284">
        <v>11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201</v>
      </c>
      <c r="C51" s="284">
        <v>6</v>
      </c>
      <c r="D51" s="284">
        <v>5</v>
      </c>
      <c r="E51" s="284">
        <v>11</v>
      </c>
      <c r="F51" s="233"/>
      <c r="G51" s="523" t="s">
        <v>514</v>
      </c>
      <c r="H51" s="284" t="s">
        <v>26</v>
      </c>
      <c r="I51" s="284">
        <v>1</v>
      </c>
      <c r="J51" s="284" t="s">
        <v>0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120</v>
      </c>
      <c r="C52" s="284">
        <v>4</v>
      </c>
      <c r="D52" s="284">
        <v>6</v>
      </c>
      <c r="E52" s="284">
        <v>10</v>
      </c>
      <c r="F52" s="151"/>
      <c r="G52" s="523" t="s">
        <v>515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179</v>
      </c>
      <c r="I53" s="284" t="s">
        <v>0</v>
      </c>
      <c r="J53" s="284">
        <v>1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107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161</v>
      </c>
      <c r="I54" s="284">
        <v>1</v>
      </c>
      <c r="J54" s="284" t="s">
        <v>0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117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29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115</v>
      </c>
      <c r="C56" s="284">
        <v>7</v>
      </c>
      <c r="D56" s="284">
        <v>3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128</v>
      </c>
      <c r="C57" s="284">
        <v>5</v>
      </c>
      <c r="D57" s="284">
        <v>5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4</v>
      </c>
      <c r="D58" s="284">
        <v>6</v>
      </c>
      <c r="E58" s="284">
        <v>10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40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165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132</v>
      </c>
      <c r="C62" s="284">
        <v>6</v>
      </c>
      <c r="D62" s="284">
        <v>3</v>
      </c>
      <c r="E62" s="284">
        <v>9</v>
      </c>
      <c r="F62" s="151"/>
      <c r="G62" s="523" t="s">
        <v>636</v>
      </c>
      <c r="H62" s="284" t="s">
        <v>191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163</v>
      </c>
      <c r="C63" s="284">
        <v>4</v>
      </c>
      <c r="D63" s="284">
        <v>5</v>
      </c>
      <c r="E63" s="284">
        <v>9</v>
      </c>
      <c r="F63" s="151"/>
      <c r="G63" s="523" t="s">
        <v>637</v>
      </c>
      <c r="H63" s="284" t="s">
        <v>45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119</v>
      </c>
      <c r="C64" s="284">
        <v>8</v>
      </c>
      <c r="D64" s="284">
        <v>1</v>
      </c>
      <c r="E64" s="284">
        <v>9</v>
      </c>
      <c r="F64" s="151"/>
      <c r="G64" s="523" t="s">
        <v>638</v>
      </c>
      <c r="H64" s="284" t="s">
        <v>50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143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198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133</v>
      </c>
      <c r="C66" s="284">
        <v>1</v>
      </c>
      <c r="D66" s="284">
        <v>7</v>
      </c>
      <c r="E66" s="284">
        <v>8</v>
      </c>
      <c r="F66" s="151"/>
      <c r="G66" s="523" t="s">
        <v>650</v>
      </c>
      <c r="H66" s="284" t="s">
        <v>200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129</v>
      </c>
      <c r="C68" s="284">
        <v>3</v>
      </c>
      <c r="D68" s="284">
        <v>5</v>
      </c>
      <c r="E68" s="284">
        <v>8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142</v>
      </c>
      <c r="C69" s="284">
        <v>3</v>
      </c>
      <c r="D69" s="284">
        <v>4</v>
      </c>
      <c r="E69" s="284">
        <v>7</v>
      </c>
      <c r="F69" s="151"/>
      <c r="G69" s="523"/>
      <c r="H69" s="419"/>
      <c r="I69" s="284"/>
      <c r="J69" s="284"/>
      <c r="K69" s="284"/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122</v>
      </c>
      <c r="C70" s="284">
        <v>4</v>
      </c>
      <c r="D70" s="284">
        <v>3</v>
      </c>
      <c r="E70" s="284">
        <v>7</v>
      </c>
      <c r="F70" s="151"/>
      <c r="G70" s="523"/>
      <c r="I70" s="284"/>
      <c r="J70" s="284"/>
      <c r="K70" s="284"/>
      <c r="L70" s="614"/>
      <c r="M70" s="615"/>
    </row>
    <row r="71" spans="1:18" ht="16.5" customHeight="1" x14ac:dyDescent="0.15">
      <c r="A71" s="153" t="s">
        <v>743</v>
      </c>
      <c r="B71" s="284" t="s">
        <v>109</v>
      </c>
      <c r="C71" s="284">
        <v>2</v>
      </c>
      <c r="D71" s="284">
        <v>5</v>
      </c>
      <c r="E71" s="284">
        <v>7</v>
      </c>
      <c r="F71" s="151"/>
      <c r="G71" s="523"/>
      <c r="H71" s="419"/>
      <c r="I71" s="284"/>
      <c r="J71" s="284"/>
      <c r="K71" s="284"/>
      <c r="L71" s="602"/>
      <c r="M71" s="603"/>
    </row>
    <row r="72" spans="1:18" ht="16.5" customHeight="1" x14ac:dyDescent="0.15">
      <c r="A72" s="147" t="s">
        <v>458</v>
      </c>
      <c r="B72" s="284" t="s">
        <v>139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2"/>
      <c r="M72" s="603"/>
    </row>
    <row r="73" spans="1:18" ht="16.5" customHeight="1" x14ac:dyDescent="0.15">
      <c r="A73" s="153" t="s">
        <v>459</v>
      </c>
      <c r="B73" s="284" t="s">
        <v>186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134</v>
      </c>
      <c r="C74" s="284">
        <v>1</v>
      </c>
      <c r="D74" s="284">
        <v>6</v>
      </c>
      <c r="E74" s="284">
        <v>7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106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135</v>
      </c>
      <c r="C76" s="284">
        <v>5</v>
      </c>
      <c r="D76" s="284">
        <v>2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168</v>
      </c>
      <c r="C77" s="284">
        <v>4</v>
      </c>
      <c r="D77" s="284">
        <v>3</v>
      </c>
      <c r="E77" s="284">
        <v>7</v>
      </c>
      <c r="F77" s="151"/>
      <c r="G77" s="548"/>
      <c r="H77" s="546" t="s">
        <v>136</v>
      </c>
      <c r="I77" s="575">
        <v>3</v>
      </c>
      <c r="J77" s="576">
        <v>5</v>
      </c>
      <c r="K77" s="577">
        <v>8</v>
      </c>
      <c r="L77" s="616"/>
      <c r="M77" s="617"/>
    </row>
    <row r="78" spans="1:18" ht="16.5" customHeight="1" x14ac:dyDescent="0.15">
      <c r="A78" s="147" t="s">
        <v>464</v>
      </c>
      <c r="B78" s="269" t="s">
        <v>126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6585</v>
      </c>
      <c r="J78" s="585">
        <f>SUM(D2:D78,J2:J77)</f>
        <v>6123</v>
      </c>
      <c r="K78" s="559">
        <f>SUM(E2:E78,K2:K77)</f>
        <v>12708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123299</v>
      </c>
      <c r="J79" s="562">
        <v>119246</v>
      </c>
      <c r="K79" s="561">
        <f>I79+J79</f>
        <v>242545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22" priority="6"/>
  </conditionalFormatting>
  <conditionalFormatting sqref="M2:M68">
    <cfRule type="duplicateValues" dxfId="1021" priority="7"/>
  </conditionalFormatting>
  <conditionalFormatting sqref="M2:M68">
    <cfRule type="duplicateValues" dxfId="1020" priority="8"/>
  </conditionalFormatting>
  <conditionalFormatting sqref="H62:H64">
    <cfRule type="duplicateValues" dxfId="1019" priority="5"/>
  </conditionalFormatting>
  <conditionalFormatting sqref="H67">
    <cfRule type="duplicateValues" dxfId="1018" priority="4"/>
  </conditionalFormatting>
  <conditionalFormatting sqref="H76:H79 H65:H66 H6:H61">
    <cfRule type="duplicateValues" dxfId="1017" priority="9"/>
  </conditionalFormatting>
  <conditionalFormatting sqref="H74">
    <cfRule type="duplicateValues" dxfId="1016" priority="3"/>
  </conditionalFormatting>
  <conditionalFormatting sqref="B2:B70 B73:B77">
    <cfRule type="duplicateValues" dxfId="1015" priority="10"/>
  </conditionalFormatting>
  <conditionalFormatting sqref="H72">
    <cfRule type="duplicateValues" dxfId="1014" priority="1"/>
  </conditionalFormatting>
  <conditionalFormatting sqref="B71:B72">
    <cfRule type="duplicateValues" dxfId="101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BFA7-800A-4BE8-8CEA-386BC00F4A77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1626</v>
      </c>
      <c r="D2" s="284">
        <v>1573</v>
      </c>
      <c r="E2" s="284">
        <v>3199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310</v>
      </c>
      <c r="E3" s="284">
        <v>897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425</v>
      </c>
      <c r="E4" s="284">
        <v>857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206</v>
      </c>
      <c r="E5" s="284">
        <v>522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135</v>
      </c>
      <c r="D6" s="284">
        <v>290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184</v>
      </c>
      <c r="D7" s="284">
        <v>151</v>
      </c>
      <c r="E7" s="284">
        <v>335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120</v>
      </c>
      <c r="E8" s="284">
        <v>325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149</v>
      </c>
      <c r="D9" s="284">
        <v>105</v>
      </c>
      <c r="E9" s="284">
        <v>254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186</v>
      </c>
      <c r="E10" s="284">
        <v>239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164</v>
      </c>
      <c r="E11" s="284">
        <v>232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75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75</v>
      </c>
      <c r="D13" s="284">
        <v>81</v>
      </c>
      <c r="E13" s="284">
        <v>156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83</v>
      </c>
      <c r="E14" s="284">
        <v>153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86</v>
      </c>
      <c r="D15" s="284">
        <v>63</v>
      </c>
      <c r="E15" s="284">
        <v>149</v>
      </c>
      <c r="F15" s="151"/>
      <c r="G15" s="523" t="s">
        <v>476</v>
      </c>
      <c r="H15" s="510" t="s">
        <v>8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53</v>
      </c>
      <c r="E16" s="284">
        <v>146</v>
      </c>
      <c r="F16" s="151"/>
      <c r="G16" s="524" t="s">
        <v>477</v>
      </c>
      <c r="H16" s="510" t="s">
        <v>156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158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60</v>
      </c>
      <c r="E18" s="284">
        <v>110</v>
      </c>
      <c r="F18" s="151"/>
      <c r="G18" s="523" t="s">
        <v>479</v>
      </c>
      <c r="H18" s="510" t="s">
        <v>143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49</v>
      </c>
      <c r="D19" s="284">
        <v>33</v>
      </c>
      <c r="E19" s="284">
        <v>82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39</v>
      </c>
      <c r="E20" s="284">
        <v>77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49</v>
      </c>
      <c r="D21" s="284">
        <v>14</v>
      </c>
      <c r="E21" s="284">
        <v>63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24</v>
      </c>
      <c r="E22" s="284">
        <v>62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24</v>
      </c>
      <c r="E24" s="284">
        <v>51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25</v>
      </c>
      <c r="E25" s="284">
        <v>50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11</v>
      </c>
      <c r="E26" s="284">
        <v>48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15</v>
      </c>
      <c r="E27" s="284">
        <v>36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121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17</v>
      </c>
      <c r="D30" s="284">
        <v>13</v>
      </c>
      <c r="E30" s="284">
        <v>30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182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111</v>
      </c>
      <c r="C35" s="284">
        <v>5</v>
      </c>
      <c r="D35" s="284">
        <v>14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54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195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108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188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43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190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117</v>
      </c>
      <c r="C56" s="284">
        <v>4</v>
      </c>
      <c r="D56" s="284">
        <v>4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5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171</v>
      </c>
      <c r="C61" s="284">
        <v>4</v>
      </c>
      <c r="D61" s="284">
        <v>3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2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2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5132</v>
      </c>
      <c r="J72" s="491">
        <v>4518</v>
      </c>
      <c r="K72" s="491">
        <v>9650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117842</v>
      </c>
      <c r="J73" s="529">
        <v>114321</v>
      </c>
      <c r="K73" s="497">
        <v>232163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60" priority="7"/>
  </conditionalFormatting>
  <conditionalFormatting sqref="B2:B74">
    <cfRule type="duplicateValues" dxfId="659" priority="8"/>
  </conditionalFormatting>
  <conditionalFormatting sqref="B2:B74">
    <cfRule type="duplicateValues" dxfId="658" priority="9"/>
  </conditionalFormatting>
  <conditionalFormatting sqref="M2:M71">
    <cfRule type="duplicateValues" dxfId="657" priority="4"/>
  </conditionalFormatting>
  <conditionalFormatting sqref="M2:M71">
    <cfRule type="duplicateValues" dxfId="656" priority="5"/>
  </conditionalFormatting>
  <conditionalFormatting sqref="M2:M71">
    <cfRule type="duplicateValues" dxfId="655" priority="6"/>
  </conditionalFormatting>
  <conditionalFormatting sqref="H66:H67 H7:H62 H71:H74">
    <cfRule type="duplicateValues" dxfId="654" priority="10"/>
  </conditionalFormatting>
  <conditionalFormatting sqref="H70">
    <cfRule type="duplicateValues" dxfId="653" priority="3"/>
  </conditionalFormatting>
  <conditionalFormatting sqref="H63:H65">
    <cfRule type="duplicateValues" dxfId="652" priority="2"/>
  </conditionalFormatting>
  <conditionalFormatting sqref="H68">
    <cfRule type="duplicateValues" dxfId="6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4CEC-D18D-4642-9BCB-3994A48490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1554</v>
      </c>
      <c r="D2" s="284">
        <v>1540</v>
      </c>
      <c r="E2" s="284">
        <v>3094</v>
      </c>
      <c r="F2" s="151"/>
      <c r="G2" s="522" t="s">
        <v>645</v>
      </c>
      <c r="H2" s="512" t="s">
        <v>170</v>
      </c>
      <c r="I2" s="513">
        <v>2</v>
      </c>
      <c r="J2" s="513">
        <v>2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577</v>
      </c>
      <c r="D3" s="284">
        <v>303</v>
      </c>
      <c r="E3" s="284">
        <v>880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427</v>
      </c>
      <c r="E4" s="284">
        <v>855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200</v>
      </c>
      <c r="E5" s="284">
        <v>509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291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152</v>
      </c>
      <c r="E7" s="284">
        <v>338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120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49</v>
      </c>
      <c r="D9" s="284">
        <v>184</v>
      </c>
      <c r="E9" s="284">
        <v>233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141</v>
      </c>
      <c r="D10" s="284">
        <v>91</v>
      </c>
      <c r="E10" s="284">
        <v>232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159</v>
      </c>
      <c r="E11" s="284">
        <v>226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74</v>
      </c>
      <c r="E12" s="284">
        <v>219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80</v>
      </c>
      <c r="E13" s="284">
        <v>158</v>
      </c>
      <c r="F13" s="151"/>
      <c r="G13" s="523" t="s">
        <v>474</v>
      </c>
      <c r="H13" s="510" t="s">
        <v>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8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84</v>
      </c>
      <c r="D15" s="284">
        <v>63</v>
      </c>
      <c r="E15" s="284">
        <v>147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89</v>
      </c>
      <c r="D16" s="284">
        <v>51</v>
      </c>
      <c r="E16" s="284">
        <v>140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51</v>
      </c>
      <c r="E17" s="284">
        <v>130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121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32</v>
      </c>
      <c r="E19" s="284">
        <v>79</v>
      </c>
      <c r="F19" s="151"/>
      <c r="G19" s="523" t="s">
        <v>480</v>
      </c>
      <c r="H19" s="454" t="s">
        <v>187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34</v>
      </c>
      <c r="D20" s="284">
        <v>34</v>
      </c>
      <c r="E20" s="284">
        <v>68</v>
      </c>
      <c r="F20" s="151"/>
      <c r="G20" s="523" t="s">
        <v>481</v>
      </c>
      <c r="H20" s="510" t="s">
        <v>130</v>
      </c>
      <c r="I20" s="284">
        <v>3</v>
      </c>
      <c r="J20" s="284" t="s">
        <v>0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50</v>
      </c>
      <c r="D21" s="284">
        <v>15</v>
      </c>
      <c r="E21" s="284">
        <v>65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24</v>
      </c>
      <c r="E22" s="284">
        <v>63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12</v>
      </c>
      <c r="E23" s="284">
        <v>59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161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24</v>
      </c>
      <c r="E24" s="284">
        <v>50</v>
      </c>
      <c r="F24" s="151"/>
      <c r="G24" s="523" t="s">
        <v>485</v>
      </c>
      <c r="H24" s="510" t="s">
        <v>171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37</v>
      </c>
      <c r="D25" s="284">
        <v>11</v>
      </c>
      <c r="E25" s="284">
        <v>48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22</v>
      </c>
      <c r="E26" s="284">
        <v>47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100</v>
      </c>
      <c r="C29" s="284">
        <v>21</v>
      </c>
      <c r="D29" s="284">
        <v>13</v>
      </c>
      <c r="E29" s="284">
        <v>34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18</v>
      </c>
      <c r="D34" s="284">
        <v>7</v>
      </c>
      <c r="E34" s="284">
        <v>25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11</v>
      </c>
      <c r="D36" s="284">
        <v>7</v>
      </c>
      <c r="E36" s="284">
        <v>18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658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38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39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13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41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6</v>
      </c>
      <c r="E41" s="284">
        <v>16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188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42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43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190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3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45</v>
      </c>
    </row>
    <row r="47" spans="1:13" ht="15.75" customHeight="1" x14ac:dyDescent="0.15">
      <c r="A47" s="153" t="s">
        <v>434</v>
      </c>
      <c r="B47" s="284" t="s">
        <v>144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654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47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48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49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133</v>
      </c>
      <c r="C53" s="284">
        <v>4</v>
      </c>
      <c r="D53" s="284">
        <v>5</v>
      </c>
      <c r="E53" s="284">
        <v>9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141</v>
      </c>
      <c r="C55" s="284">
        <v>2</v>
      </c>
      <c r="D55" s="284">
        <v>6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50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57</v>
      </c>
    </row>
    <row r="60" spans="1:14" ht="15.75" customHeight="1" x14ac:dyDescent="0.15">
      <c r="A60" s="153" t="s">
        <v>447</v>
      </c>
      <c r="B60" s="284" t="s">
        <v>119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110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5015</v>
      </c>
      <c r="J72" s="491">
        <v>4434</v>
      </c>
      <c r="K72" s="491">
        <v>9449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117566</v>
      </c>
      <c r="J73" s="529">
        <v>114053</v>
      </c>
      <c r="K73" s="497">
        <v>231619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192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168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50" priority="7"/>
  </conditionalFormatting>
  <conditionalFormatting sqref="B2:B74">
    <cfRule type="duplicateValues" dxfId="649" priority="8"/>
  </conditionalFormatting>
  <conditionalFormatting sqref="B2:B74">
    <cfRule type="duplicateValues" dxfId="648" priority="9"/>
  </conditionalFormatting>
  <conditionalFormatting sqref="M2:M71">
    <cfRule type="duplicateValues" dxfId="647" priority="4"/>
  </conditionalFormatting>
  <conditionalFormatting sqref="M2:M71">
    <cfRule type="duplicateValues" dxfId="646" priority="5"/>
  </conditionalFormatting>
  <conditionalFormatting sqref="M2:M71">
    <cfRule type="duplicateValues" dxfId="645" priority="6"/>
  </conditionalFormatting>
  <conditionalFormatting sqref="H66:H67 H7:H62 H71:H74">
    <cfRule type="duplicateValues" dxfId="644" priority="10"/>
  </conditionalFormatting>
  <conditionalFormatting sqref="H70">
    <cfRule type="duplicateValues" dxfId="643" priority="3"/>
  </conditionalFormatting>
  <conditionalFormatting sqref="H63:H65">
    <cfRule type="duplicateValues" dxfId="642" priority="2"/>
  </conditionalFormatting>
  <conditionalFormatting sqref="H68">
    <cfRule type="duplicateValues" dxfId="6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8B9B-4222-4A7D-93CD-A3975039313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1557</v>
      </c>
      <c r="D2" s="284">
        <v>1543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427</v>
      </c>
      <c r="D3" s="284">
        <v>425</v>
      </c>
      <c r="E3" s="284">
        <v>852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550</v>
      </c>
      <c r="D4" s="284">
        <v>297</v>
      </c>
      <c r="E4" s="284">
        <v>847</v>
      </c>
      <c r="F4" s="151"/>
      <c r="G4" s="523" t="s">
        <v>465</v>
      </c>
      <c r="H4" s="518" t="s">
        <v>139</v>
      </c>
      <c r="I4" s="515" t="s">
        <v>0</v>
      </c>
      <c r="J4" s="515">
        <v>4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200</v>
      </c>
      <c r="E5" s="284">
        <v>506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133</v>
      </c>
      <c r="D6" s="284">
        <v>289</v>
      </c>
      <c r="E6" s="284">
        <v>422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149</v>
      </c>
      <c r="E7" s="284">
        <v>334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204</v>
      </c>
      <c r="D8" s="284">
        <v>117</v>
      </c>
      <c r="E8" s="284">
        <v>321</v>
      </c>
      <c r="F8" s="151"/>
      <c r="G8" s="523" t="s">
        <v>469</v>
      </c>
      <c r="H8" s="510" t="s">
        <v>152</v>
      </c>
      <c r="I8" s="284">
        <v>2</v>
      </c>
      <c r="J8" s="284">
        <v>2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72</v>
      </c>
      <c r="C9" s="284">
        <v>51</v>
      </c>
      <c r="D9" s="284">
        <v>186</v>
      </c>
      <c r="E9" s="284">
        <v>237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76</v>
      </c>
      <c r="C10" s="284">
        <v>145</v>
      </c>
      <c r="D10" s="284">
        <v>90</v>
      </c>
      <c r="E10" s="284">
        <v>235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159</v>
      </c>
      <c r="E11" s="284">
        <v>224</v>
      </c>
      <c r="F11" s="233"/>
      <c r="G11" s="523" t="s">
        <v>472</v>
      </c>
      <c r="H11" s="510" t="s">
        <v>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72</v>
      </c>
      <c r="E12" s="284">
        <v>215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80</v>
      </c>
      <c r="E13" s="284">
        <v>159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187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51</v>
      </c>
      <c r="E16" s="284">
        <v>139</v>
      </c>
      <c r="F16" s="151"/>
      <c r="G16" s="524" t="s">
        <v>477</v>
      </c>
      <c r="H16" s="510" t="s">
        <v>125</v>
      </c>
      <c r="I16" s="284">
        <v>1</v>
      </c>
      <c r="J16" s="284">
        <v>2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199</v>
      </c>
      <c r="I17" s="284">
        <v>2</v>
      </c>
      <c r="J17" s="284">
        <v>1</v>
      </c>
      <c r="K17" s="284">
        <v>3</v>
      </c>
      <c r="M17" s="284" t="s">
        <v>158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56</v>
      </c>
      <c r="E18" s="284">
        <v>105</v>
      </c>
      <c r="F18" s="151"/>
      <c r="G18" s="523" t="s">
        <v>479</v>
      </c>
      <c r="H18" s="510" t="s">
        <v>155</v>
      </c>
      <c r="I18" s="284">
        <v>2</v>
      </c>
      <c r="J18" s="284" t="s">
        <v>0</v>
      </c>
      <c r="K18" s="284">
        <v>2</v>
      </c>
      <c r="M18" s="284" t="s">
        <v>21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31</v>
      </c>
      <c r="E19" s="284">
        <v>77</v>
      </c>
      <c r="F19" s="151"/>
      <c r="G19" s="523" t="s">
        <v>480</v>
      </c>
      <c r="H19" s="454" t="s">
        <v>171</v>
      </c>
      <c r="I19" s="284" t="s">
        <v>0</v>
      </c>
      <c r="J19" s="284">
        <v>2</v>
      </c>
      <c r="K19" s="284">
        <v>2</v>
      </c>
      <c r="M19" s="284" t="s">
        <v>22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147</v>
      </c>
      <c r="I20" s="284">
        <v>2</v>
      </c>
      <c r="J20" s="284" t="s">
        <v>0</v>
      </c>
      <c r="K20" s="284">
        <v>2</v>
      </c>
      <c r="M20" s="284" t="s">
        <v>23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156</v>
      </c>
      <c r="I21" s="284">
        <v>1</v>
      </c>
      <c r="J21" s="284">
        <v>1</v>
      </c>
      <c r="K21" s="284">
        <v>2</v>
      </c>
      <c r="L21" s="204"/>
      <c r="M21" s="284" t="s">
        <v>24</v>
      </c>
    </row>
    <row r="22" spans="1:13" ht="15.75" customHeight="1" x14ac:dyDescent="0.15">
      <c r="A22" s="147" t="s">
        <v>409</v>
      </c>
      <c r="B22" s="284" t="s">
        <v>86</v>
      </c>
      <c r="C22" s="284">
        <v>46</v>
      </c>
      <c r="D22" s="284">
        <v>11</v>
      </c>
      <c r="E22" s="284">
        <v>57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25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27</v>
      </c>
      <c r="E23" s="284">
        <v>56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150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23</v>
      </c>
      <c r="E24" s="284">
        <v>49</v>
      </c>
      <c r="F24" s="151"/>
      <c r="G24" s="523" t="s">
        <v>485</v>
      </c>
      <c r="H24" s="510" t="s">
        <v>121</v>
      </c>
      <c r="I24" s="284">
        <v>1</v>
      </c>
      <c r="J24" s="284">
        <v>1</v>
      </c>
      <c r="K24" s="284">
        <v>2</v>
      </c>
      <c r="M24" s="284" t="s">
        <v>26</v>
      </c>
    </row>
    <row r="25" spans="1:13" ht="15.75" customHeight="1" x14ac:dyDescent="0.15">
      <c r="A25" s="153" t="s">
        <v>412</v>
      </c>
      <c r="B25" s="284" t="s">
        <v>91</v>
      </c>
      <c r="C25" s="284">
        <v>35</v>
      </c>
      <c r="D25" s="284">
        <v>11</v>
      </c>
      <c r="E25" s="284">
        <v>46</v>
      </c>
      <c r="F25" s="151"/>
      <c r="G25" s="523" t="s">
        <v>486</v>
      </c>
      <c r="H25" s="510" t="s">
        <v>160</v>
      </c>
      <c r="I25" s="284">
        <v>2</v>
      </c>
      <c r="J25" s="284" t="s">
        <v>0</v>
      </c>
      <c r="K25" s="284">
        <v>2</v>
      </c>
      <c r="M25" s="284" t="s">
        <v>161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20</v>
      </c>
      <c r="E26" s="284">
        <v>45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28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29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30</v>
      </c>
    </row>
    <row r="29" spans="1:13" ht="15.75" customHeight="1" x14ac:dyDescent="0.15">
      <c r="A29" s="153" t="s">
        <v>416</v>
      </c>
      <c r="B29" s="284" t="s">
        <v>100</v>
      </c>
      <c r="C29" s="284">
        <v>20</v>
      </c>
      <c r="D29" s="284">
        <v>13</v>
      </c>
      <c r="E29" s="284">
        <v>33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31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189</v>
      </c>
      <c r="I30" s="284">
        <v>2</v>
      </c>
      <c r="J30" s="284" t="s">
        <v>0</v>
      </c>
      <c r="K30" s="284">
        <v>2</v>
      </c>
      <c r="M30" s="284" t="s">
        <v>32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54</v>
      </c>
      <c r="I31" s="284">
        <v>1</v>
      </c>
      <c r="J31" s="284">
        <v>1</v>
      </c>
      <c r="K31" s="284">
        <v>2</v>
      </c>
      <c r="L31" s="204"/>
      <c r="M31" s="284" t="s">
        <v>183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34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196</v>
      </c>
      <c r="I33" s="284">
        <v>1</v>
      </c>
      <c r="J33" s="284">
        <v>1</v>
      </c>
      <c r="K33" s="284">
        <v>2</v>
      </c>
      <c r="M33" s="284" t="s">
        <v>162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59</v>
      </c>
      <c r="I34" s="284">
        <v>1</v>
      </c>
      <c r="J34" s="284">
        <v>1</v>
      </c>
      <c r="K34" s="284">
        <v>2</v>
      </c>
      <c r="M34" s="284" t="s">
        <v>185</v>
      </c>
    </row>
    <row r="35" spans="1:13" ht="15.75" customHeight="1" x14ac:dyDescent="0.15">
      <c r="A35" s="153" t="s">
        <v>422</v>
      </c>
      <c r="B35" s="284" t="s">
        <v>112</v>
      </c>
      <c r="C35" s="284">
        <v>15</v>
      </c>
      <c r="D35" s="284">
        <v>4</v>
      </c>
      <c r="E35" s="284">
        <v>19</v>
      </c>
      <c r="F35" s="151"/>
      <c r="G35" s="523" t="s">
        <v>496</v>
      </c>
      <c r="H35" s="510" t="s">
        <v>60</v>
      </c>
      <c r="I35" s="284" t="s">
        <v>0</v>
      </c>
      <c r="J35" s="284">
        <v>2</v>
      </c>
      <c r="K35" s="284">
        <v>2</v>
      </c>
      <c r="M35" s="284" t="s">
        <v>35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118</v>
      </c>
      <c r="I36" s="284">
        <v>2</v>
      </c>
      <c r="J36" s="284" t="s">
        <v>0</v>
      </c>
      <c r="K36" s="284">
        <v>2</v>
      </c>
      <c r="M36" s="284" t="s">
        <v>36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37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10</v>
      </c>
      <c r="E38" s="284">
        <v>18</v>
      </c>
      <c r="F38" s="151"/>
      <c r="G38" s="523" t="s">
        <v>499</v>
      </c>
      <c r="H38" s="510" t="s">
        <v>154</v>
      </c>
      <c r="I38" s="284">
        <v>2</v>
      </c>
      <c r="J38" s="284" t="s">
        <v>0</v>
      </c>
      <c r="K38" s="284">
        <v>2</v>
      </c>
      <c r="M38" s="284" t="s">
        <v>658</v>
      </c>
    </row>
    <row r="39" spans="1:13" ht="15.75" customHeight="1" x14ac:dyDescent="0.15">
      <c r="A39" s="153" t="s">
        <v>426</v>
      </c>
      <c r="B39" s="284" t="s">
        <v>96</v>
      </c>
      <c r="C39" s="284">
        <v>10</v>
      </c>
      <c r="D39" s="284">
        <v>8</v>
      </c>
      <c r="E39" s="284">
        <v>18</v>
      </c>
      <c r="F39" s="151"/>
      <c r="G39" s="523" t="s">
        <v>500</v>
      </c>
      <c r="H39" s="510" t="s">
        <v>169</v>
      </c>
      <c r="I39" s="284">
        <v>1</v>
      </c>
      <c r="J39" s="284" t="s">
        <v>0</v>
      </c>
      <c r="K39" s="284">
        <v>1</v>
      </c>
      <c r="M39" s="284" t="s">
        <v>38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12</v>
      </c>
      <c r="E40" s="284">
        <v>16</v>
      </c>
      <c r="F40" s="151"/>
      <c r="G40" s="525" t="s">
        <v>501</v>
      </c>
      <c r="H40" s="510" t="s">
        <v>11</v>
      </c>
      <c r="I40" s="284" t="s">
        <v>0</v>
      </c>
      <c r="J40" s="284">
        <v>1</v>
      </c>
      <c r="K40" s="284">
        <v>1</v>
      </c>
      <c r="M40" s="284" t="s">
        <v>39</v>
      </c>
    </row>
    <row r="41" spans="1:13" ht="15.75" customHeight="1" x14ac:dyDescent="0.15">
      <c r="A41" s="162" t="s">
        <v>428</v>
      </c>
      <c r="B41" s="284" t="s">
        <v>137</v>
      </c>
      <c r="C41" s="284">
        <v>11</v>
      </c>
      <c r="D41" s="284">
        <v>4</v>
      </c>
      <c r="E41" s="284">
        <v>15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40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7</v>
      </c>
      <c r="E42" s="284">
        <v>15</v>
      </c>
      <c r="F42" s="151"/>
      <c r="G42" s="526" t="s">
        <v>503</v>
      </c>
      <c r="H42" s="510" t="s">
        <v>157</v>
      </c>
      <c r="I42" s="284" t="s">
        <v>0</v>
      </c>
      <c r="J42" s="284">
        <v>1</v>
      </c>
      <c r="K42" s="284">
        <v>1</v>
      </c>
      <c r="M42" s="284" t="s">
        <v>41</v>
      </c>
    </row>
    <row r="43" spans="1:13" ht="15.75" customHeight="1" x14ac:dyDescent="0.15">
      <c r="A43" s="153" t="s">
        <v>430</v>
      </c>
      <c r="B43" s="284" t="s">
        <v>105</v>
      </c>
      <c r="C43" s="284">
        <v>10</v>
      </c>
      <c r="D43" s="284">
        <v>5</v>
      </c>
      <c r="E43" s="284">
        <v>15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188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8</v>
      </c>
      <c r="E44" s="284">
        <v>14</v>
      </c>
      <c r="F44" s="151"/>
      <c r="G44" s="523" t="s">
        <v>505</v>
      </c>
      <c r="H44" s="510" t="s">
        <v>175</v>
      </c>
      <c r="I44" s="284">
        <v>1</v>
      </c>
      <c r="J44" s="284" t="s">
        <v>0</v>
      </c>
      <c r="K44" s="284">
        <v>1</v>
      </c>
      <c r="M44" s="284" t="s">
        <v>42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5</v>
      </c>
      <c r="E45" s="284">
        <v>13</v>
      </c>
      <c r="F45" s="151"/>
      <c r="G45" s="523" t="s">
        <v>506</v>
      </c>
      <c r="H45" s="510" t="s">
        <v>145</v>
      </c>
      <c r="I45" s="284" t="s">
        <v>0</v>
      </c>
      <c r="J45" s="284">
        <v>1</v>
      </c>
      <c r="K45" s="284">
        <v>1</v>
      </c>
      <c r="M45" s="284" t="s">
        <v>43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178</v>
      </c>
      <c r="I46" s="284">
        <v>1</v>
      </c>
      <c r="J46" s="284" t="s">
        <v>0</v>
      </c>
      <c r="K46" s="284">
        <v>1</v>
      </c>
      <c r="M46" s="284" t="s">
        <v>190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44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45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182</v>
      </c>
      <c r="I49" s="284" t="s">
        <v>0</v>
      </c>
      <c r="J49" s="284">
        <v>1</v>
      </c>
      <c r="K49" s="284">
        <v>1</v>
      </c>
      <c r="M49" s="284" t="s">
        <v>654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47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48</v>
      </c>
    </row>
    <row r="52" spans="1:14" ht="15.75" customHeight="1" x14ac:dyDescent="0.15">
      <c r="A52" s="147" t="s">
        <v>439</v>
      </c>
      <c r="B52" s="284" t="s">
        <v>133</v>
      </c>
      <c r="C52" s="284">
        <v>4</v>
      </c>
      <c r="D52" s="284">
        <v>5</v>
      </c>
      <c r="E52" s="284">
        <v>9</v>
      </c>
      <c r="F52" s="151"/>
      <c r="G52" s="523" t="s">
        <v>513</v>
      </c>
      <c r="H52" s="510" t="s">
        <v>50</v>
      </c>
      <c r="I52" s="284" t="s">
        <v>0</v>
      </c>
      <c r="J52" s="284">
        <v>1</v>
      </c>
      <c r="K52" s="284">
        <v>1</v>
      </c>
      <c r="M52" s="284" t="s">
        <v>49</v>
      </c>
    </row>
    <row r="53" spans="1:14" ht="15.75" customHeight="1" x14ac:dyDescent="0.15">
      <c r="A53" s="153" t="s">
        <v>440</v>
      </c>
      <c r="B53" s="284" t="s">
        <v>106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58</v>
      </c>
      <c r="I53" s="284">
        <v>1</v>
      </c>
      <c r="J53" s="284" t="s">
        <v>0</v>
      </c>
      <c r="K53" s="284">
        <v>1</v>
      </c>
      <c r="M53" s="284" t="s">
        <v>51</v>
      </c>
    </row>
    <row r="54" spans="1:14" ht="15.75" customHeight="1" x14ac:dyDescent="0.15">
      <c r="A54" s="153" t="s">
        <v>441</v>
      </c>
      <c r="B54" s="284" t="s">
        <v>141</v>
      </c>
      <c r="C54" s="284">
        <v>2</v>
      </c>
      <c r="D54" s="284">
        <v>6</v>
      </c>
      <c r="E54" s="284">
        <v>8</v>
      </c>
      <c r="F54" s="151"/>
      <c r="G54" s="523" t="s">
        <v>515</v>
      </c>
      <c r="H54" s="454" t="s">
        <v>61</v>
      </c>
      <c r="I54" s="284" t="s">
        <v>0</v>
      </c>
      <c r="J54" s="284">
        <v>1</v>
      </c>
      <c r="K54" s="284">
        <v>1</v>
      </c>
      <c r="M54" s="284" t="s">
        <v>52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167</v>
      </c>
      <c r="I55" s="284">
        <v>1</v>
      </c>
      <c r="J55" s="284" t="s">
        <v>0</v>
      </c>
      <c r="K55" s="284">
        <v>1</v>
      </c>
      <c r="M55" s="284" t="s">
        <v>659</v>
      </c>
    </row>
    <row r="56" spans="1:14" ht="15.75" customHeight="1" x14ac:dyDescent="0.15">
      <c r="A56" s="153" t="s">
        <v>443</v>
      </c>
      <c r="B56" s="284" t="s">
        <v>138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193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194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55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/>
      <c r="H59" s="510"/>
      <c r="I59" s="284"/>
      <c r="J59" s="284"/>
      <c r="K59" s="284"/>
      <c r="M59" s="284" t="s">
        <v>166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/>
      <c r="H60" s="510"/>
      <c r="I60" s="284"/>
      <c r="J60" s="284"/>
      <c r="K60" s="284"/>
      <c r="L60" s="204"/>
      <c r="M60" s="284" t="s">
        <v>56</v>
      </c>
    </row>
    <row r="61" spans="1:14" ht="15.75" customHeight="1" x14ac:dyDescent="0.15">
      <c r="A61" s="189" t="s">
        <v>448</v>
      </c>
      <c r="B61" s="284" t="s">
        <v>119</v>
      </c>
      <c r="C61" s="284">
        <v>5</v>
      </c>
      <c r="D61" s="284">
        <v>2</v>
      </c>
      <c r="E61" s="284">
        <v>7</v>
      </c>
      <c r="F61" s="233"/>
      <c r="G61" s="523"/>
      <c r="H61" s="510"/>
      <c r="I61" s="284"/>
      <c r="J61" s="284"/>
      <c r="K61" s="284"/>
      <c r="M61" s="284" t="s">
        <v>57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62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63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186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163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4960</v>
      </c>
      <c r="J72" s="491">
        <v>4385</v>
      </c>
      <c r="K72" s="491">
        <v>9345</v>
      </c>
      <c r="L72" s="492"/>
      <c r="M72" s="493"/>
    </row>
    <row r="73" spans="1:19" ht="16.5" customHeight="1" thickBot="1" x14ac:dyDescent="0.2">
      <c r="A73" s="351" t="s">
        <v>624</v>
      </c>
      <c r="B73" s="284" t="s">
        <v>168</v>
      </c>
      <c r="C73" s="284">
        <v>2</v>
      </c>
      <c r="D73" s="284">
        <v>3</v>
      </c>
      <c r="E73" s="284">
        <v>5</v>
      </c>
      <c r="F73" s="151"/>
      <c r="G73" s="494" t="s">
        <v>250</v>
      </c>
      <c r="H73" s="495" t="s">
        <v>251</v>
      </c>
      <c r="I73" s="528">
        <v>117403</v>
      </c>
      <c r="J73" s="496">
        <v>113885</v>
      </c>
      <c r="K73" s="497">
        <v>231288</v>
      </c>
      <c r="L73" s="618" t="s">
        <v>652</v>
      </c>
      <c r="M73" s="619"/>
    </row>
    <row r="74" spans="1:19" ht="16.5" customHeight="1" thickTop="1" x14ac:dyDescent="0.15">
      <c r="A74" s="378" t="s">
        <v>633</v>
      </c>
      <c r="B74" s="284" t="s">
        <v>170</v>
      </c>
      <c r="C74" s="284">
        <v>2</v>
      </c>
      <c r="D74" s="284">
        <v>2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4</v>
      </c>
      <c r="D75" s="284" t="s">
        <v>0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40" priority="7"/>
  </conditionalFormatting>
  <conditionalFormatting sqref="B2:B74">
    <cfRule type="duplicateValues" dxfId="639" priority="8"/>
  </conditionalFormatting>
  <conditionalFormatting sqref="B2:B74">
    <cfRule type="duplicateValues" dxfId="638" priority="9"/>
  </conditionalFormatting>
  <conditionalFormatting sqref="M2:M71">
    <cfRule type="duplicateValues" dxfId="637" priority="4"/>
  </conditionalFormatting>
  <conditionalFormatting sqref="M2:M71">
    <cfRule type="duplicateValues" dxfId="636" priority="5"/>
  </conditionalFormatting>
  <conditionalFormatting sqref="M2:M71">
    <cfRule type="duplicateValues" dxfId="635" priority="6"/>
  </conditionalFormatting>
  <conditionalFormatting sqref="H66:H67 H7:H62 H71:H74">
    <cfRule type="duplicateValues" dxfId="634" priority="10"/>
  </conditionalFormatting>
  <conditionalFormatting sqref="H70">
    <cfRule type="duplicateValues" dxfId="633" priority="3"/>
  </conditionalFormatting>
  <conditionalFormatting sqref="H63:H65">
    <cfRule type="duplicateValues" dxfId="632" priority="2"/>
  </conditionalFormatting>
  <conditionalFormatting sqref="H68">
    <cfRule type="duplicateValues" dxfId="6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08930-7E40-46C2-B30A-910B82B3CF0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1567</v>
      </c>
      <c r="D2" s="284">
        <v>1556</v>
      </c>
      <c r="E2" s="284">
        <v>3123</v>
      </c>
      <c r="F2" s="151"/>
      <c r="G2" s="522" t="s">
        <v>645</v>
      </c>
      <c r="H2" s="512" t="s">
        <v>127</v>
      </c>
      <c r="I2" s="513">
        <v>4</v>
      </c>
      <c r="J2" s="513" t="s">
        <v>0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557</v>
      </c>
      <c r="D3" s="284">
        <v>302</v>
      </c>
      <c r="E3" s="284">
        <v>859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428</v>
      </c>
      <c r="E4" s="284">
        <v>854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209</v>
      </c>
      <c r="E5" s="284">
        <v>519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284</v>
      </c>
      <c r="E6" s="284">
        <v>420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150</v>
      </c>
      <c r="E7" s="284">
        <v>336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114</v>
      </c>
      <c r="E8" s="284">
        <v>320</v>
      </c>
      <c r="F8" s="151"/>
      <c r="G8" s="523" t="s">
        <v>469</v>
      </c>
      <c r="H8" s="510" t="s">
        <v>130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54</v>
      </c>
      <c r="D9" s="284">
        <v>187</v>
      </c>
      <c r="E9" s="284">
        <v>241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149</v>
      </c>
      <c r="D10" s="284">
        <v>91</v>
      </c>
      <c r="E10" s="284">
        <v>240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66</v>
      </c>
      <c r="D11" s="284">
        <v>158</v>
      </c>
      <c r="E11" s="284">
        <v>224</v>
      </c>
      <c r="F11" s="233"/>
      <c r="G11" s="523" t="s">
        <v>472</v>
      </c>
      <c r="H11" s="510" t="s">
        <v>126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73</v>
      </c>
      <c r="E12" s="284">
        <v>217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88</v>
      </c>
      <c r="E14" s="284">
        <v>159</v>
      </c>
      <c r="F14" s="151"/>
      <c r="G14" s="523" t="s">
        <v>475</v>
      </c>
      <c r="H14" s="510" t="s">
        <v>143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139</v>
      </c>
      <c r="I15" s="284" t="s">
        <v>0</v>
      </c>
      <c r="J15" s="284">
        <v>3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52</v>
      </c>
      <c r="E16" s="284">
        <v>142</v>
      </c>
      <c r="F16" s="151"/>
      <c r="G16" s="524" t="s">
        <v>477</v>
      </c>
      <c r="H16" s="510" t="s">
        <v>187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151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57</v>
      </c>
      <c r="E18" s="284">
        <v>107</v>
      </c>
      <c r="F18" s="151"/>
      <c r="G18" s="523" t="s">
        <v>479</v>
      </c>
      <c r="H18" s="510" t="s">
        <v>125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48</v>
      </c>
      <c r="D19" s="284">
        <v>34</v>
      </c>
      <c r="E19" s="284">
        <v>82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155</v>
      </c>
      <c r="I20" s="284">
        <v>2</v>
      </c>
      <c r="J20" s="284" t="s">
        <v>0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6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84</v>
      </c>
      <c r="C22" s="284">
        <v>30</v>
      </c>
      <c r="D22" s="284">
        <v>28</v>
      </c>
      <c r="E22" s="284">
        <v>58</v>
      </c>
      <c r="F22" s="151"/>
      <c r="G22" s="523" t="s">
        <v>483</v>
      </c>
      <c r="H22" s="510" t="s">
        <v>147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46</v>
      </c>
      <c r="D23" s="284">
        <v>11</v>
      </c>
      <c r="E23" s="284">
        <v>57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23</v>
      </c>
      <c r="E24" s="284">
        <v>50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22</v>
      </c>
      <c r="E25" s="284">
        <v>48</v>
      </c>
      <c r="F25" s="151"/>
      <c r="G25" s="523" t="s">
        <v>486</v>
      </c>
      <c r="H25" s="510" t="s">
        <v>121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11</v>
      </c>
      <c r="E26" s="284">
        <v>47</v>
      </c>
      <c r="F26" s="151"/>
      <c r="G26" s="524" t="s">
        <v>487</v>
      </c>
      <c r="H26" s="510" t="s">
        <v>160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94</v>
      </c>
      <c r="C27" s="284">
        <v>28</v>
      </c>
      <c r="D27" s="284">
        <v>9</v>
      </c>
      <c r="E27" s="284">
        <v>37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99</v>
      </c>
      <c r="C29" s="284">
        <v>33</v>
      </c>
      <c r="D29" s="284">
        <v>1</v>
      </c>
      <c r="E29" s="284">
        <v>34</v>
      </c>
      <c r="F29" s="151"/>
      <c r="G29" s="523" t="s">
        <v>490</v>
      </c>
      <c r="H29" s="510" t="s">
        <v>27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100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15</v>
      </c>
      <c r="E31" s="284">
        <v>32</v>
      </c>
      <c r="F31" s="233"/>
      <c r="G31" s="523" t="s">
        <v>492</v>
      </c>
      <c r="H31" s="510" t="s">
        <v>189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17</v>
      </c>
      <c r="E32" s="284">
        <v>29</v>
      </c>
      <c r="F32" s="151"/>
      <c r="G32" s="523" t="s">
        <v>493</v>
      </c>
      <c r="H32" s="510" t="s">
        <v>54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19</v>
      </c>
      <c r="D33" s="284">
        <v>7</v>
      </c>
      <c r="E33" s="284">
        <v>26</v>
      </c>
      <c r="F33" s="151"/>
      <c r="G33" s="523" t="s">
        <v>494</v>
      </c>
      <c r="H33" s="510" t="s">
        <v>195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196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11</v>
      </c>
      <c r="E37" s="284">
        <v>18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8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108</v>
      </c>
      <c r="C39" s="284">
        <v>11</v>
      </c>
      <c r="D39" s="284">
        <v>6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154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4</v>
      </c>
      <c r="D41" s="284">
        <v>13</v>
      </c>
      <c r="E41" s="284">
        <v>17</v>
      </c>
      <c r="F41" s="233"/>
      <c r="G41" s="526" t="s">
        <v>502</v>
      </c>
      <c r="H41" s="510" t="s">
        <v>169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172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5</v>
      </c>
      <c r="E43" s="284">
        <v>16</v>
      </c>
      <c r="F43" s="151"/>
      <c r="G43" s="523" t="s">
        <v>504</v>
      </c>
      <c r="H43" s="510" t="s">
        <v>11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144</v>
      </c>
      <c r="C44" s="284">
        <v>7</v>
      </c>
      <c r="D44" s="284">
        <v>7</v>
      </c>
      <c r="E44" s="284">
        <v>14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8</v>
      </c>
      <c r="E45" s="284">
        <v>14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102</v>
      </c>
      <c r="C46" s="284">
        <v>6</v>
      </c>
      <c r="D46" s="284">
        <v>7</v>
      </c>
      <c r="E46" s="284">
        <v>13</v>
      </c>
      <c r="F46" s="151"/>
      <c r="G46" s="524" t="s">
        <v>507</v>
      </c>
      <c r="H46" s="510" t="s">
        <v>158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104</v>
      </c>
      <c r="C47" s="284">
        <v>8</v>
      </c>
      <c r="D47" s="284">
        <v>3</v>
      </c>
      <c r="E47" s="284">
        <v>11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141</v>
      </c>
      <c r="C53" s="284">
        <v>2</v>
      </c>
      <c r="D53" s="284">
        <v>6</v>
      </c>
      <c r="E53" s="284">
        <v>8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117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>
        <v>1</v>
      </c>
      <c r="J56" s="284" t="s">
        <v>0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510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119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200</v>
      </c>
      <c r="I62" s="284" t="s">
        <v>0</v>
      </c>
      <c r="J62" s="284">
        <v>1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122</v>
      </c>
      <c r="C63" s="284">
        <v>5</v>
      </c>
      <c r="D63" s="284">
        <v>1</v>
      </c>
      <c r="E63" s="284">
        <v>6</v>
      </c>
      <c r="F63" s="151"/>
      <c r="G63" s="523" t="s">
        <v>627</v>
      </c>
      <c r="H63" s="510" t="s">
        <v>65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5024</v>
      </c>
      <c r="J72" s="491">
        <v>4433</v>
      </c>
      <c r="K72" s="491">
        <v>9457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117186</v>
      </c>
      <c r="J73" s="496">
        <v>113740</v>
      </c>
      <c r="K73" s="497">
        <v>230926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30" priority="7"/>
  </conditionalFormatting>
  <conditionalFormatting sqref="B2:B74">
    <cfRule type="duplicateValues" dxfId="629" priority="8"/>
  </conditionalFormatting>
  <conditionalFormatting sqref="B2:B74">
    <cfRule type="duplicateValues" dxfId="628" priority="9"/>
  </conditionalFormatting>
  <conditionalFormatting sqref="M2:M71">
    <cfRule type="duplicateValues" dxfId="627" priority="4"/>
  </conditionalFormatting>
  <conditionalFormatting sqref="M2:M71">
    <cfRule type="duplicateValues" dxfId="626" priority="5"/>
  </conditionalFormatting>
  <conditionalFormatting sqref="M2:M71">
    <cfRule type="duplicateValues" dxfId="625" priority="6"/>
  </conditionalFormatting>
  <conditionalFormatting sqref="H66:H67 H7:H62 H71:H74">
    <cfRule type="duplicateValues" dxfId="624" priority="10"/>
  </conditionalFormatting>
  <conditionalFormatting sqref="H70">
    <cfRule type="duplicateValues" dxfId="623" priority="3"/>
  </conditionalFormatting>
  <conditionalFormatting sqref="H63:H65">
    <cfRule type="duplicateValues" dxfId="622" priority="2"/>
  </conditionalFormatting>
  <conditionalFormatting sqref="H68">
    <cfRule type="duplicateValues" dxfId="6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1589</v>
      </c>
      <c r="D2" s="284">
        <v>1587</v>
      </c>
      <c r="E2" s="284">
        <v>3176</v>
      </c>
      <c r="F2" s="151"/>
      <c r="G2" s="522" t="s">
        <v>645</v>
      </c>
      <c r="H2" s="512" t="s">
        <v>147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426</v>
      </c>
      <c r="D3" s="284">
        <v>427</v>
      </c>
      <c r="E3" s="284">
        <v>853</v>
      </c>
      <c r="F3" s="151"/>
      <c r="G3" s="523" t="s">
        <v>646</v>
      </c>
      <c r="H3" s="517" t="s">
        <v>127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546</v>
      </c>
      <c r="D4" s="284">
        <v>301</v>
      </c>
      <c r="E4" s="284">
        <v>847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209</v>
      </c>
      <c r="E5" s="284">
        <v>521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286</v>
      </c>
      <c r="E6" s="284">
        <v>423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151</v>
      </c>
      <c r="E7" s="284">
        <v>339</v>
      </c>
      <c r="F7" s="151"/>
      <c r="G7" s="523" t="s">
        <v>468</v>
      </c>
      <c r="H7" s="510" t="s">
        <v>124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115</v>
      </c>
      <c r="E8" s="284">
        <v>321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97</v>
      </c>
      <c r="E9" s="284">
        <v>258</v>
      </c>
      <c r="F9" s="151"/>
      <c r="G9" s="523" t="s">
        <v>470</v>
      </c>
      <c r="H9" s="510" t="s">
        <v>130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187</v>
      </c>
      <c r="E10" s="284">
        <v>243</v>
      </c>
      <c r="F10" s="151"/>
      <c r="G10" s="523" t="s">
        <v>471</v>
      </c>
      <c r="H10" s="510" t="s">
        <v>152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162</v>
      </c>
      <c r="E11" s="284">
        <v>230</v>
      </c>
      <c r="F11" s="233"/>
      <c r="G11" s="523" t="s">
        <v>472</v>
      </c>
      <c r="H11" s="510" t="s">
        <v>197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74</v>
      </c>
      <c r="E12" s="284">
        <v>220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69</v>
      </c>
      <c r="D14" s="284">
        <v>89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88</v>
      </c>
      <c r="D16" s="284">
        <v>61</v>
      </c>
      <c r="E16" s="284">
        <v>149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58</v>
      </c>
      <c r="E18" s="284">
        <v>109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151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51</v>
      </c>
      <c r="D20" s="284">
        <v>15</v>
      </c>
      <c r="E20" s="284">
        <v>66</v>
      </c>
      <c r="F20" s="151"/>
      <c r="G20" s="523" t="s">
        <v>481</v>
      </c>
      <c r="H20" s="510" t="s">
        <v>125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49</v>
      </c>
      <c r="D21" s="284">
        <v>13</v>
      </c>
      <c r="E21" s="284">
        <v>62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24</v>
      </c>
      <c r="E22" s="284">
        <v>61</v>
      </c>
      <c r="F22" s="151"/>
      <c r="G22" s="523" t="s">
        <v>483</v>
      </c>
      <c r="H22" s="510" t="s">
        <v>155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28</v>
      </c>
      <c r="E23" s="284">
        <v>57</v>
      </c>
      <c r="F23" s="151"/>
      <c r="G23" s="523" t="s">
        <v>484</v>
      </c>
      <c r="H23" s="510" t="s">
        <v>6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29</v>
      </c>
      <c r="D24" s="284">
        <v>23</v>
      </c>
      <c r="E24" s="284">
        <v>52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175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13</v>
      </c>
      <c r="E26" s="284">
        <v>50</v>
      </c>
      <c r="F26" s="151"/>
      <c r="G26" s="524" t="s">
        <v>487</v>
      </c>
      <c r="H26" s="510" t="s">
        <v>121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93</v>
      </c>
      <c r="C27" s="284">
        <v>19</v>
      </c>
      <c r="D27" s="284">
        <v>18</v>
      </c>
      <c r="E27" s="284">
        <v>37</v>
      </c>
      <c r="F27" s="151"/>
      <c r="G27" s="523" t="s">
        <v>488</v>
      </c>
      <c r="H27" s="510" t="s">
        <v>160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28</v>
      </c>
      <c r="D28" s="284">
        <v>8</v>
      </c>
      <c r="E28" s="284">
        <v>36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22</v>
      </c>
      <c r="D29" s="284">
        <v>13</v>
      </c>
      <c r="E29" s="284">
        <v>35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27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100</v>
      </c>
      <c r="C31" s="284">
        <v>21</v>
      </c>
      <c r="D31" s="284">
        <v>13</v>
      </c>
      <c r="E31" s="284">
        <v>34</v>
      </c>
      <c r="F31" s="233"/>
      <c r="G31" s="523" t="s">
        <v>492</v>
      </c>
      <c r="H31" s="510" t="s">
        <v>165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19</v>
      </c>
      <c r="E32" s="284">
        <v>31</v>
      </c>
      <c r="F32" s="151"/>
      <c r="G32" s="523" t="s">
        <v>493</v>
      </c>
      <c r="H32" s="510" t="s">
        <v>189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54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101</v>
      </c>
      <c r="C35" s="284">
        <v>7</v>
      </c>
      <c r="D35" s="284">
        <v>12</v>
      </c>
      <c r="E35" s="284">
        <v>19</v>
      </c>
      <c r="F35" s="151"/>
      <c r="G35" s="523" t="s">
        <v>496</v>
      </c>
      <c r="H35" s="510" t="s">
        <v>196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9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6</v>
      </c>
      <c r="E37" s="284">
        <v>18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167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12</v>
      </c>
      <c r="D41" s="284">
        <v>5</v>
      </c>
      <c r="E41" s="284">
        <v>17</v>
      </c>
      <c r="F41" s="233"/>
      <c r="G41" s="526" t="s">
        <v>502</v>
      </c>
      <c r="H41" s="510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111</v>
      </c>
      <c r="C43" s="284">
        <v>4</v>
      </c>
      <c r="D43" s="284">
        <v>12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144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9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117</v>
      </c>
      <c r="C46" s="284">
        <v>7</v>
      </c>
      <c r="D46" s="284">
        <v>7</v>
      </c>
      <c r="E46" s="284">
        <v>14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115</v>
      </c>
      <c r="C51" s="284">
        <v>7</v>
      </c>
      <c r="D51" s="284">
        <v>4</v>
      </c>
      <c r="E51" s="284">
        <v>11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122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114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141</v>
      </c>
      <c r="C57" s="284">
        <v>2</v>
      </c>
      <c r="D57" s="284">
        <v>6</v>
      </c>
      <c r="E57" s="284">
        <v>8</v>
      </c>
      <c r="F57" s="151"/>
      <c r="G57" s="523" t="s">
        <v>518</v>
      </c>
      <c r="H57" s="510" t="s">
        <v>188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120</v>
      </c>
      <c r="C58" s="284">
        <v>3</v>
      </c>
      <c r="D58" s="284">
        <v>5</v>
      </c>
      <c r="E58" s="284">
        <v>8</v>
      </c>
      <c r="F58" s="151"/>
      <c r="G58" s="523" t="s">
        <v>527</v>
      </c>
      <c r="H58" s="510" t="s">
        <v>44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1</v>
      </c>
      <c r="D59" s="284">
        <v>7</v>
      </c>
      <c r="E59" s="284">
        <v>8</v>
      </c>
      <c r="F59" s="151"/>
      <c r="G59" s="523" t="s">
        <v>528</v>
      </c>
      <c r="H59" s="510" t="s">
        <v>50</v>
      </c>
      <c r="I59" s="284" t="s">
        <v>0</v>
      </c>
      <c r="J59" s="284">
        <v>1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5087</v>
      </c>
      <c r="J72" s="491">
        <v>4503</v>
      </c>
      <c r="K72" s="491">
        <v>9590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116921</v>
      </c>
      <c r="J73" s="496">
        <v>113499</v>
      </c>
      <c r="K73" s="497">
        <v>230420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20" priority="7"/>
  </conditionalFormatting>
  <conditionalFormatting sqref="B2:B74">
    <cfRule type="duplicateValues" dxfId="619" priority="8"/>
  </conditionalFormatting>
  <conditionalFormatting sqref="B2:B74">
    <cfRule type="duplicateValues" dxfId="618" priority="9"/>
  </conditionalFormatting>
  <conditionalFormatting sqref="M2:M71">
    <cfRule type="duplicateValues" dxfId="617" priority="4"/>
  </conditionalFormatting>
  <conditionalFormatting sqref="M2:M71">
    <cfRule type="duplicateValues" dxfId="616" priority="5"/>
  </conditionalFormatting>
  <conditionalFormatting sqref="M2:M71">
    <cfRule type="duplicateValues" dxfId="615" priority="6"/>
  </conditionalFormatting>
  <conditionalFormatting sqref="H66:H67 H7:H62 H71:H74">
    <cfRule type="duplicateValues" dxfId="614" priority="10"/>
  </conditionalFormatting>
  <conditionalFormatting sqref="H70">
    <cfRule type="duplicateValues" dxfId="613" priority="3"/>
  </conditionalFormatting>
  <conditionalFormatting sqref="H63:H65">
    <cfRule type="duplicateValues" dxfId="612" priority="2"/>
  </conditionalFormatting>
  <conditionalFormatting sqref="H68">
    <cfRule type="duplicateValues" dxfId="6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1607</v>
      </c>
      <c r="D2" s="284">
        <v>1612</v>
      </c>
      <c r="E2" s="284">
        <v>3219</v>
      </c>
      <c r="F2" s="151"/>
      <c r="G2" s="522" t="s">
        <v>645</v>
      </c>
      <c r="H2" s="512" t="s">
        <v>168</v>
      </c>
      <c r="I2" s="513">
        <v>2</v>
      </c>
      <c r="J2" s="513">
        <v>3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555</v>
      </c>
      <c r="D3" s="284">
        <v>317</v>
      </c>
      <c r="E3" s="284">
        <v>872</v>
      </c>
      <c r="F3" s="151"/>
      <c r="G3" s="523" t="s">
        <v>646</v>
      </c>
      <c r="H3" s="517" t="s">
        <v>608</v>
      </c>
      <c r="I3" s="514">
        <v>1</v>
      </c>
      <c r="J3" s="514">
        <v>4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426</v>
      </c>
      <c r="E4" s="284">
        <v>852</v>
      </c>
      <c r="F4" s="151"/>
      <c r="G4" s="523" t="s">
        <v>465</v>
      </c>
      <c r="H4" s="518" t="s">
        <v>126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208</v>
      </c>
      <c r="E5" s="284">
        <v>520</v>
      </c>
      <c r="F5" s="151"/>
      <c r="G5" s="523" t="s">
        <v>466</v>
      </c>
      <c r="H5" s="519" t="s">
        <v>170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289</v>
      </c>
      <c r="E6" s="284">
        <v>423</v>
      </c>
      <c r="F6" s="151"/>
      <c r="G6" s="524" t="s">
        <v>467</v>
      </c>
      <c r="H6" s="520" t="s">
        <v>147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187</v>
      </c>
      <c r="D7" s="284">
        <v>150</v>
      </c>
      <c r="E7" s="284">
        <v>337</v>
      </c>
      <c r="F7" s="151"/>
      <c r="G7" s="523" t="s">
        <v>468</v>
      </c>
      <c r="H7" s="510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114</v>
      </c>
      <c r="E8" s="284">
        <v>319</v>
      </c>
      <c r="F8" s="151"/>
      <c r="G8" s="523" t="s">
        <v>469</v>
      </c>
      <c r="H8" s="510" t="s">
        <v>132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172</v>
      </c>
      <c r="D9" s="284">
        <v>98</v>
      </c>
      <c r="E9" s="284">
        <v>270</v>
      </c>
      <c r="F9" s="151"/>
      <c r="G9" s="523" t="s">
        <v>470</v>
      </c>
      <c r="H9" s="510" t="s">
        <v>146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33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74</v>
      </c>
      <c r="D11" s="284">
        <v>167</v>
      </c>
      <c r="E11" s="284">
        <v>241</v>
      </c>
      <c r="F11" s="233"/>
      <c r="G11" s="523" t="s">
        <v>472</v>
      </c>
      <c r="H11" s="510" t="s">
        <v>152</v>
      </c>
      <c r="I11" s="284">
        <v>2</v>
      </c>
      <c r="J11" s="284">
        <v>2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74</v>
      </c>
      <c r="E12" s="284">
        <v>224</v>
      </c>
      <c r="F12" s="151"/>
      <c r="G12" s="523" t="s">
        <v>473</v>
      </c>
      <c r="H12" s="454" t="s">
        <v>197</v>
      </c>
      <c r="I12" s="284">
        <v>3</v>
      </c>
      <c r="J12" s="284">
        <v>1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61</v>
      </c>
      <c r="E14" s="284">
        <v>157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89</v>
      </c>
      <c r="E15" s="284">
        <v>156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89</v>
      </c>
      <c r="D16" s="284">
        <v>63</v>
      </c>
      <c r="E16" s="284">
        <v>152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59</v>
      </c>
      <c r="E18" s="284">
        <v>110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34</v>
      </c>
      <c r="E19" s="284">
        <v>80</v>
      </c>
      <c r="F19" s="151"/>
      <c r="G19" s="523" t="s">
        <v>480</v>
      </c>
      <c r="H19" s="454" t="s">
        <v>165</v>
      </c>
      <c r="I19" s="284" t="s">
        <v>0</v>
      </c>
      <c r="J19" s="284">
        <v>3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86</v>
      </c>
      <c r="C20" s="284">
        <v>57</v>
      </c>
      <c r="D20" s="284">
        <v>18</v>
      </c>
      <c r="E20" s="284">
        <v>75</v>
      </c>
      <c r="F20" s="151"/>
      <c r="G20" s="523" t="s">
        <v>481</v>
      </c>
      <c r="H20" s="510" t="s">
        <v>151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16</v>
      </c>
      <c r="E21" s="284">
        <v>68</v>
      </c>
      <c r="F21" s="233"/>
      <c r="G21" s="523" t="s">
        <v>482</v>
      </c>
      <c r="H21" s="510" t="s">
        <v>192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24</v>
      </c>
      <c r="E22" s="284">
        <v>59</v>
      </c>
      <c r="F22" s="151"/>
      <c r="G22" s="523" t="s">
        <v>483</v>
      </c>
      <c r="H22" s="510" t="s">
        <v>125</v>
      </c>
      <c r="I22" s="284">
        <v>1</v>
      </c>
      <c r="J22" s="284">
        <v>2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26</v>
      </c>
      <c r="D24" s="284">
        <v>27</v>
      </c>
      <c r="E24" s="284">
        <v>53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29</v>
      </c>
      <c r="D25" s="284">
        <v>23</v>
      </c>
      <c r="E25" s="284">
        <v>52</v>
      </c>
      <c r="F25" s="151"/>
      <c r="G25" s="523" t="s">
        <v>486</v>
      </c>
      <c r="H25" s="510" t="s">
        <v>155</v>
      </c>
      <c r="I25" s="284">
        <v>2</v>
      </c>
      <c r="J25" s="284" t="s">
        <v>0</v>
      </c>
      <c r="K25" s="284">
        <v>2</v>
      </c>
      <c r="M25" s="284" t="s">
        <v>32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14</v>
      </c>
      <c r="E26" s="284">
        <v>51</v>
      </c>
      <c r="F26" s="151"/>
      <c r="G26" s="524" t="s">
        <v>487</v>
      </c>
      <c r="H26" s="510" t="s">
        <v>6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21</v>
      </c>
      <c r="D27" s="284">
        <v>18</v>
      </c>
      <c r="E27" s="284">
        <v>39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14</v>
      </c>
      <c r="E28" s="284">
        <v>37</v>
      </c>
      <c r="F28" s="151"/>
      <c r="G28" s="523" t="s">
        <v>489</v>
      </c>
      <c r="H28" s="510" t="s">
        <v>175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121</v>
      </c>
      <c r="I29" s="284">
        <v>1</v>
      </c>
      <c r="J29" s="284">
        <v>1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12</v>
      </c>
      <c r="E31" s="284">
        <v>32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20</v>
      </c>
      <c r="E32" s="284">
        <v>31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9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13</v>
      </c>
      <c r="D38" s="284">
        <v>5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123</v>
      </c>
      <c r="C41" s="284">
        <v>8</v>
      </c>
      <c r="D41" s="284">
        <v>9</v>
      </c>
      <c r="E41" s="284">
        <v>17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102</v>
      </c>
      <c r="C43" s="284">
        <v>8</v>
      </c>
      <c r="D43" s="284">
        <v>8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48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92</v>
      </c>
      <c r="C46" s="284">
        <v>7</v>
      </c>
      <c r="D46" s="284">
        <v>8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114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122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133</v>
      </c>
      <c r="C54" s="284">
        <v>5</v>
      </c>
      <c r="D54" s="284">
        <v>5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141</v>
      </c>
      <c r="C58" s="284">
        <v>2</v>
      </c>
      <c r="D58" s="284">
        <v>6</v>
      </c>
      <c r="E58" s="284">
        <v>8</v>
      </c>
      <c r="F58" s="151"/>
      <c r="G58" s="523" t="s">
        <v>527</v>
      </c>
      <c r="H58" s="510" t="s">
        <v>38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120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188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44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50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166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58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110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61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198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 t="s">
        <v>638</v>
      </c>
      <c r="H66" s="284" t="s">
        <v>200</v>
      </c>
      <c r="I66" s="284" t="s">
        <v>0</v>
      </c>
      <c r="J66" s="284">
        <v>1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 t="s">
        <v>728</v>
      </c>
      <c r="H67" s="527" t="s">
        <v>65</v>
      </c>
      <c r="I67" s="507">
        <v>1</v>
      </c>
      <c r="J67" s="507" t="s">
        <v>0</v>
      </c>
      <c r="K67" s="507">
        <v>1</v>
      </c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171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159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4</v>
      </c>
      <c r="J71" s="484">
        <v>4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5150</v>
      </c>
      <c r="J72" s="491">
        <v>4583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116752</v>
      </c>
      <c r="J73" s="496">
        <v>113300</v>
      </c>
      <c r="K73" s="497">
        <v>230052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140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130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10" priority="7"/>
  </conditionalFormatting>
  <conditionalFormatting sqref="B2:B74">
    <cfRule type="duplicateValues" dxfId="609" priority="8"/>
  </conditionalFormatting>
  <conditionalFormatting sqref="B2:B74">
    <cfRule type="duplicateValues" dxfId="608" priority="9"/>
  </conditionalFormatting>
  <conditionalFormatting sqref="M2:M71">
    <cfRule type="duplicateValues" dxfId="607" priority="4"/>
  </conditionalFormatting>
  <conditionalFormatting sqref="M2:M71">
    <cfRule type="duplicateValues" dxfId="606" priority="5"/>
  </conditionalFormatting>
  <conditionalFormatting sqref="M2:M71">
    <cfRule type="duplicateValues" dxfId="605" priority="6"/>
  </conditionalFormatting>
  <conditionalFormatting sqref="H66:H67 H7:H62 H71:H74">
    <cfRule type="duplicateValues" dxfId="604" priority="10"/>
  </conditionalFormatting>
  <conditionalFormatting sqref="H70">
    <cfRule type="duplicateValues" dxfId="603" priority="3"/>
  </conditionalFormatting>
  <conditionalFormatting sqref="H63:H65">
    <cfRule type="duplicateValues" dxfId="602" priority="2"/>
  </conditionalFormatting>
  <conditionalFormatting sqref="H68">
    <cfRule type="duplicateValues" dxfId="6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1627</v>
      </c>
      <c r="D2" s="284">
        <v>1635</v>
      </c>
      <c r="E2" s="284">
        <v>3262</v>
      </c>
      <c r="F2" s="151"/>
      <c r="G2" s="522" t="s">
        <v>645</v>
      </c>
      <c r="H2" s="512" t="s">
        <v>135</v>
      </c>
      <c r="I2" s="513">
        <v>4</v>
      </c>
      <c r="J2" s="513">
        <v>1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570</v>
      </c>
      <c r="D3" s="284">
        <v>314</v>
      </c>
      <c r="E3" s="284">
        <v>884</v>
      </c>
      <c r="F3" s="151"/>
      <c r="G3" s="523" t="s">
        <v>646</v>
      </c>
      <c r="H3" s="517" t="s">
        <v>130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431</v>
      </c>
      <c r="E4" s="284">
        <v>862</v>
      </c>
      <c r="F4" s="151"/>
      <c r="G4" s="523" t="s">
        <v>465</v>
      </c>
      <c r="H4" s="518" t="s">
        <v>608</v>
      </c>
      <c r="I4" s="515">
        <v>1</v>
      </c>
      <c r="J4" s="515">
        <v>4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206</v>
      </c>
      <c r="E5" s="284">
        <v>519</v>
      </c>
      <c r="F5" s="151"/>
      <c r="G5" s="523" t="s">
        <v>466</v>
      </c>
      <c r="H5" s="519" t="s">
        <v>126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291</v>
      </c>
      <c r="E6" s="284">
        <v>427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191</v>
      </c>
      <c r="D7" s="284">
        <v>152</v>
      </c>
      <c r="E7" s="284">
        <v>343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113</v>
      </c>
      <c r="E8" s="284">
        <v>321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191</v>
      </c>
      <c r="D9" s="284">
        <v>98</v>
      </c>
      <c r="E9" s="284">
        <v>289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76</v>
      </c>
      <c r="D10" s="284">
        <v>170</v>
      </c>
      <c r="E10" s="284">
        <v>246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187</v>
      </c>
      <c r="E11" s="284">
        <v>243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77</v>
      </c>
      <c r="E12" s="284">
        <v>225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79</v>
      </c>
      <c r="C13" s="284">
        <v>98</v>
      </c>
      <c r="D13" s="284">
        <v>63</v>
      </c>
      <c r="E13" s="284">
        <v>161</v>
      </c>
      <c r="F13" s="151"/>
      <c r="G13" s="523" t="s">
        <v>474</v>
      </c>
      <c r="H13" s="510" t="s">
        <v>152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82</v>
      </c>
      <c r="E14" s="284">
        <v>161</v>
      </c>
      <c r="F14" s="151"/>
      <c r="G14" s="523" t="s">
        <v>475</v>
      </c>
      <c r="H14" s="510" t="s">
        <v>197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91</v>
      </c>
      <c r="E15" s="284">
        <v>159</v>
      </c>
      <c r="F15" s="151"/>
      <c r="G15" s="523" t="s">
        <v>476</v>
      </c>
      <c r="H15" s="510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90</v>
      </c>
      <c r="D16" s="284">
        <v>64</v>
      </c>
      <c r="E16" s="284">
        <v>154</v>
      </c>
      <c r="F16" s="151"/>
      <c r="G16" s="524" t="s">
        <v>477</v>
      </c>
      <c r="H16" s="510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8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156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143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179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16</v>
      </c>
      <c r="E21" s="284">
        <v>69</v>
      </c>
      <c r="F21" s="233"/>
      <c r="G21" s="523" t="s">
        <v>482</v>
      </c>
      <c r="H21" s="510" t="s">
        <v>187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31</v>
      </c>
      <c r="E22" s="284">
        <v>60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85</v>
      </c>
      <c r="C23" s="284">
        <v>35</v>
      </c>
      <c r="D23" s="284">
        <v>24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29</v>
      </c>
      <c r="E24" s="284">
        <v>58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29</v>
      </c>
      <c r="D26" s="284">
        <v>23</v>
      </c>
      <c r="E26" s="284">
        <v>52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24</v>
      </c>
      <c r="D27" s="284">
        <v>18</v>
      </c>
      <c r="E27" s="284">
        <v>42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15</v>
      </c>
      <c r="E28" s="284">
        <v>38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13</v>
      </c>
      <c r="E31" s="284">
        <v>33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22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96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137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7</v>
      </c>
      <c r="D43" s="284">
        <v>10</v>
      </c>
      <c r="E43" s="284">
        <v>17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92</v>
      </c>
      <c r="C45" s="284">
        <v>7</v>
      </c>
      <c r="D45" s="284">
        <v>9</v>
      </c>
      <c r="E45" s="284">
        <v>16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3</v>
      </c>
      <c r="E48" s="284">
        <v>12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114</v>
      </c>
      <c r="C49" s="284">
        <v>7</v>
      </c>
      <c r="D49" s="284">
        <v>5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128</v>
      </c>
      <c r="C50" s="284">
        <v>6</v>
      </c>
      <c r="D50" s="284">
        <v>6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116</v>
      </c>
      <c r="C51" s="284">
        <v>8</v>
      </c>
      <c r="D51" s="284">
        <v>3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149</v>
      </c>
      <c r="C52" s="284">
        <v>6</v>
      </c>
      <c r="D52" s="284">
        <v>5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191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140</v>
      </c>
      <c r="C70" s="284">
        <v>5</v>
      </c>
      <c r="D70" s="284">
        <v>1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124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5243</v>
      </c>
      <c r="J72" s="491">
        <v>4649</v>
      </c>
      <c r="K72" s="491">
        <v>9892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116581</v>
      </c>
      <c r="J73" s="496">
        <v>113150</v>
      </c>
      <c r="K73" s="497">
        <v>229731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00" priority="7"/>
  </conditionalFormatting>
  <conditionalFormatting sqref="B2:B74">
    <cfRule type="duplicateValues" dxfId="599" priority="8"/>
  </conditionalFormatting>
  <conditionalFormatting sqref="B2:B74">
    <cfRule type="duplicateValues" dxfId="598" priority="9"/>
  </conditionalFormatting>
  <conditionalFormatting sqref="M2:M71">
    <cfRule type="duplicateValues" dxfId="597" priority="4"/>
  </conditionalFormatting>
  <conditionalFormatting sqref="M2:M71">
    <cfRule type="duplicateValues" dxfId="596" priority="5"/>
  </conditionalFormatting>
  <conditionalFormatting sqref="M2:M71">
    <cfRule type="duplicateValues" dxfId="595" priority="6"/>
  </conditionalFormatting>
  <conditionalFormatting sqref="H66:H67 H7:H62 H71:H74">
    <cfRule type="duplicateValues" dxfId="594" priority="10"/>
  </conditionalFormatting>
  <conditionalFormatting sqref="H70">
    <cfRule type="duplicateValues" dxfId="593" priority="3"/>
  </conditionalFormatting>
  <conditionalFormatting sqref="H63:H65">
    <cfRule type="duplicateValues" dxfId="592" priority="2"/>
  </conditionalFormatting>
  <conditionalFormatting sqref="H68">
    <cfRule type="duplicateValues" dxfId="5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1634</v>
      </c>
      <c r="D2" s="284">
        <v>1653</v>
      </c>
      <c r="E2" s="284">
        <v>3287</v>
      </c>
      <c r="F2" s="151"/>
      <c r="G2" s="522" t="s">
        <v>645</v>
      </c>
      <c r="H2" s="512" t="s">
        <v>191</v>
      </c>
      <c r="I2" s="513">
        <v>3</v>
      </c>
      <c r="J2" s="513">
        <v>2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576</v>
      </c>
      <c r="D3" s="284">
        <v>311</v>
      </c>
      <c r="E3" s="284">
        <v>887</v>
      </c>
      <c r="F3" s="151"/>
      <c r="G3" s="523" t="s">
        <v>646</v>
      </c>
      <c r="H3" s="517" t="s">
        <v>135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435</v>
      </c>
      <c r="E4" s="284">
        <v>870</v>
      </c>
      <c r="F4" s="151"/>
      <c r="G4" s="523" t="s">
        <v>465</v>
      </c>
      <c r="H4" s="518" t="s">
        <v>130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315</v>
      </c>
      <c r="D5" s="284">
        <v>208</v>
      </c>
      <c r="E5" s="284">
        <v>523</v>
      </c>
      <c r="F5" s="151"/>
      <c r="G5" s="523" t="s">
        <v>466</v>
      </c>
      <c r="H5" s="519" t="s">
        <v>608</v>
      </c>
      <c r="I5" s="516">
        <v>1</v>
      </c>
      <c r="J5" s="516">
        <v>4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292</v>
      </c>
      <c r="E6" s="284">
        <v>429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153</v>
      </c>
      <c r="E7" s="284">
        <v>342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111</v>
      </c>
      <c r="E8" s="284">
        <v>317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203</v>
      </c>
      <c r="D9" s="284">
        <v>97</v>
      </c>
      <c r="E9" s="284">
        <v>300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171</v>
      </c>
      <c r="E10" s="284">
        <v>250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189</v>
      </c>
      <c r="E11" s="284">
        <v>245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76</v>
      </c>
      <c r="E12" s="284">
        <v>222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187</v>
      </c>
      <c r="I13" s="284">
        <v>3</v>
      </c>
      <c r="J13" s="284">
        <v>1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152</v>
      </c>
      <c r="I14" s="284">
        <v>2</v>
      </c>
      <c r="J14" s="284">
        <v>2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91</v>
      </c>
      <c r="E15" s="284">
        <v>158</v>
      </c>
      <c r="F15" s="151"/>
      <c r="G15" s="523" t="s">
        <v>476</v>
      </c>
      <c r="H15" s="510" t="s">
        <v>197</v>
      </c>
      <c r="I15" s="284">
        <v>3</v>
      </c>
      <c r="J15" s="284">
        <v>1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92</v>
      </c>
      <c r="D16" s="284">
        <v>66</v>
      </c>
      <c r="E16" s="284">
        <v>158</v>
      </c>
      <c r="F16" s="151"/>
      <c r="G16" s="524" t="s">
        <v>477</v>
      </c>
      <c r="H16" s="510" t="s">
        <v>125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46</v>
      </c>
      <c r="E17" s="284">
        <v>123</v>
      </c>
      <c r="F17" s="151"/>
      <c r="G17" s="523" t="s">
        <v>478</v>
      </c>
      <c r="H17" s="510" t="s">
        <v>6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61</v>
      </c>
      <c r="E18" s="284">
        <v>112</v>
      </c>
      <c r="F18" s="151"/>
      <c r="G18" s="523" t="s">
        <v>479</v>
      </c>
      <c r="H18" s="510" t="s">
        <v>8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156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143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95</v>
      </c>
      <c r="C23" s="284">
        <v>30</v>
      </c>
      <c r="D23" s="284">
        <v>29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84</v>
      </c>
      <c r="C24" s="284">
        <v>29</v>
      </c>
      <c r="D24" s="284">
        <v>30</v>
      </c>
      <c r="E24" s="284">
        <v>59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112</v>
      </c>
      <c r="C35" s="284">
        <v>16</v>
      </c>
      <c r="D35" s="284">
        <v>5</v>
      </c>
      <c r="E35" s="284">
        <v>21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7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13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15</v>
      </c>
      <c r="D38" s="284">
        <v>4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9</v>
      </c>
      <c r="D39" s="284">
        <v>10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104</v>
      </c>
      <c r="C49" s="284">
        <v>9</v>
      </c>
      <c r="D49" s="284">
        <v>3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116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5280</v>
      </c>
      <c r="J72" s="491">
        <v>4676</v>
      </c>
      <c r="K72" s="491">
        <v>9956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116394</v>
      </c>
      <c r="J73" s="496">
        <v>112972</v>
      </c>
      <c r="K73" s="497">
        <v>229366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90" priority="7"/>
  </conditionalFormatting>
  <conditionalFormatting sqref="B2:B74">
    <cfRule type="duplicateValues" dxfId="589" priority="8"/>
  </conditionalFormatting>
  <conditionalFormatting sqref="B2:B74">
    <cfRule type="duplicateValues" dxfId="588" priority="9"/>
  </conditionalFormatting>
  <conditionalFormatting sqref="M2:M71">
    <cfRule type="duplicateValues" dxfId="587" priority="4"/>
  </conditionalFormatting>
  <conditionalFormatting sqref="M2:M71">
    <cfRule type="duplicateValues" dxfId="586" priority="5"/>
  </conditionalFormatting>
  <conditionalFormatting sqref="M2:M71">
    <cfRule type="duplicateValues" dxfId="585" priority="6"/>
  </conditionalFormatting>
  <conditionalFormatting sqref="H66:H67 H7:H62 H71:H74">
    <cfRule type="duplicateValues" dxfId="584" priority="10"/>
  </conditionalFormatting>
  <conditionalFormatting sqref="H70">
    <cfRule type="duplicateValues" dxfId="583" priority="3"/>
  </conditionalFormatting>
  <conditionalFormatting sqref="H63:H65">
    <cfRule type="duplicateValues" dxfId="582" priority="2"/>
  </conditionalFormatting>
  <conditionalFormatting sqref="H68">
    <cfRule type="duplicateValues" dxfId="5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1675</v>
      </c>
      <c r="D2" s="284">
        <v>1667</v>
      </c>
      <c r="E2" s="284">
        <v>3342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316</v>
      </c>
      <c r="E3" s="284">
        <v>903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317</v>
      </c>
      <c r="D5" s="284">
        <v>211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153</v>
      </c>
      <c r="E7" s="284">
        <v>341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201</v>
      </c>
      <c r="D8" s="284">
        <v>110</v>
      </c>
      <c r="E8" s="284">
        <v>311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97</v>
      </c>
      <c r="E9" s="284">
        <v>297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173</v>
      </c>
      <c r="E10" s="284">
        <v>252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191</v>
      </c>
      <c r="E11" s="284">
        <v>247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76</v>
      </c>
      <c r="E12" s="284">
        <v>223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90</v>
      </c>
      <c r="E15" s="284">
        <v>157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91</v>
      </c>
      <c r="D16" s="284">
        <v>66</v>
      </c>
      <c r="E16" s="284">
        <v>157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46</v>
      </c>
      <c r="E17" s="284">
        <v>125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15</v>
      </c>
      <c r="E21" s="284">
        <v>66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28</v>
      </c>
      <c r="E24" s="284">
        <v>57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39</v>
      </c>
      <c r="D25" s="284">
        <v>15</v>
      </c>
      <c r="E25" s="284">
        <v>54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7</v>
      </c>
      <c r="D34" s="284">
        <v>16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7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112</v>
      </c>
      <c r="C36" s="284">
        <v>16</v>
      </c>
      <c r="D36" s="284">
        <v>5</v>
      </c>
      <c r="E36" s="284">
        <v>21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96</v>
      </c>
      <c r="C37" s="284">
        <v>11</v>
      </c>
      <c r="D37" s="284">
        <v>10</v>
      </c>
      <c r="E37" s="284">
        <v>21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4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4</v>
      </c>
      <c r="E49" s="284">
        <v>13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727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255</v>
      </c>
      <c r="I71" s="484">
        <v>5</v>
      </c>
      <c r="J71" s="484">
        <v>3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5333</v>
      </c>
      <c r="J72" s="491">
        <v>4702</v>
      </c>
      <c r="K72" s="491">
        <v>10035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121597</v>
      </c>
      <c r="J73" s="496">
        <v>117504</v>
      </c>
      <c r="K73" s="497">
        <v>239101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143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176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80" priority="7"/>
  </conditionalFormatting>
  <conditionalFormatting sqref="B2:B74">
    <cfRule type="duplicateValues" dxfId="579" priority="8"/>
  </conditionalFormatting>
  <conditionalFormatting sqref="B2:B74">
    <cfRule type="duplicateValues" dxfId="578" priority="9"/>
  </conditionalFormatting>
  <conditionalFormatting sqref="M2:M71">
    <cfRule type="duplicateValues" dxfId="577" priority="4"/>
  </conditionalFormatting>
  <conditionalFormatting sqref="M2:M71">
    <cfRule type="duplicateValues" dxfId="576" priority="5"/>
  </conditionalFormatting>
  <conditionalFormatting sqref="M2:M71">
    <cfRule type="duplicateValues" dxfId="575" priority="6"/>
  </conditionalFormatting>
  <conditionalFormatting sqref="H66:H67 H7:H62 H71:H74">
    <cfRule type="duplicateValues" dxfId="574" priority="10"/>
  </conditionalFormatting>
  <conditionalFormatting sqref="H70">
    <cfRule type="duplicateValues" dxfId="573" priority="3"/>
  </conditionalFormatting>
  <conditionalFormatting sqref="H63:H65">
    <cfRule type="duplicateValues" dxfId="572" priority="2"/>
  </conditionalFormatting>
  <conditionalFormatting sqref="H68">
    <cfRule type="duplicateValues" dxfId="5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1639</v>
      </c>
      <c r="D2" s="284">
        <v>1631</v>
      </c>
      <c r="E2" s="284">
        <v>3270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563</v>
      </c>
      <c r="D3" s="284">
        <v>313</v>
      </c>
      <c r="E3" s="284">
        <v>876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212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181</v>
      </c>
      <c r="D7" s="284">
        <v>151</v>
      </c>
      <c r="E7" s="284">
        <v>332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11</v>
      </c>
    </row>
    <row r="8" spans="1:13" ht="15.75" customHeight="1" x14ac:dyDescent="0.15">
      <c r="A8" s="153" t="s">
        <v>395</v>
      </c>
      <c r="B8" s="284" t="s">
        <v>80</v>
      </c>
      <c r="C8" s="284">
        <v>196</v>
      </c>
      <c r="D8" s="284">
        <v>107</v>
      </c>
      <c r="E8" s="284">
        <v>303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88</v>
      </c>
      <c r="E9" s="284">
        <v>294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81</v>
      </c>
      <c r="D10" s="284">
        <v>167</v>
      </c>
      <c r="E10" s="284">
        <v>248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58</v>
      </c>
      <c r="D11" s="284">
        <v>190</v>
      </c>
      <c r="E11" s="284">
        <v>248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77</v>
      </c>
      <c r="E12" s="284">
        <v>227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83</v>
      </c>
      <c r="E13" s="284">
        <v>163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90</v>
      </c>
      <c r="D14" s="284">
        <v>66</v>
      </c>
      <c r="E14" s="284">
        <v>156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62</v>
      </c>
      <c r="E15" s="284">
        <v>155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64</v>
      </c>
      <c r="D16" s="284">
        <v>88</v>
      </c>
      <c r="E16" s="284">
        <v>152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25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150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14</v>
      </c>
      <c r="E21" s="284">
        <v>65</v>
      </c>
      <c r="F21" s="233"/>
      <c r="G21" s="523" t="s">
        <v>482</v>
      </c>
      <c r="H21" s="510" t="s">
        <v>121</v>
      </c>
      <c r="I21" s="284">
        <v>2</v>
      </c>
      <c r="J21" s="284">
        <v>1</v>
      </c>
      <c r="K21" s="284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160</v>
      </c>
      <c r="I22" s="284">
        <v>3</v>
      </c>
      <c r="J22" s="284" t="s">
        <v>0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30</v>
      </c>
      <c r="E23" s="284">
        <v>57</v>
      </c>
      <c r="F23" s="151"/>
      <c r="G23" s="523" t="s">
        <v>484</v>
      </c>
      <c r="H23" s="510" t="s">
        <v>179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98</v>
      </c>
      <c r="C24" s="284">
        <v>34</v>
      </c>
      <c r="D24" s="284">
        <v>23</v>
      </c>
      <c r="E24" s="284">
        <v>57</v>
      </c>
      <c r="F24" s="151"/>
      <c r="G24" s="523" t="s">
        <v>485</v>
      </c>
      <c r="H24" s="510" t="s">
        <v>165</v>
      </c>
      <c r="I24" s="284" t="s">
        <v>0</v>
      </c>
      <c r="J24" s="284">
        <v>3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28</v>
      </c>
      <c r="D25" s="284">
        <v>28</v>
      </c>
      <c r="E25" s="284">
        <v>56</v>
      </c>
      <c r="F25" s="151"/>
      <c r="G25" s="523" t="s">
        <v>486</v>
      </c>
      <c r="H25" s="510" t="s">
        <v>151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15</v>
      </c>
      <c r="E26" s="284">
        <v>51</v>
      </c>
      <c r="F26" s="151"/>
      <c r="G26" s="524" t="s">
        <v>487</v>
      </c>
      <c r="H26" s="510" t="s">
        <v>192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21</v>
      </c>
      <c r="E27" s="284">
        <v>47</v>
      </c>
      <c r="F27" s="151"/>
      <c r="G27" s="523" t="s">
        <v>488</v>
      </c>
      <c r="H27" s="510" t="s">
        <v>199</v>
      </c>
      <c r="I27" s="284">
        <v>2</v>
      </c>
      <c r="J27" s="284">
        <v>1</v>
      </c>
      <c r="K27" s="284">
        <v>3</v>
      </c>
      <c r="M27" s="284" t="s">
        <v>183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13</v>
      </c>
      <c r="E28" s="284">
        <v>39</v>
      </c>
      <c r="F28" s="151"/>
      <c r="G28" s="523" t="s">
        <v>489</v>
      </c>
      <c r="H28" s="510" t="s">
        <v>169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155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100</v>
      </c>
      <c r="C33" s="284">
        <v>20</v>
      </c>
      <c r="D33" s="284">
        <v>13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18</v>
      </c>
      <c r="E34" s="284">
        <v>26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103</v>
      </c>
      <c r="C35" s="284">
        <v>15</v>
      </c>
      <c r="D35" s="284">
        <v>8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10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92</v>
      </c>
      <c r="C39" s="284">
        <v>9</v>
      </c>
      <c r="D39" s="284">
        <v>11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188</v>
      </c>
    </row>
    <row r="40" spans="1:13" ht="15.75" customHeight="1" x14ac:dyDescent="0.15">
      <c r="A40" s="153" t="s">
        <v>427</v>
      </c>
      <c r="B40" s="284" t="s">
        <v>137</v>
      </c>
      <c r="C40" s="284">
        <v>15</v>
      </c>
      <c r="D40" s="284">
        <v>4</v>
      </c>
      <c r="E40" s="284">
        <v>19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108</v>
      </c>
      <c r="C41" s="284">
        <v>13</v>
      </c>
      <c r="D41" s="284">
        <v>6</v>
      </c>
      <c r="E41" s="284">
        <v>19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131</v>
      </c>
      <c r="C42" s="284">
        <v>9</v>
      </c>
      <c r="D42" s="284">
        <v>9</v>
      </c>
      <c r="E42" s="284">
        <v>18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13</v>
      </c>
      <c r="D43" s="284">
        <v>5</v>
      </c>
      <c r="E43" s="284">
        <v>18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114</v>
      </c>
      <c r="C45" s="284">
        <v>9</v>
      </c>
      <c r="D45" s="284">
        <v>8</v>
      </c>
      <c r="E45" s="284">
        <v>17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111</v>
      </c>
      <c r="C46" s="284">
        <v>4</v>
      </c>
      <c r="D46" s="284">
        <v>13</v>
      </c>
      <c r="E46" s="284">
        <v>17</v>
      </c>
      <c r="F46" s="151"/>
      <c r="G46" s="524" t="s">
        <v>507</v>
      </c>
      <c r="H46" s="510" t="s">
        <v>174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10</v>
      </c>
      <c r="D48" s="284">
        <v>4</v>
      </c>
      <c r="E48" s="284">
        <v>14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117</v>
      </c>
      <c r="C49" s="284">
        <v>7</v>
      </c>
      <c r="D49" s="284">
        <v>7</v>
      </c>
      <c r="E49" s="284">
        <v>14</v>
      </c>
      <c r="F49" s="151"/>
      <c r="G49" s="523" t="s">
        <v>510</v>
      </c>
      <c r="H49" s="510" t="s">
        <v>24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145</v>
      </c>
      <c r="I50" s="284" t="s">
        <v>0</v>
      </c>
      <c r="J50" s="284">
        <v>1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7</v>
      </c>
      <c r="D51" s="284">
        <v>5</v>
      </c>
      <c r="E51" s="284">
        <v>12</v>
      </c>
      <c r="F51" s="233"/>
      <c r="G51" s="523" t="s">
        <v>512</v>
      </c>
      <c r="H51" s="510" t="s">
        <v>178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161</v>
      </c>
      <c r="I52" s="284">
        <v>1</v>
      </c>
      <c r="J52" s="284" t="s">
        <v>0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182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138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2</v>
      </c>
      <c r="D59" s="284">
        <v>7</v>
      </c>
      <c r="E59" s="284">
        <v>9</v>
      </c>
      <c r="F59" s="151"/>
      <c r="G59" s="523" t="s">
        <v>528</v>
      </c>
      <c r="H59" s="510" t="s">
        <v>166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120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168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119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126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159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f>SUM(C2:C76,I2:I71)</f>
        <v>5282</v>
      </c>
      <c r="J72" s="491">
        <f>SUM(D2:D76,J2:J71)</f>
        <v>4652</v>
      </c>
      <c r="K72" s="491">
        <f>SUM(E2:E76,K2:K71)</f>
        <v>9934</v>
      </c>
      <c r="L72" s="492"/>
      <c r="M72" s="493"/>
    </row>
    <row r="73" spans="1:19" ht="16.5" customHeight="1" x14ac:dyDescent="0.15">
      <c r="A73" s="351" t="s">
        <v>624</v>
      </c>
      <c r="B73" s="284" t="s">
        <v>143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115681</v>
      </c>
      <c r="J73" s="496">
        <v>112399</v>
      </c>
      <c r="K73" s="497">
        <v>228080</v>
      </c>
      <c r="L73" s="618" t="s">
        <v>652</v>
      </c>
      <c r="M73" s="619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70" priority="7"/>
  </conditionalFormatting>
  <conditionalFormatting sqref="B2:B74">
    <cfRule type="duplicateValues" dxfId="569" priority="8"/>
  </conditionalFormatting>
  <conditionalFormatting sqref="B2:B74">
    <cfRule type="duplicateValues" dxfId="568" priority="9"/>
  </conditionalFormatting>
  <conditionalFormatting sqref="M2:M71">
    <cfRule type="duplicateValues" dxfId="567" priority="4"/>
  </conditionalFormatting>
  <conditionalFormatting sqref="M2:M71">
    <cfRule type="duplicateValues" dxfId="566" priority="5"/>
  </conditionalFormatting>
  <conditionalFormatting sqref="M2:M71">
    <cfRule type="duplicateValues" dxfId="565" priority="6"/>
  </conditionalFormatting>
  <conditionalFormatting sqref="H66:H67 H7:H62 H71:H74">
    <cfRule type="duplicateValues" dxfId="564" priority="10"/>
  </conditionalFormatting>
  <conditionalFormatting sqref="H70">
    <cfRule type="duplicateValues" dxfId="563" priority="3"/>
  </conditionalFormatting>
  <conditionalFormatting sqref="H63:H65">
    <cfRule type="duplicateValues" dxfId="562" priority="2"/>
  </conditionalFormatting>
  <conditionalFormatting sqref="H68">
    <cfRule type="duplicateValues" dxfId="5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E1036-56EF-4FEF-B102-09E2F493D146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1842</v>
      </c>
      <c r="D2" s="284">
        <v>1813</v>
      </c>
      <c r="E2" s="284">
        <v>3655</v>
      </c>
      <c r="F2" s="151"/>
      <c r="G2" s="522" t="s">
        <v>751</v>
      </c>
      <c r="H2" s="284" t="s">
        <v>189</v>
      </c>
      <c r="I2" s="284">
        <v>5</v>
      </c>
      <c r="J2" s="284">
        <v>1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836</v>
      </c>
      <c r="D3" s="284">
        <v>725</v>
      </c>
      <c r="E3" s="284">
        <v>1561</v>
      </c>
      <c r="F3" s="151"/>
      <c r="G3" s="523" t="s">
        <v>752</v>
      </c>
      <c r="H3" s="284" t="s">
        <v>140</v>
      </c>
      <c r="I3" s="284">
        <v>4</v>
      </c>
      <c r="J3" s="284">
        <v>2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426</v>
      </c>
      <c r="D4" s="284">
        <v>442</v>
      </c>
      <c r="E4" s="284">
        <v>868</v>
      </c>
      <c r="F4" s="151"/>
      <c r="G4" s="523" t="s">
        <v>754</v>
      </c>
      <c r="H4" s="284" t="s">
        <v>155</v>
      </c>
      <c r="I4" s="284">
        <v>4</v>
      </c>
      <c r="J4" s="284">
        <v>1</v>
      </c>
      <c r="K4" s="284">
        <v>5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460</v>
      </c>
      <c r="D5" s="284">
        <v>354</v>
      </c>
      <c r="E5" s="284">
        <v>814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70</v>
      </c>
      <c r="C6" s="284">
        <v>175</v>
      </c>
      <c r="D6" s="284">
        <v>338</v>
      </c>
      <c r="E6" s="284">
        <v>513</v>
      </c>
      <c r="F6" s="151"/>
      <c r="G6" s="523" t="s">
        <v>469</v>
      </c>
      <c r="H6" s="284" t="s">
        <v>11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76</v>
      </c>
      <c r="C7" s="284">
        <v>324</v>
      </c>
      <c r="D7" s="284">
        <v>182</v>
      </c>
      <c r="E7" s="284">
        <v>506</v>
      </c>
      <c r="F7" s="151"/>
      <c r="G7" s="523" t="s">
        <v>470</v>
      </c>
      <c r="H7" s="284" t="s">
        <v>158</v>
      </c>
      <c r="I7" s="284">
        <v>5</v>
      </c>
      <c r="J7" s="284" t="s">
        <v>0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275</v>
      </c>
      <c r="D8" s="284">
        <v>164</v>
      </c>
      <c r="E8" s="284">
        <v>439</v>
      </c>
      <c r="F8" s="151"/>
      <c r="G8" s="523" t="s">
        <v>471</v>
      </c>
      <c r="H8" s="284" t="s">
        <v>159</v>
      </c>
      <c r="I8" s="284">
        <v>2</v>
      </c>
      <c r="J8" s="284">
        <v>3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224</v>
      </c>
      <c r="D9" s="284">
        <v>186</v>
      </c>
      <c r="E9" s="284">
        <v>410</v>
      </c>
      <c r="F9" s="151"/>
      <c r="G9" s="523" t="s">
        <v>472</v>
      </c>
      <c r="H9" s="284" t="s">
        <v>146</v>
      </c>
      <c r="I9" s="284">
        <v>4</v>
      </c>
      <c r="J9" s="284">
        <v>1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114</v>
      </c>
      <c r="D10" s="284">
        <v>216</v>
      </c>
      <c r="E10" s="284">
        <v>330</v>
      </c>
      <c r="F10" s="151"/>
      <c r="G10" s="523" t="s">
        <v>473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178</v>
      </c>
      <c r="D11" s="284">
        <v>94</v>
      </c>
      <c r="E11" s="284">
        <v>272</v>
      </c>
      <c r="F11" s="233"/>
      <c r="G11" s="523" t="s">
        <v>474</v>
      </c>
      <c r="H11" s="284" t="s">
        <v>61</v>
      </c>
      <c r="I11" s="284">
        <v>4</v>
      </c>
      <c r="J11" s="284">
        <v>1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62</v>
      </c>
      <c r="D12" s="284">
        <v>209</v>
      </c>
      <c r="E12" s="284">
        <v>271</v>
      </c>
      <c r="F12" s="151"/>
      <c r="G12" s="523" t="s">
        <v>475</v>
      </c>
      <c r="H12" s="284" t="s">
        <v>608</v>
      </c>
      <c r="I12" s="284">
        <v>1</v>
      </c>
      <c r="J12" s="284">
        <v>4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104</v>
      </c>
      <c r="D13" s="284">
        <v>113</v>
      </c>
      <c r="E13" s="284">
        <v>217</v>
      </c>
      <c r="F13" s="151"/>
      <c r="G13" s="523" t="s">
        <v>476</v>
      </c>
      <c r="H13" s="284" t="s">
        <v>125</v>
      </c>
      <c r="I13" s="284">
        <v>2</v>
      </c>
      <c r="J13" s="284">
        <v>3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112</v>
      </c>
      <c r="D14" s="284">
        <v>95</v>
      </c>
      <c r="E14" s="284">
        <v>207</v>
      </c>
      <c r="F14" s="151"/>
      <c r="G14" s="523" t="s">
        <v>477</v>
      </c>
      <c r="H14" s="284" t="s">
        <v>169</v>
      </c>
      <c r="I14" s="284">
        <v>3</v>
      </c>
      <c r="J14" s="284">
        <v>1</v>
      </c>
      <c r="K14" s="284">
        <v>4</v>
      </c>
      <c r="M14" s="284" t="s">
        <v>19</v>
      </c>
    </row>
    <row r="15" spans="1:17" ht="15.75" customHeight="1" x14ac:dyDescent="0.15">
      <c r="A15" s="153" t="s">
        <v>402</v>
      </c>
      <c r="B15" s="284" t="s">
        <v>79</v>
      </c>
      <c r="C15" s="284">
        <v>99</v>
      </c>
      <c r="D15" s="284">
        <v>66</v>
      </c>
      <c r="E15" s="284">
        <v>165</v>
      </c>
      <c r="F15" s="151"/>
      <c r="G15" s="523" t="s">
        <v>478</v>
      </c>
      <c r="H15" s="284" t="s">
        <v>127</v>
      </c>
      <c r="I15" s="284">
        <v>4</v>
      </c>
      <c r="J15" s="284" t="s">
        <v>0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176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78</v>
      </c>
      <c r="E17" s="284">
        <v>151</v>
      </c>
      <c r="F17" s="151"/>
      <c r="G17" s="523" t="s">
        <v>480</v>
      </c>
      <c r="H17" s="284" t="s">
        <v>145</v>
      </c>
      <c r="I17" s="284">
        <v>2</v>
      </c>
      <c r="J17" s="284">
        <v>2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137</v>
      </c>
      <c r="C18" s="284">
        <v>79</v>
      </c>
      <c r="D18" s="284">
        <v>57</v>
      </c>
      <c r="E18" s="284">
        <v>136</v>
      </c>
      <c r="F18" s="151"/>
      <c r="G18" s="523" t="s">
        <v>481</v>
      </c>
      <c r="H18" s="284" t="s">
        <v>33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51</v>
      </c>
      <c r="D19" s="284">
        <v>81</v>
      </c>
      <c r="E19" s="284">
        <v>132</v>
      </c>
      <c r="F19" s="151"/>
      <c r="G19" s="523" t="s">
        <v>482</v>
      </c>
      <c r="H19" s="284" t="s">
        <v>188</v>
      </c>
      <c r="I19" s="284" t="s">
        <v>0</v>
      </c>
      <c r="J19" s="284">
        <v>4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60</v>
      </c>
      <c r="D20" s="284">
        <v>63</v>
      </c>
      <c r="E20" s="284">
        <v>123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34</v>
      </c>
      <c r="E21" s="284">
        <v>112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50</v>
      </c>
      <c r="E22" s="284">
        <v>100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90</v>
      </c>
      <c r="C23" s="284">
        <v>53</v>
      </c>
      <c r="D23" s="284">
        <v>43</v>
      </c>
      <c r="E23" s="284">
        <v>96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118</v>
      </c>
      <c r="I24" s="284">
        <v>3</v>
      </c>
      <c r="J24" s="284">
        <v>1</v>
      </c>
      <c r="K24" s="284">
        <v>4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46</v>
      </c>
      <c r="D25" s="284">
        <v>32</v>
      </c>
      <c r="E25" s="284">
        <v>78</v>
      </c>
      <c r="F25" s="151"/>
      <c r="G25" s="523" t="s">
        <v>488</v>
      </c>
      <c r="H25" s="284" t="s">
        <v>197</v>
      </c>
      <c r="I25" s="284">
        <v>3</v>
      </c>
      <c r="J25" s="284">
        <v>1</v>
      </c>
      <c r="K25" s="284">
        <v>4</v>
      </c>
      <c r="M25" s="284" t="s">
        <v>30</v>
      </c>
    </row>
    <row r="26" spans="1:13" ht="15.75" customHeight="1" x14ac:dyDescent="0.15">
      <c r="A26" s="147" t="s">
        <v>413</v>
      </c>
      <c r="B26" s="284" t="s">
        <v>93</v>
      </c>
      <c r="C26" s="284">
        <v>44</v>
      </c>
      <c r="D26" s="284">
        <v>33</v>
      </c>
      <c r="E26" s="284">
        <v>77</v>
      </c>
      <c r="F26" s="151"/>
      <c r="G26" s="523" t="s">
        <v>489</v>
      </c>
      <c r="H26" s="284" t="s">
        <v>201</v>
      </c>
      <c r="I26" s="284">
        <v>3</v>
      </c>
      <c r="J26" s="284">
        <v>1</v>
      </c>
      <c r="K26" s="284">
        <v>4</v>
      </c>
      <c r="M26" s="284" t="s">
        <v>31</v>
      </c>
    </row>
    <row r="27" spans="1:13" ht="15.75" customHeight="1" x14ac:dyDescent="0.15">
      <c r="A27" s="153" t="s">
        <v>414</v>
      </c>
      <c r="B27" s="284" t="s">
        <v>85</v>
      </c>
      <c r="C27" s="284">
        <v>43</v>
      </c>
      <c r="D27" s="284">
        <v>29</v>
      </c>
      <c r="E27" s="284">
        <v>72</v>
      </c>
      <c r="F27" s="151"/>
      <c r="G27" s="523" t="s">
        <v>490</v>
      </c>
      <c r="H27" s="284" t="s">
        <v>156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47" t="s">
        <v>415</v>
      </c>
      <c r="B28" s="284" t="s">
        <v>91</v>
      </c>
      <c r="C28" s="284">
        <v>55</v>
      </c>
      <c r="D28" s="284">
        <v>16</v>
      </c>
      <c r="E28" s="284">
        <v>71</v>
      </c>
      <c r="F28" s="151"/>
      <c r="G28" s="523" t="s">
        <v>491</v>
      </c>
      <c r="H28" s="284" t="s">
        <v>160</v>
      </c>
      <c r="I28" s="284">
        <v>2</v>
      </c>
      <c r="J28" s="284">
        <v>1</v>
      </c>
      <c r="K28" s="284">
        <v>3</v>
      </c>
      <c r="M28" s="284" t="s">
        <v>34</v>
      </c>
    </row>
    <row r="29" spans="1:13" ht="15.75" customHeight="1" x14ac:dyDescent="0.15">
      <c r="A29" s="153" t="s">
        <v>416</v>
      </c>
      <c r="B29" s="284" t="s">
        <v>87</v>
      </c>
      <c r="C29" s="284">
        <v>51</v>
      </c>
      <c r="D29" s="284">
        <v>19</v>
      </c>
      <c r="E29" s="284">
        <v>70</v>
      </c>
      <c r="F29" s="151"/>
      <c r="G29" s="523" t="s">
        <v>492</v>
      </c>
      <c r="H29" s="284" t="s">
        <v>177</v>
      </c>
      <c r="I29" s="284">
        <v>2</v>
      </c>
      <c r="J29" s="284">
        <v>1</v>
      </c>
      <c r="K29" s="284">
        <v>3</v>
      </c>
      <c r="M29" s="284" t="s">
        <v>162</v>
      </c>
    </row>
    <row r="30" spans="1:13" ht="15.75" customHeight="1" x14ac:dyDescent="0.15">
      <c r="A30" s="147" t="s">
        <v>417</v>
      </c>
      <c r="B30" s="284" t="s">
        <v>100</v>
      </c>
      <c r="C30" s="284">
        <v>44</v>
      </c>
      <c r="D30" s="284">
        <v>22</v>
      </c>
      <c r="E30" s="284">
        <v>66</v>
      </c>
      <c r="F30" s="151"/>
      <c r="G30" s="523" t="s">
        <v>493</v>
      </c>
      <c r="H30" s="284" t="s">
        <v>182</v>
      </c>
      <c r="I30" s="284">
        <v>1</v>
      </c>
      <c r="J30" s="284">
        <v>2</v>
      </c>
      <c r="K30" s="284">
        <v>3</v>
      </c>
      <c r="M30" s="284" t="s">
        <v>35</v>
      </c>
    </row>
    <row r="31" spans="1:13" ht="15.75" customHeight="1" x14ac:dyDescent="0.15">
      <c r="A31" s="153" t="s">
        <v>418</v>
      </c>
      <c r="B31" s="284" t="s">
        <v>113</v>
      </c>
      <c r="C31" s="284">
        <v>27</v>
      </c>
      <c r="D31" s="284">
        <v>22</v>
      </c>
      <c r="E31" s="284">
        <v>49</v>
      </c>
      <c r="F31" s="233"/>
      <c r="G31" s="523" t="s">
        <v>494</v>
      </c>
      <c r="H31" s="284" t="s">
        <v>187</v>
      </c>
      <c r="I31" s="284">
        <v>2</v>
      </c>
      <c r="J31" s="284">
        <v>1</v>
      </c>
      <c r="K31" s="284">
        <v>3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151</v>
      </c>
      <c r="I32" s="284">
        <v>2</v>
      </c>
      <c r="J32" s="284">
        <v>1</v>
      </c>
      <c r="K32" s="284">
        <v>3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31</v>
      </c>
      <c r="E33" s="284">
        <v>43</v>
      </c>
      <c r="F33" s="151"/>
      <c r="G33" s="523" t="s">
        <v>496</v>
      </c>
      <c r="H33" s="284" t="s">
        <v>130</v>
      </c>
      <c r="I33" s="284">
        <v>2</v>
      </c>
      <c r="J33" s="284">
        <v>1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11</v>
      </c>
      <c r="E34" s="284">
        <v>36</v>
      </c>
      <c r="F34" s="151"/>
      <c r="G34" s="523" t="s">
        <v>497</v>
      </c>
      <c r="H34" s="284" t="s">
        <v>60</v>
      </c>
      <c r="I34" s="284">
        <v>1</v>
      </c>
      <c r="J34" s="284">
        <v>2</v>
      </c>
      <c r="K34" s="284">
        <v>3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12</v>
      </c>
      <c r="E35" s="284">
        <v>28</v>
      </c>
      <c r="F35" s="151"/>
      <c r="G35" s="523" t="s">
        <v>498</v>
      </c>
      <c r="H35" s="284" t="s">
        <v>173</v>
      </c>
      <c r="I35" s="284">
        <v>2</v>
      </c>
      <c r="J35" s="284" t="s">
        <v>0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13</v>
      </c>
      <c r="D37" s="284">
        <v>11</v>
      </c>
      <c r="E37" s="284">
        <v>24</v>
      </c>
      <c r="F37" s="151"/>
      <c r="G37" s="523" t="s">
        <v>500</v>
      </c>
      <c r="H37" s="284" t="s">
        <v>175</v>
      </c>
      <c r="I37" s="284">
        <v>2</v>
      </c>
      <c r="J37" s="284" t="s">
        <v>0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99</v>
      </c>
      <c r="C39" s="284">
        <v>22</v>
      </c>
      <c r="D39" s="284">
        <v>1</v>
      </c>
      <c r="E39" s="284">
        <v>23</v>
      </c>
      <c r="F39" s="151"/>
      <c r="G39" s="523" t="s">
        <v>502</v>
      </c>
      <c r="H39" s="284" t="s">
        <v>27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44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103</v>
      </c>
      <c r="C42" s="284">
        <v>14</v>
      </c>
      <c r="D42" s="284">
        <v>5</v>
      </c>
      <c r="E42" s="284">
        <v>19</v>
      </c>
      <c r="F42" s="151"/>
      <c r="G42" s="523" t="s">
        <v>505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104</v>
      </c>
      <c r="C43" s="284">
        <v>11</v>
      </c>
      <c r="D43" s="284">
        <v>7</v>
      </c>
      <c r="E43" s="284">
        <v>18</v>
      </c>
      <c r="F43" s="151"/>
      <c r="G43" s="523" t="s">
        <v>506</v>
      </c>
      <c r="H43" s="284" t="s">
        <v>167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116</v>
      </c>
      <c r="C44" s="284">
        <v>14</v>
      </c>
      <c r="D44" s="284">
        <v>4</v>
      </c>
      <c r="E44" s="284">
        <v>18</v>
      </c>
      <c r="F44" s="151"/>
      <c r="G44" s="523" t="s">
        <v>507</v>
      </c>
      <c r="H44" s="284" t="s">
        <v>199</v>
      </c>
      <c r="I44" s="284">
        <v>1</v>
      </c>
      <c r="J44" s="284">
        <v>1</v>
      </c>
      <c r="K44" s="284">
        <v>2</v>
      </c>
      <c r="M44" s="284" t="s">
        <v>659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200</v>
      </c>
      <c r="I45" s="284">
        <v>1</v>
      </c>
      <c r="J45" s="284">
        <v>1</v>
      </c>
      <c r="K45" s="284">
        <v>2</v>
      </c>
      <c r="M45" s="284" t="s">
        <v>193</v>
      </c>
    </row>
    <row r="46" spans="1:13" ht="15.75" customHeight="1" x14ac:dyDescent="0.15">
      <c r="A46" s="147" t="s">
        <v>433</v>
      </c>
      <c r="B46" s="284" t="s">
        <v>180</v>
      </c>
      <c r="C46" s="284">
        <v>5</v>
      </c>
      <c r="D46" s="284">
        <v>12</v>
      </c>
      <c r="E46" s="284">
        <v>17</v>
      </c>
      <c r="F46" s="151"/>
      <c r="G46" s="523" t="s">
        <v>509</v>
      </c>
      <c r="H46" s="284" t="s">
        <v>8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8</v>
      </c>
      <c r="E47" s="284">
        <v>15</v>
      </c>
      <c r="F47" s="151"/>
      <c r="G47" s="523" t="s">
        <v>510</v>
      </c>
      <c r="H47" s="284" t="s">
        <v>9</v>
      </c>
      <c r="I47" s="284" t="s">
        <v>0</v>
      </c>
      <c r="J47" s="284">
        <v>1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</v>
      </c>
      <c r="I48" s="284">
        <v>1</v>
      </c>
      <c r="J48" s="284" t="s">
        <v>0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7</v>
      </c>
      <c r="E49" s="284">
        <v>11</v>
      </c>
      <c r="F49" s="151"/>
      <c r="G49" s="523" t="s">
        <v>512</v>
      </c>
      <c r="H49" s="284" t="s">
        <v>15</v>
      </c>
      <c r="I49" s="284">
        <v>1</v>
      </c>
      <c r="J49" s="284" t="s">
        <v>0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185</v>
      </c>
      <c r="C50" s="284">
        <v>4</v>
      </c>
      <c r="D50" s="284">
        <v>7</v>
      </c>
      <c r="E50" s="284">
        <v>11</v>
      </c>
      <c r="F50" s="151"/>
      <c r="G50" s="523" t="s">
        <v>513</v>
      </c>
      <c r="H50" s="284" t="s">
        <v>147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157</v>
      </c>
      <c r="I51" s="284" t="s">
        <v>0</v>
      </c>
      <c r="J51" s="284">
        <v>1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148</v>
      </c>
      <c r="I52" s="284" t="s">
        <v>0</v>
      </c>
      <c r="J52" s="284">
        <v>1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107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26</v>
      </c>
      <c r="I53" s="284">
        <v>1</v>
      </c>
      <c r="J53" s="284" t="s">
        <v>0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117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179</v>
      </c>
      <c r="I54" s="284" t="s">
        <v>0</v>
      </c>
      <c r="J54" s="284">
        <v>1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518</v>
      </c>
      <c r="H55" s="284" t="s">
        <v>161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195</v>
      </c>
      <c r="C57" s="284">
        <v>4</v>
      </c>
      <c r="D57" s="284">
        <v>6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141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658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144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40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165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163</v>
      </c>
      <c r="C62" s="284">
        <v>4</v>
      </c>
      <c r="D62" s="284">
        <v>5</v>
      </c>
      <c r="E62" s="284">
        <v>9</v>
      </c>
      <c r="F62" s="151"/>
      <c r="G62" s="523" t="s">
        <v>636</v>
      </c>
      <c r="H62" s="284" t="s">
        <v>43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119</v>
      </c>
      <c r="C63" s="284">
        <v>8</v>
      </c>
      <c r="D63" s="284">
        <v>1</v>
      </c>
      <c r="E63" s="284">
        <v>9</v>
      </c>
      <c r="F63" s="151"/>
      <c r="G63" s="523" t="s">
        <v>637</v>
      </c>
      <c r="H63" s="284" t="s">
        <v>191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143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133</v>
      </c>
      <c r="C65" s="284">
        <v>1</v>
      </c>
      <c r="D65" s="284">
        <v>7</v>
      </c>
      <c r="E65" s="284">
        <v>8</v>
      </c>
      <c r="F65" s="151"/>
      <c r="G65" s="523" t="s">
        <v>647</v>
      </c>
      <c r="H65" s="284" t="s">
        <v>50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124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198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284">
        <v>3</v>
      </c>
      <c r="D67" s="284">
        <v>5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122</v>
      </c>
      <c r="C69" s="284">
        <v>4</v>
      </c>
      <c r="D69" s="284">
        <v>3</v>
      </c>
      <c r="E69" s="284">
        <v>7</v>
      </c>
      <c r="F69" s="151"/>
      <c r="G69" s="523"/>
      <c r="H69" s="419"/>
      <c r="I69" s="284"/>
      <c r="J69" s="284"/>
      <c r="K69" s="284"/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109</v>
      </c>
      <c r="C70" s="284">
        <v>2</v>
      </c>
      <c r="D70" s="284">
        <v>5</v>
      </c>
      <c r="E70" s="284">
        <v>7</v>
      </c>
      <c r="F70" s="151"/>
      <c r="G70" s="523"/>
      <c r="I70" s="284"/>
      <c r="J70" s="284"/>
      <c r="K70" s="284"/>
      <c r="L70" s="614"/>
      <c r="M70" s="615"/>
    </row>
    <row r="71" spans="1:18" ht="16.5" customHeight="1" x14ac:dyDescent="0.15">
      <c r="A71" s="153" t="s">
        <v>743</v>
      </c>
      <c r="B71" s="284" t="s">
        <v>139</v>
      </c>
      <c r="C71" s="284">
        <v>4</v>
      </c>
      <c r="D71" s="284">
        <v>3</v>
      </c>
      <c r="E71" s="284">
        <v>7</v>
      </c>
      <c r="F71" s="151"/>
      <c r="G71" s="523"/>
      <c r="H71" s="419"/>
      <c r="I71" s="284"/>
      <c r="J71" s="284"/>
      <c r="K71" s="284"/>
      <c r="L71" s="600"/>
      <c r="M71" s="601"/>
    </row>
    <row r="72" spans="1:18" ht="16.5" customHeight="1" x14ac:dyDescent="0.15">
      <c r="A72" s="147" t="s">
        <v>458</v>
      </c>
      <c r="B72" s="284" t="s">
        <v>186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0"/>
      <c r="M72" s="601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6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106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135</v>
      </c>
      <c r="C75" s="284">
        <v>5</v>
      </c>
      <c r="D75" s="284">
        <v>2</v>
      </c>
      <c r="E75" s="284">
        <v>7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168</v>
      </c>
      <c r="C76" s="284">
        <v>4</v>
      </c>
      <c r="D76" s="284">
        <v>3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110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5</v>
      </c>
      <c r="J77" s="576">
        <v>8</v>
      </c>
      <c r="K77" s="577">
        <v>13</v>
      </c>
      <c r="L77" s="616"/>
      <c r="M77" s="617"/>
    </row>
    <row r="78" spans="1:18" ht="16.5" customHeight="1" x14ac:dyDescent="0.15">
      <c r="A78" s="147" t="s">
        <v>464</v>
      </c>
      <c r="B78" s="269" t="s">
        <v>142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6585</v>
      </c>
      <c r="J78" s="585">
        <f>SUM(D2:D78,J2:J77)</f>
        <v>6078</v>
      </c>
      <c r="K78" s="559">
        <f>SUM(E2:E78,K2:K77)</f>
        <v>12663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123179</v>
      </c>
      <c r="J79" s="562">
        <v>119191</v>
      </c>
      <c r="K79" s="561">
        <f>I79+J79</f>
        <v>242370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12" priority="6"/>
  </conditionalFormatting>
  <conditionalFormatting sqref="M2:M68">
    <cfRule type="duplicateValues" dxfId="1011" priority="7"/>
  </conditionalFormatting>
  <conditionalFormatting sqref="M2:M68">
    <cfRule type="duplicateValues" dxfId="1010" priority="8"/>
  </conditionalFormatting>
  <conditionalFormatting sqref="H62:H64">
    <cfRule type="duplicateValues" dxfId="1009" priority="5"/>
  </conditionalFormatting>
  <conditionalFormatting sqref="H67">
    <cfRule type="duplicateValues" dxfId="1008" priority="4"/>
  </conditionalFormatting>
  <conditionalFormatting sqref="H76:H79 H65:H66 H6:H61">
    <cfRule type="duplicateValues" dxfId="1007" priority="9"/>
  </conditionalFormatting>
  <conditionalFormatting sqref="H74">
    <cfRule type="duplicateValues" dxfId="1006" priority="3"/>
  </conditionalFormatting>
  <conditionalFormatting sqref="B2:B70 B73:B77">
    <cfRule type="duplicateValues" dxfId="1005" priority="10"/>
  </conditionalFormatting>
  <conditionalFormatting sqref="H72">
    <cfRule type="duplicateValues" dxfId="1004" priority="1"/>
  </conditionalFormatting>
  <conditionalFormatting sqref="B71:B72">
    <cfRule type="duplicateValues" dxfId="100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279</v>
      </c>
      <c r="C2" s="284">
        <v>1696</v>
      </c>
      <c r="D2" s="284">
        <v>1732</v>
      </c>
      <c r="E2" s="284">
        <v>3428</v>
      </c>
      <c r="F2" s="151"/>
      <c r="G2" s="147" t="s">
        <v>645</v>
      </c>
      <c r="H2" s="284" t="s">
        <v>287</v>
      </c>
      <c r="I2" s="284">
        <v>5</v>
      </c>
      <c r="J2" s="284" t="s">
        <v>0</v>
      </c>
      <c r="K2" s="284">
        <v>5</v>
      </c>
      <c r="M2" s="284" t="s">
        <v>661</v>
      </c>
    </row>
    <row r="3" spans="1:13" ht="15.75" customHeight="1" x14ac:dyDescent="0.15">
      <c r="A3" s="153" t="s">
        <v>390</v>
      </c>
      <c r="B3" s="284" t="s">
        <v>724</v>
      </c>
      <c r="C3" s="284">
        <v>440</v>
      </c>
      <c r="D3" s="284">
        <v>446</v>
      </c>
      <c r="E3" s="284">
        <v>886</v>
      </c>
      <c r="F3" s="151"/>
      <c r="G3" s="147" t="s">
        <v>646</v>
      </c>
      <c r="H3" s="284" t="s">
        <v>293</v>
      </c>
      <c r="I3" s="284">
        <v>3</v>
      </c>
      <c r="J3" s="284">
        <v>2</v>
      </c>
      <c r="K3" s="284">
        <v>5</v>
      </c>
      <c r="M3" s="284" t="s">
        <v>662</v>
      </c>
    </row>
    <row r="4" spans="1:13" ht="15.75" customHeight="1" x14ac:dyDescent="0.15">
      <c r="A4" s="153" t="s">
        <v>391</v>
      </c>
      <c r="B4" s="284" t="s">
        <v>377</v>
      </c>
      <c r="C4" s="284">
        <v>508</v>
      </c>
      <c r="D4" s="284">
        <v>305</v>
      </c>
      <c r="E4" s="284">
        <v>813</v>
      </c>
      <c r="F4" s="151"/>
      <c r="G4" s="147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3" ht="15.75" customHeight="1" x14ac:dyDescent="0.15">
      <c r="A5" s="153" t="s">
        <v>392</v>
      </c>
      <c r="B5" s="284" t="s">
        <v>308</v>
      </c>
      <c r="C5" s="284">
        <v>319</v>
      </c>
      <c r="D5" s="284">
        <v>210</v>
      </c>
      <c r="E5" s="284">
        <v>529</v>
      </c>
      <c r="F5" s="151"/>
      <c r="G5" s="147" t="s">
        <v>466</v>
      </c>
      <c r="H5" s="284" t="s">
        <v>340</v>
      </c>
      <c r="I5" s="284">
        <v>4</v>
      </c>
      <c r="J5" s="284">
        <v>1</v>
      </c>
      <c r="K5" s="284">
        <v>5</v>
      </c>
      <c r="M5" s="284" t="s">
        <v>664</v>
      </c>
    </row>
    <row r="6" spans="1:13" ht="15.75" customHeight="1" x14ac:dyDescent="0.15">
      <c r="A6" s="153" t="s">
        <v>393</v>
      </c>
      <c r="B6" s="284" t="s">
        <v>343</v>
      </c>
      <c r="C6" s="284">
        <v>136</v>
      </c>
      <c r="D6" s="284">
        <v>291</v>
      </c>
      <c r="E6" s="284">
        <v>427</v>
      </c>
      <c r="F6" s="151"/>
      <c r="G6" s="189" t="s">
        <v>467</v>
      </c>
      <c r="H6" s="284" t="s">
        <v>356</v>
      </c>
      <c r="I6" s="284">
        <v>4</v>
      </c>
      <c r="J6" s="284">
        <v>1</v>
      </c>
      <c r="K6" s="284">
        <v>5</v>
      </c>
      <c r="M6" s="284" t="s">
        <v>666</v>
      </c>
    </row>
    <row r="7" spans="1:13" ht="15.75" customHeight="1" x14ac:dyDescent="0.15">
      <c r="A7" s="153" t="s">
        <v>394</v>
      </c>
      <c r="B7" s="284" t="s">
        <v>268</v>
      </c>
      <c r="C7" s="284">
        <v>177</v>
      </c>
      <c r="D7" s="284">
        <v>154</v>
      </c>
      <c r="E7" s="284">
        <v>331</v>
      </c>
      <c r="F7" s="151"/>
      <c r="G7" s="147" t="s">
        <v>468</v>
      </c>
      <c r="H7" s="284" t="s">
        <v>718</v>
      </c>
      <c r="I7" s="284">
        <v>1</v>
      </c>
      <c r="J7" s="284">
        <v>4</v>
      </c>
      <c r="K7" s="284">
        <v>5</v>
      </c>
      <c r="M7" s="284" t="s">
        <v>667</v>
      </c>
    </row>
    <row r="8" spans="1:13" ht="15.75" customHeight="1" x14ac:dyDescent="0.15">
      <c r="A8" s="153" t="s">
        <v>395</v>
      </c>
      <c r="B8" s="284" t="s">
        <v>277</v>
      </c>
      <c r="C8" s="284">
        <v>202</v>
      </c>
      <c r="D8" s="284">
        <v>108</v>
      </c>
      <c r="E8" s="284">
        <v>310</v>
      </c>
      <c r="F8" s="151"/>
      <c r="G8" s="147" t="s">
        <v>469</v>
      </c>
      <c r="H8" s="284" t="s">
        <v>267</v>
      </c>
      <c r="I8" s="284">
        <v>2</v>
      </c>
      <c r="J8" s="284">
        <v>2</v>
      </c>
      <c r="K8" s="284">
        <v>4</v>
      </c>
      <c r="M8" s="284" t="s">
        <v>668</v>
      </c>
    </row>
    <row r="9" spans="1:13" ht="15.75" customHeight="1" x14ac:dyDescent="0.15">
      <c r="A9" s="153" t="s">
        <v>396</v>
      </c>
      <c r="B9" s="284" t="s">
        <v>309</v>
      </c>
      <c r="C9" s="284">
        <v>204</v>
      </c>
      <c r="D9" s="284">
        <v>92</v>
      </c>
      <c r="E9" s="284">
        <v>296</v>
      </c>
      <c r="F9" s="151"/>
      <c r="G9" s="368" t="s">
        <v>470</v>
      </c>
      <c r="H9" s="284" t="s">
        <v>269</v>
      </c>
      <c r="I9" s="284">
        <v>2</v>
      </c>
      <c r="J9" s="284">
        <v>2</v>
      </c>
      <c r="K9" s="284">
        <v>4</v>
      </c>
      <c r="M9" s="284" t="s">
        <v>669</v>
      </c>
    </row>
    <row r="10" spans="1:13" ht="15.75" customHeight="1" x14ac:dyDescent="0.15">
      <c r="A10" s="153" t="s">
        <v>397</v>
      </c>
      <c r="B10" s="284" t="s">
        <v>280</v>
      </c>
      <c r="C10" s="284">
        <v>87</v>
      </c>
      <c r="D10" s="284">
        <v>174</v>
      </c>
      <c r="E10" s="284">
        <v>261</v>
      </c>
      <c r="F10" s="151"/>
      <c r="G10" s="147" t="s">
        <v>471</v>
      </c>
      <c r="H10" s="284" t="s">
        <v>282</v>
      </c>
      <c r="I10" s="284">
        <v>3</v>
      </c>
      <c r="J10" s="284">
        <v>1</v>
      </c>
      <c r="K10" s="284">
        <v>4</v>
      </c>
      <c r="M10" s="284" t="s">
        <v>670</v>
      </c>
    </row>
    <row r="11" spans="1:13" ht="15.75" customHeight="1" x14ac:dyDescent="0.15">
      <c r="A11" s="158" t="s">
        <v>398</v>
      </c>
      <c r="B11" s="284" t="s">
        <v>360</v>
      </c>
      <c r="C11" s="284">
        <v>60</v>
      </c>
      <c r="D11" s="284">
        <v>194</v>
      </c>
      <c r="E11" s="284">
        <v>254</v>
      </c>
      <c r="F11" s="233"/>
      <c r="G11" s="147" t="s">
        <v>472</v>
      </c>
      <c r="H11" s="284" t="s">
        <v>284</v>
      </c>
      <c r="I11" s="284">
        <v>2</v>
      </c>
      <c r="J11" s="284">
        <v>2</v>
      </c>
      <c r="K11" s="284">
        <v>4</v>
      </c>
      <c r="L11" s="204"/>
      <c r="M11" s="284" t="s">
        <v>671</v>
      </c>
    </row>
    <row r="12" spans="1:13" ht="15.75" customHeight="1" x14ac:dyDescent="0.15">
      <c r="A12" s="147" t="s">
        <v>399</v>
      </c>
      <c r="B12" s="284" t="s">
        <v>372</v>
      </c>
      <c r="C12" s="284">
        <v>149</v>
      </c>
      <c r="D12" s="284">
        <v>78</v>
      </c>
      <c r="E12" s="284">
        <v>227</v>
      </c>
      <c r="F12" s="151"/>
      <c r="G12" s="147" t="s">
        <v>473</v>
      </c>
      <c r="H12" s="454" t="s">
        <v>321</v>
      </c>
      <c r="I12" s="284">
        <v>4</v>
      </c>
      <c r="J12" s="284" t="s">
        <v>0</v>
      </c>
      <c r="K12" s="284">
        <v>4</v>
      </c>
      <c r="M12" s="284" t="s">
        <v>726</v>
      </c>
    </row>
    <row r="13" spans="1:13" ht="15.75" customHeight="1" x14ac:dyDescent="0.15">
      <c r="A13" s="153" t="s">
        <v>400</v>
      </c>
      <c r="B13" s="284" t="s">
        <v>342</v>
      </c>
      <c r="C13" s="284">
        <v>80</v>
      </c>
      <c r="D13" s="284">
        <v>80</v>
      </c>
      <c r="E13" s="284">
        <v>160</v>
      </c>
      <c r="F13" s="151"/>
      <c r="G13" s="147" t="s">
        <v>474</v>
      </c>
      <c r="H13" s="284" t="s">
        <v>326</v>
      </c>
      <c r="I13" s="284">
        <v>2</v>
      </c>
      <c r="J13" s="284">
        <v>2</v>
      </c>
      <c r="K13" s="284">
        <v>4</v>
      </c>
      <c r="M13" s="284" t="s">
        <v>673</v>
      </c>
    </row>
    <row r="14" spans="1:13" ht="15.75" customHeight="1" x14ac:dyDescent="0.15">
      <c r="A14" s="153" t="s">
        <v>401</v>
      </c>
      <c r="B14" s="284" t="s">
        <v>334</v>
      </c>
      <c r="C14" s="284">
        <v>89</v>
      </c>
      <c r="D14" s="284">
        <v>65</v>
      </c>
      <c r="E14" s="284">
        <v>154</v>
      </c>
      <c r="F14" s="151"/>
      <c r="G14" s="147" t="s">
        <v>475</v>
      </c>
      <c r="H14" s="284" t="s">
        <v>345</v>
      </c>
      <c r="I14" s="284">
        <v>1</v>
      </c>
      <c r="J14" s="284">
        <v>3</v>
      </c>
      <c r="K14" s="284">
        <v>4</v>
      </c>
      <c r="M14" s="284" t="s">
        <v>674</v>
      </c>
    </row>
    <row r="15" spans="1:13" ht="15.75" customHeight="1" x14ac:dyDescent="0.15">
      <c r="A15" s="153" t="s">
        <v>402</v>
      </c>
      <c r="B15" s="284" t="s">
        <v>272</v>
      </c>
      <c r="C15" s="284">
        <v>94</v>
      </c>
      <c r="D15" s="284">
        <v>59</v>
      </c>
      <c r="E15" s="284">
        <v>153</v>
      </c>
      <c r="F15" s="151"/>
      <c r="G15" s="147" t="s">
        <v>476</v>
      </c>
      <c r="H15" s="284" t="s">
        <v>368</v>
      </c>
      <c r="I15" s="284">
        <v>3</v>
      </c>
      <c r="J15" s="284">
        <v>1</v>
      </c>
      <c r="K15" s="284">
        <v>4</v>
      </c>
      <c r="M15" s="284" t="s">
        <v>675</v>
      </c>
    </row>
    <row r="16" spans="1:13" ht="15.75" customHeight="1" x14ac:dyDescent="0.15">
      <c r="A16" s="153" t="s">
        <v>403</v>
      </c>
      <c r="B16" s="284" t="s">
        <v>328</v>
      </c>
      <c r="C16" s="284">
        <v>63</v>
      </c>
      <c r="D16" s="284">
        <v>88</v>
      </c>
      <c r="E16" s="284">
        <v>151</v>
      </c>
      <c r="F16" s="151"/>
      <c r="G16" s="189" t="s">
        <v>477</v>
      </c>
      <c r="H16" s="284" t="s">
        <v>376</v>
      </c>
      <c r="I16" s="284">
        <v>2</v>
      </c>
      <c r="J16" s="284">
        <v>2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83</v>
      </c>
      <c r="D17" s="284">
        <v>51</v>
      </c>
      <c r="E17" s="284">
        <v>134</v>
      </c>
      <c r="F17" s="151"/>
      <c r="G17" s="147" t="s">
        <v>478</v>
      </c>
      <c r="H17" s="284" t="s">
        <v>532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53" t="s">
        <v>405</v>
      </c>
      <c r="B18" s="284" t="s">
        <v>350</v>
      </c>
      <c r="C18" s="284">
        <v>58</v>
      </c>
      <c r="D18" s="284">
        <v>66</v>
      </c>
      <c r="E18" s="284">
        <v>124</v>
      </c>
      <c r="F18" s="151"/>
      <c r="G18" s="147" t="s">
        <v>479</v>
      </c>
      <c r="H18" s="284" t="s">
        <v>386</v>
      </c>
      <c r="I18" s="284">
        <v>2</v>
      </c>
      <c r="J18" s="284">
        <v>2</v>
      </c>
      <c r="K18" s="284">
        <v>4</v>
      </c>
      <c r="M18" s="284" t="s">
        <v>303</v>
      </c>
    </row>
    <row r="19" spans="1:13" ht="15.75" customHeight="1" x14ac:dyDescent="0.15">
      <c r="A19" s="153" t="s">
        <v>406</v>
      </c>
      <c r="B19" s="284" t="s">
        <v>296</v>
      </c>
      <c r="C19" s="284">
        <v>68</v>
      </c>
      <c r="D19" s="284">
        <v>27</v>
      </c>
      <c r="E19" s="284">
        <v>95</v>
      </c>
      <c r="F19" s="151"/>
      <c r="G19" s="147" t="s">
        <v>480</v>
      </c>
      <c r="H19" s="454" t="s">
        <v>535</v>
      </c>
      <c r="I19" s="284">
        <v>1</v>
      </c>
      <c r="J19" s="284">
        <v>2</v>
      </c>
      <c r="K19" s="284">
        <v>3</v>
      </c>
      <c r="M19" s="284" t="s">
        <v>679</v>
      </c>
    </row>
    <row r="20" spans="1:13" ht="15.75" customHeight="1" x14ac:dyDescent="0.15">
      <c r="A20" s="153" t="s">
        <v>407</v>
      </c>
      <c r="B20" s="284" t="s">
        <v>370</v>
      </c>
      <c r="C20" s="284">
        <v>49</v>
      </c>
      <c r="D20" s="284">
        <v>36</v>
      </c>
      <c r="E20" s="284">
        <v>85</v>
      </c>
      <c r="F20" s="151"/>
      <c r="G20" s="147" t="s">
        <v>481</v>
      </c>
      <c r="H20" s="284" t="s">
        <v>665</v>
      </c>
      <c r="I20" s="284">
        <v>1</v>
      </c>
      <c r="J20" s="284">
        <v>2</v>
      </c>
      <c r="K20" s="284">
        <v>3</v>
      </c>
      <c r="M20" s="284" t="s">
        <v>304</v>
      </c>
    </row>
    <row r="21" spans="1:13" ht="15.75" customHeight="1" x14ac:dyDescent="0.15">
      <c r="A21" s="158" t="s">
        <v>408</v>
      </c>
      <c r="B21" s="284" t="s">
        <v>371</v>
      </c>
      <c r="C21" s="284">
        <v>52</v>
      </c>
      <c r="D21" s="284">
        <v>16</v>
      </c>
      <c r="E21" s="284">
        <v>68</v>
      </c>
      <c r="F21" s="233"/>
      <c r="G21" s="147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307</v>
      </c>
    </row>
    <row r="22" spans="1:13" ht="15.75" customHeight="1" x14ac:dyDescent="0.15">
      <c r="A22" s="147" t="s">
        <v>409</v>
      </c>
      <c r="B22" s="284" t="s">
        <v>276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297</v>
      </c>
      <c r="I22" s="284">
        <v>2</v>
      </c>
      <c r="J22" s="284">
        <v>1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375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301</v>
      </c>
      <c r="I23" s="284">
        <v>3</v>
      </c>
      <c r="J23" s="284" t="s">
        <v>0</v>
      </c>
      <c r="K23" s="284">
        <v>3</v>
      </c>
      <c r="M23" s="284" t="s">
        <v>684</v>
      </c>
    </row>
    <row r="24" spans="1:13" ht="15.75" customHeight="1" x14ac:dyDescent="0.15">
      <c r="A24" s="153" t="s">
        <v>411</v>
      </c>
      <c r="B24" s="284" t="s">
        <v>270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680</v>
      </c>
      <c r="I24" s="284">
        <v>1</v>
      </c>
      <c r="J24" s="284">
        <v>2</v>
      </c>
      <c r="K24" s="284">
        <v>3</v>
      </c>
      <c r="M24" s="284" t="s">
        <v>685</v>
      </c>
    </row>
    <row r="25" spans="1:13" ht="15.75" customHeight="1" x14ac:dyDescent="0.15">
      <c r="A25" s="153" t="s">
        <v>412</v>
      </c>
      <c r="B25" s="284" t="s">
        <v>325</v>
      </c>
      <c r="C25" s="284">
        <v>27</v>
      </c>
      <c r="D25" s="284">
        <v>30</v>
      </c>
      <c r="E25" s="284">
        <v>57</v>
      </c>
      <c r="F25" s="151"/>
      <c r="G25" s="147" t="s">
        <v>486</v>
      </c>
      <c r="H25" s="284" t="s">
        <v>346</v>
      </c>
      <c r="I25" s="284">
        <v>2</v>
      </c>
      <c r="J25" s="284">
        <v>1</v>
      </c>
      <c r="K25" s="284">
        <v>3</v>
      </c>
      <c r="M25" s="284" t="s">
        <v>686</v>
      </c>
    </row>
    <row r="26" spans="1:13" ht="15.75" customHeight="1" x14ac:dyDescent="0.15">
      <c r="A26" s="153" t="s">
        <v>413</v>
      </c>
      <c r="B26" s="284" t="s">
        <v>274</v>
      </c>
      <c r="C26" s="284">
        <v>36</v>
      </c>
      <c r="D26" s="284">
        <v>15</v>
      </c>
      <c r="E26" s="284">
        <v>51</v>
      </c>
      <c r="F26" s="151"/>
      <c r="G26" s="189" t="s">
        <v>487</v>
      </c>
      <c r="H26" s="284" t="s">
        <v>387</v>
      </c>
      <c r="I26" s="284">
        <v>2</v>
      </c>
      <c r="J26" s="284">
        <v>1</v>
      </c>
      <c r="K26" s="284">
        <v>3</v>
      </c>
      <c r="M26" s="284" t="s">
        <v>536</v>
      </c>
    </row>
    <row r="27" spans="1:13" ht="15.75" customHeight="1" x14ac:dyDescent="0.15">
      <c r="A27" s="153" t="s">
        <v>414</v>
      </c>
      <c r="B27" s="284" t="s">
        <v>298</v>
      </c>
      <c r="C27" s="284">
        <v>26</v>
      </c>
      <c r="D27" s="284">
        <v>22</v>
      </c>
      <c r="E27" s="284">
        <v>48</v>
      </c>
      <c r="F27" s="151"/>
      <c r="G27" s="147" t="s">
        <v>488</v>
      </c>
      <c r="H27" s="284" t="s">
        <v>265</v>
      </c>
      <c r="I27" s="284">
        <v>1</v>
      </c>
      <c r="J27" s="284">
        <v>1</v>
      </c>
      <c r="K27" s="284">
        <v>2</v>
      </c>
      <c r="M27" s="284" t="s">
        <v>687</v>
      </c>
    </row>
    <row r="28" spans="1:13" ht="15.75" customHeight="1" x14ac:dyDescent="0.15">
      <c r="A28" s="153" t="s">
        <v>415</v>
      </c>
      <c r="B28" s="284" t="s">
        <v>310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725</v>
      </c>
      <c r="I28" s="284">
        <v>2</v>
      </c>
      <c r="J28" s="284" t="s">
        <v>0</v>
      </c>
      <c r="K28" s="284">
        <v>2</v>
      </c>
      <c r="M28" s="284" t="s">
        <v>688</v>
      </c>
    </row>
    <row r="29" spans="1:13" ht="15.75" customHeight="1" x14ac:dyDescent="0.15">
      <c r="A29" s="153" t="s">
        <v>416</v>
      </c>
      <c r="B29" s="284" t="s">
        <v>264</v>
      </c>
      <c r="C29" s="284">
        <v>29</v>
      </c>
      <c r="D29" s="284">
        <v>9</v>
      </c>
      <c r="E29" s="284">
        <v>38</v>
      </c>
      <c r="F29" s="151"/>
      <c r="G29" s="147" t="s">
        <v>490</v>
      </c>
      <c r="H29" s="284" t="s">
        <v>292</v>
      </c>
      <c r="I29" s="284" t="s">
        <v>0</v>
      </c>
      <c r="J29" s="284">
        <v>2</v>
      </c>
      <c r="K29" s="284">
        <v>2</v>
      </c>
      <c r="M29" s="284" t="s">
        <v>330</v>
      </c>
    </row>
    <row r="30" spans="1:13" ht="15.75" customHeight="1" x14ac:dyDescent="0.15">
      <c r="A30" s="153" t="s">
        <v>417</v>
      </c>
      <c r="B30" s="284" t="s">
        <v>320</v>
      </c>
      <c r="C30" s="284">
        <v>32</v>
      </c>
      <c r="D30" s="284">
        <v>2</v>
      </c>
      <c r="E30" s="284">
        <v>34</v>
      </c>
      <c r="F30" s="151"/>
      <c r="G30" s="147" t="s">
        <v>491</v>
      </c>
      <c r="H30" s="284" t="s">
        <v>294</v>
      </c>
      <c r="I30" s="284">
        <v>2</v>
      </c>
      <c r="J30" s="284" t="s">
        <v>0</v>
      </c>
      <c r="K30" s="284">
        <v>2</v>
      </c>
      <c r="M30" s="284" t="s">
        <v>689</v>
      </c>
    </row>
    <row r="31" spans="1:13" ht="15.75" customHeight="1" x14ac:dyDescent="0.15">
      <c r="A31" s="158" t="s">
        <v>418</v>
      </c>
      <c r="B31" s="284" t="s">
        <v>374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305</v>
      </c>
      <c r="I31" s="284" t="s">
        <v>0</v>
      </c>
      <c r="J31" s="284">
        <v>2</v>
      </c>
      <c r="K31" s="284">
        <v>2</v>
      </c>
      <c r="L31" s="204"/>
      <c r="M31" s="284" t="s">
        <v>690</v>
      </c>
    </row>
    <row r="32" spans="1:13" ht="15.75" customHeight="1" x14ac:dyDescent="0.15">
      <c r="A32" s="147" t="s">
        <v>419</v>
      </c>
      <c r="B32" s="284" t="s">
        <v>299</v>
      </c>
      <c r="C32" s="284">
        <v>22</v>
      </c>
      <c r="D32" s="284">
        <v>10</v>
      </c>
      <c r="E32" s="284">
        <v>32</v>
      </c>
      <c r="F32" s="151"/>
      <c r="G32" s="147" t="s">
        <v>493</v>
      </c>
      <c r="H32" s="284" t="s">
        <v>681</v>
      </c>
      <c r="I32" s="284">
        <v>1</v>
      </c>
      <c r="J32" s="284">
        <v>1</v>
      </c>
      <c r="K32" s="284">
        <v>2</v>
      </c>
      <c r="M32" s="284" t="s">
        <v>691</v>
      </c>
    </row>
    <row r="33" spans="1:13" ht="15.75" customHeight="1" x14ac:dyDescent="0.15">
      <c r="A33" s="153" t="s">
        <v>420</v>
      </c>
      <c r="B33" s="284" t="s">
        <v>339</v>
      </c>
      <c r="C33" s="284">
        <v>19</v>
      </c>
      <c r="D33" s="284">
        <v>11</v>
      </c>
      <c r="E33" s="284">
        <v>30</v>
      </c>
      <c r="F33" s="151"/>
      <c r="G33" s="147" t="s">
        <v>494</v>
      </c>
      <c r="H33" s="284" t="s">
        <v>322</v>
      </c>
      <c r="I33" s="284">
        <v>1</v>
      </c>
      <c r="J33" s="284">
        <v>1</v>
      </c>
      <c r="K33" s="284">
        <v>2</v>
      </c>
      <c r="M33" s="284" t="s">
        <v>692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18</v>
      </c>
      <c r="E34" s="284">
        <v>26</v>
      </c>
      <c r="F34" s="151"/>
      <c r="G34" s="147" t="s">
        <v>495</v>
      </c>
      <c r="H34" s="284" t="s">
        <v>337</v>
      </c>
      <c r="I34" s="284" t="s">
        <v>0</v>
      </c>
      <c r="J34" s="284">
        <v>2</v>
      </c>
      <c r="K34" s="284">
        <v>2</v>
      </c>
      <c r="M34" s="284" t="s">
        <v>693</v>
      </c>
    </row>
    <row r="35" spans="1:13" ht="15.75" customHeight="1" x14ac:dyDescent="0.15">
      <c r="A35" s="153" t="s">
        <v>422</v>
      </c>
      <c r="B35" s="284" t="s">
        <v>367</v>
      </c>
      <c r="C35" s="284">
        <v>15</v>
      </c>
      <c r="D35" s="284">
        <v>8</v>
      </c>
      <c r="E35" s="284">
        <v>23</v>
      </c>
      <c r="F35" s="151"/>
      <c r="G35" s="147" t="s">
        <v>496</v>
      </c>
      <c r="H35" s="284" t="s">
        <v>349</v>
      </c>
      <c r="I35" s="284">
        <v>2</v>
      </c>
      <c r="J35" s="284" t="s">
        <v>0</v>
      </c>
      <c r="K35" s="284">
        <v>2</v>
      </c>
      <c r="M35" s="284" t="s">
        <v>694</v>
      </c>
    </row>
    <row r="36" spans="1:13" ht="15.75" customHeight="1" x14ac:dyDescent="0.15">
      <c r="A36" s="153" t="s">
        <v>423</v>
      </c>
      <c r="B36" s="284" t="s">
        <v>311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710</v>
      </c>
      <c r="I36" s="284">
        <v>1</v>
      </c>
      <c r="J36" s="284">
        <v>1</v>
      </c>
      <c r="K36" s="284">
        <v>2</v>
      </c>
      <c r="M36" s="284" t="s">
        <v>695</v>
      </c>
    </row>
    <row r="37" spans="1:13" ht="15.75" customHeight="1" x14ac:dyDescent="0.15">
      <c r="A37" s="153" t="s">
        <v>424</v>
      </c>
      <c r="B37" s="284" t="s">
        <v>363</v>
      </c>
      <c r="C37" s="284">
        <v>12</v>
      </c>
      <c r="D37" s="284">
        <v>10</v>
      </c>
      <c r="E37" s="284">
        <v>22</v>
      </c>
      <c r="F37" s="151"/>
      <c r="G37" s="147" t="s">
        <v>498</v>
      </c>
      <c r="H37" s="284" t="s">
        <v>366</v>
      </c>
      <c r="I37" s="284">
        <v>1</v>
      </c>
      <c r="J37" s="284">
        <v>1</v>
      </c>
      <c r="K37" s="284">
        <v>2</v>
      </c>
      <c r="M37" s="284" t="s">
        <v>696</v>
      </c>
    </row>
    <row r="38" spans="1:13" ht="15.75" customHeight="1" x14ac:dyDescent="0.15">
      <c r="A38" s="153" t="s">
        <v>425</v>
      </c>
      <c r="B38" s="284" t="s">
        <v>364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369</v>
      </c>
      <c r="I38" s="284">
        <v>1</v>
      </c>
      <c r="J38" s="284">
        <v>1</v>
      </c>
      <c r="K38" s="284">
        <v>2</v>
      </c>
      <c r="M38" s="284" t="s">
        <v>697</v>
      </c>
    </row>
    <row r="39" spans="1:13" ht="15.75" customHeight="1" x14ac:dyDescent="0.15">
      <c r="A39" s="153" t="s">
        <v>426</v>
      </c>
      <c r="B39" s="284" t="s">
        <v>261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378</v>
      </c>
      <c r="I39" s="284">
        <v>1</v>
      </c>
      <c r="J39" s="284">
        <v>1</v>
      </c>
      <c r="K39" s="284">
        <v>2</v>
      </c>
      <c r="M39" s="284" t="s">
        <v>699</v>
      </c>
    </row>
    <row r="40" spans="1:13" ht="15.75" customHeight="1" x14ac:dyDescent="0.15">
      <c r="A40" s="153" t="s">
        <v>427</v>
      </c>
      <c r="B40" s="284" t="s">
        <v>353</v>
      </c>
      <c r="C40" s="284">
        <v>16</v>
      </c>
      <c r="D40" s="284">
        <v>5</v>
      </c>
      <c r="E40" s="284">
        <v>21</v>
      </c>
      <c r="F40" s="151"/>
      <c r="G40" s="208" t="s">
        <v>501</v>
      </c>
      <c r="H40" s="284" t="s">
        <v>379</v>
      </c>
      <c r="I40" s="284" t="s">
        <v>0</v>
      </c>
      <c r="J40" s="284">
        <v>2</v>
      </c>
      <c r="K40" s="284">
        <v>2</v>
      </c>
      <c r="M40" s="284" t="s">
        <v>347</v>
      </c>
    </row>
    <row r="41" spans="1:13" ht="15.75" customHeight="1" x14ac:dyDescent="0.15">
      <c r="A41" s="162" t="s">
        <v>428</v>
      </c>
      <c r="B41" s="284" t="s">
        <v>327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381</v>
      </c>
      <c r="I41" s="284">
        <v>2</v>
      </c>
      <c r="J41" s="284" t="s">
        <v>0</v>
      </c>
      <c r="K41" s="284">
        <v>2</v>
      </c>
      <c r="L41" s="204"/>
      <c r="M41" s="284" t="s">
        <v>700</v>
      </c>
    </row>
    <row r="42" spans="1:13" ht="15.75" customHeight="1" x14ac:dyDescent="0.15">
      <c r="A42" s="166" t="s">
        <v>429</v>
      </c>
      <c r="B42" s="284" t="s">
        <v>275</v>
      </c>
      <c r="C42" s="284">
        <v>9</v>
      </c>
      <c r="D42" s="284">
        <v>9</v>
      </c>
      <c r="E42" s="284">
        <v>18</v>
      </c>
      <c r="F42" s="151"/>
      <c r="G42" s="396" t="s">
        <v>503</v>
      </c>
      <c r="H42" s="284" t="s">
        <v>383</v>
      </c>
      <c r="I42" s="284">
        <v>2</v>
      </c>
      <c r="J42" s="284" t="s">
        <v>0</v>
      </c>
      <c r="K42" s="284">
        <v>2</v>
      </c>
      <c r="M42" s="284" t="s">
        <v>702</v>
      </c>
    </row>
    <row r="43" spans="1:13" ht="15.75" customHeight="1" x14ac:dyDescent="0.15">
      <c r="A43" s="153" t="s">
        <v>430</v>
      </c>
      <c r="B43" s="284" t="s">
        <v>314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385</v>
      </c>
      <c r="I43" s="284">
        <v>2</v>
      </c>
      <c r="J43" s="284" t="s">
        <v>0</v>
      </c>
      <c r="K43" s="284">
        <v>2</v>
      </c>
      <c r="M43" s="284" t="s">
        <v>703</v>
      </c>
    </row>
    <row r="44" spans="1:13" ht="15.75" customHeight="1" x14ac:dyDescent="0.15">
      <c r="A44" s="153" t="s">
        <v>431</v>
      </c>
      <c r="B44" s="284" t="s">
        <v>348</v>
      </c>
      <c r="C44" s="284">
        <v>4</v>
      </c>
      <c r="D44" s="284">
        <v>13</v>
      </c>
      <c r="E44" s="284">
        <v>17</v>
      </c>
      <c r="F44" s="151"/>
      <c r="G44" s="147" t="s">
        <v>505</v>
      </c>
      <c r="H44" s="284" t="s">
        <v>672</v>
      </c>
      <c r="I44" s="284" t="s">
        <v>0</v>
      </c>
      <c r="J44" s="284">
        <v>1</v>
      </c>
      <c r="K44" s="284">
        <v>1</v>
      </c>
      <c r="M44" s="284" t="s">
        <v>704</v>
      </c>
    </row>
    <row r="45" spans="1:13" ht="15.75" customHeight="1" x14ac:dyDescent="0.15">
      <c r="A45" s="153" t="s">
        <v>432</v>
      </c>
      <c r="B45" s="284" t="s">
        <v>317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286</v>
      </c>
      <c r="I45" s="284">
        <v>1</v>
      </c>
      <c r="J45" s="284" t="s">
        <v>0</v>
      </c>
      <c r="K45" s="284">
        <v>1</v>
      </c>
      <c r="M45" s="284" t="s">
        <v>705</v>
      </c>
    </row>
    <row r="46" spans="1:13" ht="15.75" customHeight="1" x14ac:dyDescent="0.15">
      <c r="A46" s="153" t="s">
        <v>433</v>
      </c>
      <c r="B46" s="284" t="s">
        <v>335</v>
      </c>
      <c r="C46" s="284">
        <v>8</v>
      </c>
      <c r="D46" s="284">
        <v>8</v>
      </c>
      <c r="E46" s="284">
        <v>16</v>
      </c>
      <c r="F46" s="151"/>
      <c r="G46" s="189" t="s">
        <v>507</v>
      </c>
      <c r="H46" s="284" t="s">
        <v>288</v>
      </c>
      <c r="I46" s="284" t="s">
        <v>0</v>
      </c>
      <c r="J46" s="284">
        <v>1</v>
      </c>
      <c r="K46" s="284">
        <v>1</v>
      </c>
      <c r="M46" s="284" t="s">
        <v>706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8</v>
      </c>
      <c r="E47" s="284">
        <v>15</v>
      </c>
      <c r="F47" s="151"/>
      <c r="G47" s="147" t="s">
        <v>508</v>
      </c>
      <c r="H47" s="284" t="s">
        <v>289</v>
      </c>
      <c r="I47" s="284" t="s">
        <v>0</v>
      </c>
      <c r="J47" s="284">
        <v>1</v>
      </c>
      <c r="K47" s="284">
        <v>1</v>
      </c>
      <c r="M47" s="284" t="s">
        <v>707</v>
      </c>
    </row>
    <row r="48" spans="1:13" ht="15.75" customHeight="1" x14ac:dyDescent="0.15">
      <c r="A48" s="153" t="s">
        <v>435</v>
      </c>
      <c r="B48" s="284" t="s">
        <v>344</v>
      </c>
      <c r="C48" s="284">
        <v>6</v>
      </c>
      <c r="D48" s="284">
        <v>9</v>
      </c>
      <c r="E48" s="284">
        <v>15</v>
      </c>
      <c r="F48" s="151"/>
      <c r="G48" s="147" t="s">
        <v>509</v>
      </c>
      <c r="H48" s="284" t="s">
        <v>290</v>
      </c>
      <c r="I48" s="284">
        <v>1</v>
      </c>
      <c r="J48" s="284" t="s">
        <v>0</v>
      </c>
      <c r="K48" s="284">
        <v>1</v>
      </c>
      <c r="M48" s="284" t="s">
        <v>708</v>
      </c>
    </row>
    <row r="49" spans="1:14" ht="15.75" customHeight="1" x14ac:dyDescent="0.15">
      <c r="A49" s="153" t="s">
        <v>436</v>
      </c>
      <c r="B49" s="284" t="s">
        <v>291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678</v>
      </c>
      <c r="I49" s="284" t="s">
        <v>0</v>
      </c>
      <c r="J49" s="284">
        <v>1</v>
      </c>
      <c r="K49" s="284">
        <v>1</v>
      </c>
      <c r="M49" s="284" t="s">
        <v>709</v>
      </c>
    </row>
    <row r="50" spans="1:14" ht="15.75" customHeight="1" x14ac:dyDescent="0.15">
      <c r="A50" s="153" t="s">
        <v>437</v>
      </c>
      <c r="B50" s="284" t="s">
        <v>302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312</v>
      </c>
      <c r="I50" s="284" t="s">
        <v>0</v>
      </c>
      <c r="J50" s="284">
        <v>1</v>
      </c>
      <c r="K50" s="284">
        <v>1</v>
      </c>
      <c r="M50" s="284" t="s">
        <v>362</v>
      </c>
    </row>
    <row r="51" spans="1:14" ht="15.75" customHeight="1" x14ac:dyDescent="0.15">
      <c r="A51" s="158" t="s">
        <v>438</v>
      </c>
      <c r="B51" s="284" t="s">
        <v>281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315</v>
      </c>
      <c r="I51" s="284">
        <v>1</v>
      </c>
      <c r="J51" s="284" t="s">
        <v>0</v>
      </c>
      <c r="K51" s="284">
        <v>1</v>
      </c>
      <c r="L51" s="204"/>
      <c r="M51" s="284" t="s">
        <v>365</v>
      </c>
    </row>
    <row r="52" spans="1:14" ht="15.75" customHeight="1" x14ac:dyDescent="0.15">
      <c r="A52" s="147" t="s">
        <v>439</v>
      </c>
      <c r="B52" s="284" t="s">
        <v>354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316</v>
      </c>
      <c r="I52" s="284">
        <v>1</v>
      </c>
      <c r="J52" s="284" t="s">
        <v>0</v>
      </c>
      <c r="K52" s="284">
        <v>1</v>
      </c>
      <c r="M52" s="284" t="s">
        <v>711</v>
      </c>
    </row>
    <row r="53" spans="1:14" ht="15.75" customHeight="1" x14ac:dyDescent="0.15">
      <c r="A53" s="153" t="s">
        <v>440</v>
      </c>
      <c r="B53" s="284" t="s">
        <v>336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324</v>
      </c>
      <c r="I53" s="284" t="s">
        <v>0</v>
      </c>
      <c r="J53" s="284">
        <v>1</v>
      </c>
      <c r="K53" s="284">
        <v>1</v>
      </c>
      <c r="M53" s="284" t="s">
        <v>373</v>
      </c>
    </row>
    <row r="54" spans="1:14" ht="15.75" customHeight="1" x14ac:dyDescent="0.15">
      <c r="A54" s="153" t="s">
        <v>441</v>
      </c>
      <c r="B54" s="284" t="s">
        <v>278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333</v>
      </c>
      <c r="I54" s="284" t="s">
        <v>0</v>
      </c>
      <c r="J54" s="284">
        <v>1</v>
      </c>
      <c r="K54" s="284">
        <v>1</v>
      </c>
      <c r="M54" s="284" t="s">
        <v>712</v>
      </c>
    </row>
    <row r="55" spans="1:14" ht="15.75" customHeight="1" x14ac:dyDescent="0.15">
      <c r="A55" s="153" t="s">
        <v>442</v>
      </c>
      <c r="B55" s="284" t="s">
        <v>285</v>
      </c>
      <c r="C55" s="284">
        <v>6</v>
      </c>
      <c r="D55" s="284">
        <v>4</v>
      </c>
      <c r="E55" s="284">
        <v>10</v>
      </c>
      <c r="F55" s="151"/>
      <c r="G55" s="147" t="s">
        <v>516</v>
      </c>
      <c r="H55" s="454" t="s">
        <v>338</v>
      </c>
      <c r="I55" s="284">
        <v>1</v>
      </c>
      <c r="J55" s="284" t="s">
        <v>0</v>
      </c>
      <c r="K55" s="284">
        <v>1</v>
      </c>
      <c r="M55" s="284" t="s">
        <v>713</v>
      </c>
    </row>
    <row r="56" spans="1:14" ht="15.75" customHeight="1" x14ac:dyDescent="0.15">
      <c r="A56" s="153" t="s">
        <v>443</v>
      </c>
      <c r="B56" s="284" t="s">
        <v>683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698</v>
      </c>
      <c r="I56" s="284" t="s">
        <v>0</v>
      </c>
      <c r="J56" s="284">
        <v>1</v>
      </c>
      <c r="K56" s="284">
        <v>1</v>
      </c>
      <c r="M56" s="284" t="s">
        <v>380</v>
      </c>
    </row>
    <row r="57" spans="1:14" ht="15.75" customHeight="1" x14ac:dyDescent="0.15">
      <c r="A57" s="153" t="s">
        <v>444</v>
      </c>
      <c r="B57" s="284" t="s">
        <v>351</v>
      </c>
      <c r="C57" s="284">
        <v>7</v>
      </c>
      <c r="D57" s="284">
        <v>3</v>
      </c>
      <c r="E57" s="284">
        <v>10</v>
      </c>
      <c r="F57" s="151"/>
      <c r="G57" s="147" t="s">
        <v>518</v>
      </c>
      <c r="H57" s="284" t="s">
        <v>701</v>
      </c>
      <c r="I57" s="284">
        <v>1</v>
      </c>
      <c r="J57" s="284" t="s">
        <v>0</v>
      </c>
      <c r="K57" s="284">
        <v>1</v>
      </c>
      <c r="M57" s="284" t="s">
        <v>715</v>
      </c>
    </row>
    <row r="58" spans="1:14" ht="15.75" customHeight="1" x14ac:dyDescent="0.15">
      <c r="A58" s="153" t="s">
        <v>445</v>
      </c>
      <c r="B58" s="284" t="s">
        <v>358</v>
      </c>
      <c r="C58" s="284">
        <v>4</v>
      </c>
      <c r="D58" s="284">
        <v>6</v>
      </c>
      <c r="E58" s="284">
        <v>10</v>
      </c>
      <c r="F58" s="151"/>
      <c r="G58" s="368" t="s">
        <v>527</v>
      </c>
      <c r="H58" s="284" t="s">
        <v>359</v>
      </c>
      <c r="I58" s="284" t="s">
        <v>0</v>
      </c>
      <c r="J58" s="284">
        <v>1</v>
      </c>
      <c r="K58" s="284">
        <v>1</v>
      </c>
      <c r="M58" s="284" t="s">
        <v>717</v>
      </c>
    </row>
    <row r="59" spans="1:14" ht="15.75" customHeight="1" x14ac:dyDescent="0.15">
      <c r="A59" s="153" t="s">
        <v>446</v>
      </c>
      <c r="B59" s="284" t="s">
        <v>263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714</v>
      </c>
      <c r="I59" s="284">
        <v>1</v>
      </c>
      <c r="J59" s="284" t="s">
        <v>0</v>
      </c>
      <c r="K59" s="284">
        <v>1</v>
      </c>
      <c r="M59" s="284" t="s">
        <v>720</v>
      </c>
    </row>
    <row r="60" spans="1:14" ht="15.75" customHeight="1" x14ac:dyDescent="0.15">
      <c r="A60" s="153" t="s">
        <v>447</v>
      </c>
      <c r="B60" s="284" t="s">
        <v>273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716</v>
      </c>
      <c r="I60" s="284" t="s">
        <v>0</v>
      </c>
      <c r="J60" s="284">
        <v>1</v>
      </c>
      <c r="K60" s="284">
        <v>1</v>
      </c>
      <c r="L60" s="204"/>
      <c r="M60" s="284" t="s">
        <v>722</v>
      </c>
    </row>
    <row r="61" spans="1:14" ht="15.75" customHeight="1" x14ac:dyDescent="0.15">
      <c r="A61" s="189" t="s">
        <v>448</v>
      </c>
      <c r="B61" s="284" t="s">
        <v>329</v>
      </c>
      <c r="C61" s="284">
        <v>4</v>
      </c>
      <c r="D61" s="284">
        <v>5</v>
      </c>
      <c r="E61" s="284">
        <v>9</v>
      </c>
      <c r="F61" s="233"/>
      <c r="G61" s="147" t="s">
        <v>625</v>
      </c>
      <c r="H61" s="284" t="s">
        <v>719</v>
      </c>
      <c r="I61" s="284" t="s">
        <v>0</v>
      </c>
      <c r="J61" s="284">
        <v>1</v>
      </c>
      <c r="K61" s="284">
        <v>1</v>
      </c>
      <c r="M61" s="284" t="s">
        <v>723</v>
      </c>
    </row>
    <row r="62" spans="1:14" ht="15.75" customHeight="1" x14ac:dyDescent="0.15">
      <c r="A62" s="147" t="s">
        <v>449</v>
      </c>
      <c r="B62" s="284" t="s">
        <v>332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721</v>
      </c>
      <c r="I62" s="284">
        <v>1</v>
      </c>
      <c r="J62" s="284" t="s">
        <v>0</v>
      </c>
      <c r="K62" s="284">
        <v>1</v>
      </c>
      <c r="M62" s="509" t="s">
        <v>534</v>
      </c>
    </row>
    <row r="63" spans="1:14" ht="15.75" customHeight="1" x14ac:dyDescent="0.15">
      <c r="A63" s="153" t="s">
        <v>450</v>
      </c>
      <c r="B63" s="284" t="s">
        <v>355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361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300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323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352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384</v>
      </c>
      <c r="C68" s="284">
        <v>2</v>
      </c>
      <c r="D68" s="284">
        <v>5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388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262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295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9" ht="16.5" customHeight="1" x14ac:dyDescent="0.15">
      <c r="A72" s="344" t="s">
        <v>458</v>
      </c>
      <c r="B72" s="284" t="s">
        <v>306</v>
      </c>
      <c r="C72" s="284">
        <v>3</v>
      </c>
      <c r="D72" s="284">
        <v>3</v>
      </c>
      <c r="E72" s="284">
        <v>6</v>
      </c>
      <c r="F72" s="151"/>
      <c r="G72" s="489"/>
      <c r="H72" s="490" t="s">
        <v>260</v>
      </c>
      <c r="I72" s="491">
        <f>SUM(C2:C76,I2:I71)</f>
        <v>5321</v>
      </c>
      <c r="J72" s="491">
        <f>SUM(D2:D76,J2:J71)</f>
        <v>4790</v>
      </c>
      <c r="K72" s="491">
        <f>SUM(E2:E76,K2:K71)</f>
        <v>10111</v>
      </c>
      <c r="L72" s="492"/>
      <c r="M72" s="493"/>
    </row>
    <row r="73" spans="1:19" ht="16.5" customHeight="1" x14ac:dyDescent="0.15">
      <c r="A73" s="351" t="s">
        <v>624</v>
      </c>
      <c r="B73" s="284" t="s">
        <v>331</v>
      </c>
      <c r="C73" s="284">
        <v>4</v>
      </c>
      <c r="D73" s="284">
        <v>2</v>
      </c>
      <c r="E73" s="284">
        <v>6</v>
      </c>
      <c r="F73" s="151"/>
      <c r="G73" s="494" t="s">
        <v>250</v>
      </c>
      <c r="H73" s="495" t="s">
        <v>251</v>
      </c>
      <c r="I73" s="496">
        <v>115603</v>
      </c>
      <c r="J73" s="496">
        <v>112294</v>
      </c>
      <c r="K73" s="497">
        <v>227897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357</v>
      </c>
      <c r="C74" s="284">
        <v>3</v>
      </c>
      <c r="D74" s="284">
        <v>3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266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271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60" priority="7"/>
  </conditionalFormatting>
  <conditionalFormatting sqref="B2:B74">
    <cfRule type="duplicateValues" dxfId="559" priority="8"/>
  </conditionalFormatting>
  <conditionalFormatting sqref="B2:B74">
    <cfRule type="duplicateValues" dxfId="558" priority="9"/>
  </conditionalFormatting>
  <conditionalFormatting sqref="M2:M71">
    <cfRule type="duplicateValues" dxfId="557" priority="4"/>
  </conditionalFormatting>
  <conditionalFormatting sqref="M2:M71">
    <cfRule type="duplicateValues" dxfId="556" priority="5"/>
  </conditionalFormatting>
  <conditionalFormatting sqref="M2:M71">
    <cfRule type="duplicateValues" dxfId="555" priority="6"/>
  </conditionalFormatting>
  <conditionalFormatting sqref="H66:H67 H2:H62 H71:H74">
    <cfRule type="duplicateValues" dxfId="554" priority="10"/>
  </conditionalFormatting>
  <conditionalFormatting sqref="H70">
    <cfRule type="duplicateValues" dxfId="553" priority="3"/>
  </conditionalFormatting>
  <conditionalFormatting sqref="H63:H65">
    <cfRule type="duplicateValues" dxfId="552" priority="2"/>
  </conditionalFormatting>
  <conditionalFormatting sqref="H68">
    <cfRule type="duplicateValues" dxfId="5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1711</v>
      </c>
      <c r="D2" s="284">
        <v>1757</v>
      </c>
      <c r="E2" s="284">
        <v>3468</v>
      </c>
      <c r="F2" s="151"/>
      <c r="G2" s="147" t="s">
        <v>645</v>
      </c>
      <c r="H2" s="284" t="s">
        <v>142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448</v>
      </c>
      <c r="D3" s="284">
        <v>457</v>
      </c>
      <c r="E3" s="284">
        <v>905</v>
      </c>
      <c r="F3" s="151"/>
      <c r="G3" s="147" t="s">
        <v>646</v>
      </c>
      <c r="H3" s="284" t="s">
        <v>127</v>
      </c>
      <c r="I3" s="284">
        <v>5</v>
      </c>
      <c r="J3" s="284" t="s">
        <v>0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491</v>
      </c>
      <c r="D4" s="284">
        <v>291</v>
      </c>
      <c r="E4" s="284">
        <v>782</v>
      </c>
      <c r="F4" s="151"/>
      <c r="G4" s="147" t="s">
        <v>465</v>
      </c>
      <c r="H4" s="284" t="s">
        <v>159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208</v>
      </c>
      <c r="E5" s="284">
        <v>521</v>
      </c>
      <c r="F5" s="151"/>
      <c r="G5" s="147" t="s">
        <v>466</v>
      </c>
      <c r="H5" s="284" t="s">
        <v>132</v>
      </c>
      <c r="I5" s="284">
        <v>3</v>
      </c>
      <c r="J5" s="284">
        <v>2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288</v>
      </c>
      <c r="E6" s="284">
        <v>425</v>
      </c>
      <c r="F6" s="151"/>
      <c r="G6" s="189" t="s">
        <v>467</v>
      </c>
      <c r="H6" s="284" t="s">
        <v>187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154</v>
      </c>
      <c r="E7" s="284">
        <v>330</v>
      </c>
      <c r="F7" s="151"/>
      <c r="G7" s="147" t="s">
        <v>468</v>
      </c>
      <c r="H7" s="284" t="s">
        <v>135</v>
      </c>
      <c r="I7" s="284">
        <v>4</v>
      </c>
      <c r="J7" s="284">
        <v>1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216</v>
      </c>
      <c r="D8" s="284">
        <v>91</v>
      </c>
      <c r="E8" s="284">
        <v>307</v>
      </c>
      <c r="F8" s="151"/>
      <c r="G8" s="147" t="s">
        <v>469</v>
      </c>
      <c r="H8" s="284" t="s">
        <v>608</v>
      </c>
      <c r="I8" s="284">
        <v>1</v>
      </c>
      <c r="J8" s="284">
        <v>4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106</v>
      </c>
      <c r="E9" s="284">
        <v>295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183</v>
      </c>
      <c r="E10" s="284">
        <v>275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61</v>
      </c>
      <c r="D11" s="284">
        <v>192</v>
      </c>
      <c r="E11" s="284">
        <v>253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79</v>
      </c>
      <c r="E12" s="284">
        <v>227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79</v>
      </c>
      <c r="E13" s="284">
        <v>157</v>
      </c>
      <c r="F13" s="151"/>
      <c r="G13" s="147" t="s">
        <v>474</v>
      </c>
      <c r="H13" s="284" t="s">
        <v>165</v>
      </c>
      <c r="I13" s="284">
        <v>1</v>
      </c>
      <c r="J13" s="284">
        <v>3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66</v>
      </c>
      <c r="E14" s="284">
        <v>153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64</v>
      </c>
      <c r="D15" s="284">
        <v>87</v>
      </c>
      <c r="E15" s="284">
        <v>151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54</v>
      </c>
      <c r="E16" s="284">
        <v>142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50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68</v>
      </c>
      <c r="E18" s="284">
        <v>126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29</v>
      </c>
      <c r="E19" s="284">
        <v>103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11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147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121</v>
      </c>
      <c r="I22" s="284">
        <v>2</v>
      </c>
      <c r="J22" s="284">
        <v>1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160</v>
      </c>
      <c r="I23" s="284">
        <v>3</v>
      </c>
      <c r="J23" s="284" t="s">
        <v>0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179</v>
      </c>
      <c r="I24" s="284">
        <v>1</v>
      </c>
      <c r="J24" s="284">
        <v>2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84</v>
      </c>
      <c r="C25" s="284">
        <v>26</v>
      </c>
      <c r="D25" s="284">
        <v>29</v>
      </c>
      <c r="E25" s="284">
        <v>55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23</v>
      </c>
      <c r="E26" s="284">
        <v>53</v>
      </c>
      <c r="F26" s="151"/>
      <c r="G26" s="189" t="s">
        <v>487</v>
      </c>
      <c r="H26" s="284" t="s">
        <v>169</v>
      </c>
      <c r="I26" s="284">
        <v>1</v>
      </c>
      <c r="J26" s="284">
        <v>1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35</v>
      </c>
      <c r="D27" s="284">
        <v>13</v>
      </c>
      <c r="E27" s="284">
        <v>48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12</v>
      </c>
      <c r="E30" s="284">
        <v>35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34</v>
      </c>
      <c r="D31" s="284">
        <v>1</v>
      </c>
      <c r="E31" s="284">
        <v>35</v>
      </c>
      <c r="F31" s="233"/>
      <c r="G31" s="147" t="s">
        <v>492</v>
      </c>
      <c r="H31" s="284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27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181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134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12</v>
      </c>
      <c r="E35" s="284">
        <v>24</v>
      </c>
      <c r="F35" s="151"/>
      <c r="G35" s="147" t="s">
        <v>496</v>
      </c>
      <c r="H35" s="284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10</v>
      </c>
      <c r="D36" s="284">
        <v>12</v>
      </c>
      <c r="E36" s="284">
        <v>22</v>
      </c>
      <c r="F36" s="151"/>
      <c r="G36" s="189" t="s">
        <v>497</v>
      </c>
      <c r="H36" s="284" t="s">
        <v>189</v>
      </c>
      <c r="I36" s="284">
        <v>2</v>
      </c>
      <c r="J36" s="284" t="s">
        <v>0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103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54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195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144</v>
      </c>
      <c r="C39" s="284">
        <v>13</v>
      </c>
      <c r="D39" s="284">
        <v>8</v>
      </c>
      <c r="E39" s="284">
        <v>21</v>
      </c>
      <c r="F39" s="151"/>
      <c r="G39" s="147" t="s">
        <v>500</v>
      </c>
      <c r="H39" s="284" t="s">
        <v>196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112</v>
      </c>
      <c r="C40" s="284">
        <v>15</v>
      </c>
      <c r="D40" s="284">
        <v>5</v>
      </c>
      <c r="E40" s="284">
        <v>20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60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114</v>
      </c>
      <c r="C42" s="284">
        <v>12</v>
      </c>
      <c r="D42" s="284">
        <v>7</v>
      </c>
      <c r="E42" s="284">
        <v>19</v>
      </c>
      <c r="F42" s="151"/>
      <c r="G42" s="396" t="s">
        <v>503</v>
      </c>
      <c r="H42" s="284" t="s">
        <v>118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131</v>
      </c>
      <c r="C43" s="284">
        <v>9</v>
      </c>
      <c r="D43" s="284">
        <v>9</v>
      </c>
      <c r="E43" s="284">
        <v>18</v>
      </c>
      <c r="F43" s="151"/>
      <c r="G43" s="147" t="s">
        <v>504</v>
      </c>
      <c r="H43" s="284" t="s">
        <v>167</v>
      </c>
      <c r="I43" s="284">
        <v>2</v>
      </c>
      <c r="J43" s="284" t="s">
        <v>0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108</v>
      </c>
      <c r="C44" s="284">
        <v>13</v>
      </c>
      <c r="D44" s="284">
        <v>5</v>
      </c>
      <c r="E44" s="284">
        <v>18</v>
      </c>
      <c r="F44" s="151"/>
      <c r="G44" s="147" t="s">
        <v>505</v>
      </c>
      <c r="H44" s="284" t="s">
        <v>154</v>
      </c>
      <c r="I44" s="284">
        <v>2</v>
      </c>
      <c r="J44" s="284" t="s">
        <v>0</v>
      </c>
      <c r="K44" s="284">
        <v>2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8</v>
      </c>
      <c r="E48" s="284">
        <v>15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104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129</v>
      </c>
      <c r="C57" s="284">
        <v>4</v>
      </c>
      <c r="D57" s="284">
        <v>6</v>
      </c>
      <c r="E57" s="284">
        <v>10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120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110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140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192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5324</v>
      </c>
      <c r="J72" s="491">
        <f>SUM(D2:D76,J2:J71)</f>
        <v>4812</v>
      </c>
      <c r="K72" s="491">
        <f>SUM(E2:E76,K2:K71)</f>
        <v>10136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115491</v>
      </c>
      <c r="J73" s="496">
        <v>112242</v>
      </c>
      <c r="K73" s="497">
        <v>227733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168</v>
      </c>
      <c r="C74" s="284">
        <v>1</v>
      </c>
      <c r="D74" s="284">
        <v>5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50" priority="7"/>
  </conditionalFormatting>
  <conditionalFormatting sqref="B2:B74">
    <cfRule type="duplicateValues" dxfId="549" priority="8"/>
  </conditionalFormatting>
  <conditionalFormatting sqref="B2:B74">
    <cfRule type="duplicateValues" dxfId="548" priority="9"/>
  </conditionalFormatting>
  <conditionalFormatting sqref="M2:M71">
    <cfRule type="duplicateValues" dxfId="547" priority="4"/>
  </conditionalFormatting>
  <conditionalFormatting sqref="M2:M71">
    <cfRule type="duplicateValues" dxfId="546" priority="5"/>
  </conditionalFormatting>
  <conditionalFormatting sqref="M2:M71">
    <cfRule type="duplicateValues" dxfId="545" priority="6"/>
  </conditionalFormatting>
  <conditionalFormatting sqref="H66:H67 H2:H62 H71:H74">
    <cfRule type="duplicateValues" dxfId="544" priority="10"/>
  </conditionalFormatting>
  <conditionalFormatting sqref="H70">
    <cfRule type="duplicateValues" dxfId="543" priority="3"/>
  </conditionalFormatting>
  <conditionalFormatting sqref="H63:H65">
    <cfRule type="duplicateValues" dxfId="542" priority="2"/>
  </conditionalFormatting>
  <conditionalFormatting sqref="H68">
    <cfRule type="duplicateValues" dxfId="5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1709</v>
      </c>
      <c r="D2" s="284">
        <v>1759</v>
      </c>
      <c r="E2" s="284">
        <v>3468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449</v>
      </c>
      <c r="D3" s="284">
        <v>456</v>
      </c>
      <c r="E3" s="284">
        <v>905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476</v>
      </c>
      <c r="D4" s="284">
        <v>294</v>
      </c>
      <c r="E4" s="284">
        <v>770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202</v>
      </c>
      <c r="E5" s="284">
        <v>500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284</v>
      </c>
      <c r="E6" s="284">
        <v>424</v>
      </c>
      <c r="F6" s="151"/>
      <c r="G6" s="189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155</v>
      </c>
      <c r="E7" s="284">
        <v>328</v>
      </c>
      <c r="F7" s="151"/>
      <c r="G7" s="147" t="s">
        <v>468</v>
      </c>
      <c r="H7" s="284" t="s">
        <v>608</v>
      </c>
      <c r="I7" s="284">
        <v>1</v>
      </c>
      <c r="J7" s="284">
        <v>4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221</v>
      </c>
      <c r="D8" s="284">
        <v>87</v>
      </c>
      <c r="E8" s="284">
        <v>308</v>
      </c>
      <c r="F8" s="151"/>
      <c r="G8" s="147" t="s">
        <v>469</v>
      </c>
      <c r="H8" s="284" t="s">
        <v>126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184</v>
      </c>
      <c r="D9" s="284">
        <v>104</v>
      </c>
      <c r="E9" s="284">
        <v>288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187</v>
      </c>
      <c r="E10" s="284">
        <v>281</v>
      </c>
      <c r="F10" s="151"/>
      <c r="G10" s="147" t="s">
        <v>471</v>
      </c>
      <c r="H10" s="284" t="s">
        <v>11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189</v>
      </c>
      <c r="E11" s="284">
        <v>251</v>
      </c>
      <c r="F11" s="233"/>
      <c r="G11" s="147" t="s">
        <v>472</v>
      </c>
      <c r="H11" s="284" t="s">
        <v>147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77</v>
      </c>
      <c r="E12" s="284">
        <v>220</v>
      </c>
      <c r="F12" s="151"/>
      <c r="G12" s="147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147" t="s">
        <v>474</v>
      </c>
      <c r="H13" s="284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88</v>
      </c>
      <c r="D14" s="284">
        <v>67</v>
      </c>
      <c r="E14" s="284">
        <v>155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65</v>
      </c>
      <c r="D15" s="284">
        <v>83</v>
      </c>
      <c r="E15" s="284">
        <v>148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57</v>
      </c>
      <c r="E16" s="284">
        <v>147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49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69</v>
      </c>
      <c r="E18" s="284">
        <v>127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77</v>
      </c>
      <c r="D19" s="284">
        <v>33</v>
      </c>
      <c r="E19" s="284">
        <v>110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38</v>
      </c>
      <c r="E20" s="284">
        <v>84</v>
      </c>
      <c r="F20" s="151"/>
      <c r="G20" s="147" t="s">
        <v>481</v>
      </c>
      <c r="H20" s="284" t="s">
        <v>121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15</v>
      </c>
      <c r="E21" s="284">
        <v>68</v>
      </c>
      <c r="F21" s="233"/>
      <c r="G21" s="147" t="s">
        <v>482</v>
      </c>
      <c r="H21" s="284" t="s">
        <v>160</v>
      </c>
      <c r="I21" s="284">
        <v>3</v>
      </c>
      <c r="J21" s="284" t="s">
        <v>0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179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35</v>
      </c>
      <c r="D23" s="284">
        <v>23</v>
      </c>
      <c r="E23" s="284">
        <v>58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84</v>
      </c>
      <c r="C24" s="284">
        <v>25</v>
      </c>
      <c r="D24" s="284">
        <v>32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29</v>
      </c>
      <c r="E25" s="284">
        <v>56</v>
      </c>
      <c r="F25" s="151"/>
      <c r="G25" s="147" t="s">
        <v>486</v>
      </c>
      <c r="H25" s="284" t="s">
        <v>156</v>
      </c>
      <c r="I25" s="284" t="s">
        <v>0</v>
      </c>
      <c r="J25" s="284">
        <v>2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22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36</v>
      </c>
      <c r="D27" s="284">
        <v>13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148</v>
      </c>
      <c r="I28" s="284" t="s">
        <v>0</v>
      </c>
      <c r="J28" s="284">
        <v>2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175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11</v>
      </c>
      <c r="E30" s="284">
        <v>34</v>
      </c>
      <c r="F30" s="151"/>
      <c r="G30" s="147" t="s">
        <v>491</v>
      </c>
      <c r="H30" s="284" t="s">
        <v>177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33</v>
      </c>
      <c r="D31" s="284">
        <v>1</v>
      </c>
      <c r="E31" s="284">
        <v>34</v>
      </c>
      <c r="F31" s="233"/>
      <c r="G31" s="147" t="s">
        <v>492</v>
      </c>
      <c r="H31" s="284" t="s">
        <v>27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181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134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11</v>
      </c>
      <c r="E35" s="284">
        <v>23</v>
      </c>
      <c r="F35" s="151"/>
      <c r="G35" s="147" t="s">
        <v>496</v>
      </c>
      <c r="H35" s="284" t="s">
        <v>189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103</v>
      </c>
      <c r="C36" s="284">
        <v>15</v>
      </c>
      <c r="D36" s="284">
        <v>8</v>
      </c>
      <c r="E36" s="284">
        <v>23</v>
      </c>
      <c r="F36" s="151"/>
      <c r="G36" s="189" t="s">
        <v>497</v>
      </c>
      <c r="H36" s="284" t="s">
        <v>196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144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59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92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60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118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105</v>
      </c>
      <c r="C40" s="284">
        <v>14</v>
      </c>
      <c r="D40" s="284">
        <v>6</v>
      </c>
      <c r="E40" s="284">
        <v>20</v>
      </c>
      <c r="F40" s="151"/>
      <c r="G40" s="208" t="s">
        <v>501</v>
      </c>
      <c r="H40" s="284" t="s">
        <v>167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112</v>
      </c>
      <c r="C41" s="284">
        <v>15</v>
      </c>
      <c r="D41" s="284">
        <v>5</v>
      </c>
      <c r="E41" s="284">
        <v>20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114</v>
      </c>
      <c r="C43" s="284">
        <v>10</v>
      </c>
      <c r="D43" s="284">
        <v>8</v>
      </c>
      <c r="E43" s="284">
        <v>18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131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174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4</v>
      </c>
      <c r="E48" s="284">
        <v>13</v>
      </c>
      <c r="F48" s="151"/>
      <c r="G48" s="147" t="s">
        <v>509</v>
      </c>
      <c r="H48" s="284" t="s">
        <v>24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102</v>
      </c>
      <c r="C50" s="284">
        <v>4</v>
      </c>
      <c r="D50" s="284">
        <v>9</v>
      </c>
      <c r="E50" s="284">
        <v>13</v>
      </c>
      <c r="F50" s="151"/>
      <c r="G50" s="147" t="s">
        <v>511</v>
      </c>
      <c r="H50" s="284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182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117</v>
      </c>
      <c r="C52" s="284">
        <v>5</v>
      </c>
      <c r="D52" s="284">
        <v>6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129</v>
      </c>
      <c r="C56" s="284">
        <v>4</v>
      </c>
      <c r="D56" s="284">
        <v>6</v>
      </c>
      <c r="E56" s="284">
        <v>10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176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192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143</v>
      </c>
      <c r="C63" s="284">
        <v>4</v>
      </c>
      <c r="D63" s="284">
        <v>3</v>
      </c>
      <c r="E63" s="284">
        <v>7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133</v>
      </c>
      <c r="C65" s="284">
        <v>2</v>
      </c>
      <c r="D65" s="284">
        <v>5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163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106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5289</v>
      </c>
      <c r="J72" s="491">
        <f>SUM(D2:D76,J2:J71)</f>
        <v>4808</v>
      </c>
      <c r="K72" s="491">
        <f>SUM(E2:E76,K2:K71)</f>
        <v>10097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115414</v>
      </c>
      <c r="J73" s="496">
        <v>112152</v>
      </c>
      <c r="K73" s="497">
        <v>227566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171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40" priority="7"/>
  </conditionalFormatting>
  <conditionalFormatting sqref="B2:B74">
    <cfRule type="duplicateValues" dxfId="539" priority="8"/>
  </conditionalFormatting>
  <conditionalFormatting sqref="B2:B74">
    <cfRule type="duplicateValues" dxfId="538" priority="9"/>
  </conditionalFormatting>
  <conditionalFormatting sqref="M2:M71">
    <cfRule type="duplicateValues" dxfId="537" priority="4"/>
  </conditionalFormatting>
  <conditionalFormatting sqref="M2:M71">
    <cfRule type="duplicateValues" dxfId="536" priority="5"/>
  </conditionalFormatting>
  <conditionalFormatting sqref="M2:M71">
    <cfRule type="duplicateValues" dxfId="535" priority="6"/>
  </conditionalFormatting>
  <conditionalFormatting sqref="H66:H67 H2:H62 H71:H74">
    <cfRule type="duplicateValues" dxfId="534" priority="10"/>
  </conditionalFormatting>
  <conditionalFormatting sqref="H70">
    <cfRule type="duplicateValues" dxfId="533" priority="3"/>
  </conditionalFormatting>
  <conditionalFormatting sqref="H63:H65">
    <cfRule type="duplicateValues" dxfId="532" priority="2"/>
  </conditionalFormatting>
  <conditionalFormatting sqref="H68">
    <cfRule type="duplicateValues" dxfId="5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1699</v>
      </c>
      <c r="D2" s="284">
        <v>1753</v>
      </c>
      <c r="E2" s="284">
        <v>3452</v>
      </c>
      <c r="F2" s="151"/>
      <c r="G2" s="147" t="s">
        <v>645</v>
      </c>
      <c r="H2" s="284" t="s">
        <v>107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443</v>
      </c>
      <c r="D3" s="284">
        <v>454</v>
      </c>
      <c r="E3" s="284">
        <v>897</v>
      </c>
      <c r="F3" s="151"/>
      <c r="G3" s="147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460</v>
      </c>
      <c r="D4" s="284">
        <v>287</v>
      </c>
      <c r="E4" s="284">
        <v>747</v>
      </c>
      <c r="F4" s="151"/>
      <c r="G4" s="147" t="s">
        <v>465</v>
      </c>
      <c r="H4" s="284" t="s">
        <v>187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293</v>
      </c>
      <c r="D5" s="284">
        <v>199</v>
      </c>
      <c r="E5" s="284">
        <v>492</v>
      </c>
      <c r="F5" s="151"/>
      <c r="G5" s="147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282</v>
      </c>
      <c r="E6" s="284">
        <v>423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159</v>
      </c>
      <c r="E7" s="284">
        <v>335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223</v>
      </c>
      <c r="D8" s="284">
        <v>89</v>
      </c>
      <c r="E8" s="284">
        <v>312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101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186</v>
      </c>
      <c r="E10" s="284">
        <v>280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192</v>
      </c>
      <c r="E11" s="284">
        <v>261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78</v>
      </c>
      <c r="E12" s="284">
        <v>221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79</v>
      </c>
      <c r="E13" s="284">
        <v>160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86</v>
      </c>
      <c r="D14" s="284">
        <v>68</v>
      </c>
      <c r="E14" s="284">
        <v>154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92</v>
      </c>
      <c r="D15" s="284">
        <v>57</v>
      </c>
      <c r="E15" s="284">
        <v>149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82</v>
      </c>
      <c r="E16" s="284">
        <v>140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61</v>
      </c>
      <c r="D17" s="284">
        <v>68</v>
      </c>
      <c r="E17" s="284">
        <v>129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74</v>
      </c>
      <c r="D18" s="284">
        <v>45</v>
      </c>
      <c r="E18" s="284">
        <v>119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76</v>
      </c>
      <c r="D19" s="284">
        <v>33</v>
      </c>
      <c r="E19" s="284">
        <v>109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26</v>
      </c>
      <c r="D24" s="284">
        <v>32</v>
      </c>
      <c r="E24" s="284">
        <v>58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59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91</v>
      </c>
      <c r="C26" s="284">
        <v>40</v>
      </c>
      <c r="D26" s="284">
        <v>13</v>
      </c>
      <c r="E26" s="284">
        <v>53</v>
      </c>
      <c r="F26" s="151"/>
      <c r="G26" s="189" t="s">
        <v>487</v>
      </c>
      <c r="H26" s="284" t="s">
        <v>199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93</v>
      </c>
      <c r="C27" s="284">
        <v>30</v>
      </c>
      <c r="D27" s="284">
        <v>22</v>
      </c>
      <c r="E27" s="284">
        <v>52</v>
      </c>
      <c r="F27" s="151"/>
      <c r="G27" s="147" t="s">
        <v>488</v>
      </c>
      <c r="H27" s="284" t="s">
        <v>8</v>
      </c>
      <c r="I27" s="284">
        <v>1</v>
      </c>
      <c r="J27" s="284">
        <v>1</v>
      </c>
      <c r="K27" s="284">
        <v>2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157</v>
      </c>
      <c r="I30" s="284">
        <v>1</v>
      </c>
      <c r="J30" s="284">
        <v>1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24</v>
      </c>
      <c r="E31" s="284">
        <v>35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21</v>
      </c>
      <c r="E33" s="284">
        <v>32</v>
      </c>
      <c r="F33" s="151"/>
      <c r="G33" s="147" t="s">
        <v>494</v>
      </c>
      <c r="H33" s="284" t="s">
        <v>27</v>
      </c>
      <c r="I33" s="284">
        <v>1</v>
      </c>
      <c r="J33" s="284">
        <v>1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20</v>
      </c>
      <c r="D34" s="284">
        <v>11</v>
      </c>
      <c r="E34" s="284">
        <v>31</v>
      </c>
      <c r="F34" s="151"/>
      <c r="G34" s="147" t="s">
        <v>495</v>
      </c>
      <c r="H34" s="284" t="s">
        <v>181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134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151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7</v>
      </c>
      <c r="E37" s="284">
        <v>22</v>
      </c>
      <c r="F37" s="151"/>
      <c r="G37" s="147" t="s">
        <v>498</v>
      </c>
      <c r="H37" s="284" t="s">
        <v>189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196</v>
      </c>
      <c r="I38" s="284">
        <v>1</v>
      </c>
      <c r="J38" s="284">
        <v>1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105</v>
      </c>
      <c r="C39" s="284">
        <v>15</v>
      </c>
      <c r="D39" s="284">
        <v>6</v>
      </c>
      <c r="E39" s="284">
        <v>21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114</v>
      </c>
      <c r="C40" s="284">
        <v>11</v>
      </c>
      <c r="D40" s="284">
        <v>10</v>
      </c>
      <c r="E40" s="284">
        <v>21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96</v>
      </c>
      <c r="C41" s="284">
        <v>12</v>
      </c>
      <c r="D41" s="284">
        <v>9</v>
      </c>
      <c r="E41" s="284">
        <v>21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</v>
      </c>
      <c r="I45" s="284" t="s">
        <v>0</v>
      </c>
      <c r="J45" s="284">
        <v>1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131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173</v>
      </c>
      <c r="I46" s="284">
        <v>1</v>
      </c>
      <c r="J46" s="284" t="s">
        <v>0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174</v>
      </c>
      <c r="I47" s="284" t="s">
        <v>0</v>
      </c>
      <c r="J47" s="284">
        <v>1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158</v>
      </c>
      <c r="I48" s="284">
        <v>1</v>
      </c>
      <c r="J48" s="284" t="s">
        <v>0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24</v>
      </c>
      <c r="I49" s="284" t="s">
        <v>0</v>
      </c>
      <c r="J49" s="284">
        <v>1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145</v>
      </c>
      <c r="I50" s="284" t="s">
        <v>0</v>
      </c>
      <c r="J50" s="284">
        <v>1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178</v>
      </c>
      <c r="I51" s="284">
        <v>1</v>
      </c>
      <c r="J51" s="284" t="s">
        <v>0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117</v>
      </c>
      <c r="C54" s="284">
        <v>4</v>
      </c>
      <c r="D54" s="284">
        <v>6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120</v>
      </c>
      <c r="C56" s="284">
        <v>4</v>
      </c>
      <c r="D56" s="284">
        <v>5</v>
      </c>
      <c r="E56" s="284">
        <v>9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122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129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192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171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163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5271</v>
      </c>
      <c r="J72" s="491">
        <f>SUM(D2:D76,J2:J71)</f>
        <v>4788</v>
      </c>
      <c r="K72" s="491">
        <f>SUM(E2:E76,K2:K71)</f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115371</v>
      </c>
      <c r="J73" s="496">
        <v>112023</v>
      </c>
      <c r="K73" s="497">
        <v>227394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5</v>
      </c>
      <c r="D75" s="284" t="s">
        <v>0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159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30" priority="7"/>
  </conditionalFormatting>
  <conditionalFormatting sqref="B2:B74">
    <cfRule type="duplicateValues" dxfId="529" priority="8"/>
  </conditionalFormatting>
  <conditionalFormatting sqref="B2:B74">
    <cfRule type="duplicateValues" dxfId="528" priority="9"/>
  </conditionalFormatting>
  <conditionalFormatting sqref="M2:M71">
    <cfRule type="duplicateValues" dxfId="527" priority="4"/>
  </conditionalFormatting>
  <conditionalFormatting sqref="M2:M71">
    <cfRule type="duplicateValues" dxfId="526" priority="5"/>
  </conditionalFormatting>
  <conditionalFormatting sqref="M2:M71">
    <cfRule type="duplicateValues" dxfId="525" priority="6"/>
  </conditionalFormatting>
  <conditionalFormatting sqref="H66:H67 H2:H62 H71:H74">
    <cfRule type="duplicateValues" dxfId="524" priority="10"/>
  </conditionalFormatting>
  <conditionalFormatting sqref="H70">
    <cfRule type="duplicateValues" dxfId="523" priority="3"/>
  </conditionalFormatting>
  <conditionalFormatting sqref="H63:H65">
    <cfRule type="duplicateValues" dxfId="522" priority="2"/>
  </conditionalFormatting>
  <conditionalFormatting sqref="H68">
    <cfRule type="duplicateValues" dxfId="5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1745</v>
      </c>
      <c r="E2" s="284">
        <v>3455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446</v>
      </c>
      <c r="D3" s="284">
        <v>454</v>
      </c>
      <c r="E3" s="284">
        <v>900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439</v>
      </c>
      <c r="D4" s="284">
        <v>285</v>
      </c>
      <c r="E4" s="284">
        <v>724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288</v>
      </c>
      <c r="D5" s="284">
        <v>193</v>
      </c>
      <c r="E5" s="284">
        <v>481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282</v>
      </c>
      <c r="E6" s="284">
        <v>424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177</v>
      </c>
      <c r="D7" s="284">
        <v>159</v>
      </c>
      <c r="E7" s="284">
        <v>336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191</v>
      </c>
      <c r="D9" s="284">
        <v>99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93</v>
      </c>
      <c r="D10" s="284">
        <v>186</v>
      </c>
      <c r="E10" s="284">
        <v>279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193</v>
      </c>
      <c r="E11" s="284">
        <v>262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80</v>
      </c>
      <c r="E12" s="284">
        <v>226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78</v>
      </c>
      <c r="E13" s="284">
        <v>159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68</v>
      </c>
      <c r="E14" s="284">
        <v>155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55</v>
      </c>
      <c r="E15" s="284">
        <v>146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80</v>
      </c>
      <c r="E16" s="284">
        <v>139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62</v>
      </c>
      <c r="D17" s="284">
        <v>70</v>
      </c>
      <c r="E17" s="284">
        <v>132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73</v>
      </c>
      <c r="D18" s="284">
        <v>44</v>
      </c>
      <c r="E18" s="284">
        <v>117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32</v>
      </c>
      <c r="E19" s="284">
        <v>106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25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27</v>
      </c>
      <c r="D24" s="284">
        <v>34</v>
      </c>
      <c r="E24" s="284">
        <v>61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196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284">
        <v>32</v>
      </c>
      <c r="D26" s="284">
        <v>22</v>
      </c>
      <c r="E26" s="284">
        <v>54</v>
      </c>
      <c r="F26" s="151"/>
      <c r="G26" s="189" t="s">
        <v>487</v>
      </c>
      <c r="H26" s="284" t="s">
        <v>59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91</v>
      </c>
      <c r="C27" s="284">
        <v>40</v>
      </c>
      <c r="D27" s="284">
        <v>13</v>
      </c>
      <c r="E27" s="284">
        <v>53</v>
      </c>
      <c r="F27" s="151"/>
      <c r="G27" s="147" t="s">
        <v>488</v>
      </c>
      <c r="H27" s="284" t="s">
        <v>199</v>
      </c>
      <c r="I27" s="284">
        <v>2</v>
      </c>
      <c r="J27" s="284">
        <v>1</v>
      </c>
      <c r="K27" s="284">
        <v>3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29</v>
      </c>
      <c r="D28" s="284">
        <v>10</v>
      </c>
      <c r="E28" s="284">
        <v>39</v>
      </c>
      <c r="F28" s="151"/>
      <c r="G28" s="147" t="s">
        <v>489</v>
      </c>
      <c r="H28" s="284" t="s">
        <v>8</v>
      </c>
      <c r="I28" s="284">
        <v>1</v>
      </c>
      <c r="J28" s="284">
        <v>1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156</v>
      </c>
      <c r="I29" s="284" t="s">
        <v>0</v>
      </c>
      <c r="J29" s="284">
        <v>2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16</v>
      </c>
      <c r="I30" s="284">
        <v>2</v>
      </c>
      <c r="J30" s="284" t="s">
        <v>0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20</v>
      </c>
      <c r="E33" s="284">
        <v>31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27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181</v>
      </c>
      <c r="I35" s="284">
        <v>1</v>
      </c>
      <c r="J35" s="284">
        <v>1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134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15</v>
      </c>
      <c r="D37" s="284">
        <v>6</v>
      </c>
      <c r="E37" s="284">
        <v>21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9</v>
      </c>
      <c r="E38" s="284">
        <v>21</v>
      </c>
      <c r="F38" s="151"/>
      <c r="G38" s="147" t="s">
        <v>499</v>
      </c>
      <c r="H38" s="284" t="s">
        <v>189</v>
      </c>
      <c r="I38" s="284">
        <v>2</v>
      </c>
      <c r="J38" s="284" t="s">
        <v>0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137</v>
      </c>
      <c r="C40" s="284">
        <v>14</v>
      </c>
      <c r="D40" s="284">
        <v>5</v>
      </c>
      <c r="E40" s="284">
        <v>19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114</v>
      </c>
      <c r="C41" s="284">
        <v>9</v>
      </c>
      <c r="D41" s="284">
        <v>10</v>
      </c>
      <c r="E41" s="284">
        <v>19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131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23</v>
      </c>
      <c r="I50" s="284">
        <v>1</v>
      </c>
      <c r="J50" s="284" t="s">
        <v>0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24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25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145</v>
      </c>
      <c r="I53" s="284" t="s">
        <v>0</v>
      </c>
      <c r="J53" s="284">
        <v>1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178</v>
      </c>
      <c r="I54" s="284">
        <v>1</v>
      </c>
      <c r="J54" s="284" t="s">
        <v>0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192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38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188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44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50</v>
      </c>
      <c r="I59" s="284" t="s">
        <v>0</v>
      </c>
      <c r="J59" s="284">
        <v>1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129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54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195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58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 t="s">
        <v>627</v>
      </c>
      <c r="H63" s="284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419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3</v>
      </c>
      <c r="E66" s="284">
        <v>7</v>
      </c>
      <c r="F66" s="151"/>
      <c r="G66" s="455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124</v>
      </c>
      <c r="C67" s="284">
        <v>4</v>
      </c>
      <c r="D67" s="284">
        <v>3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168</v>
      </c>
      <c r="C68" s="284">
        <v>1</v>
      </c>
      <c r="D68" s="284">
        <v>6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3</v>
      </c>
      <c r="J71" s="484">
        <v>7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5264</v>
      </c>
      <c r="J72" s="491">
        <f>SUM(D2:D76,J2:J71)</f>
        <v>4768</v>
      </c>
      <c r="K72" s="491">
        <f>SUM(E2:E76,K2:K71)</f>
        <v>10032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115314</v>
      </c>
      <c r="J73" s="496">
        <v>111933</v>
      </c>
      <c r="K73" s="497">
        <v>227247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2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20" priority="7"/>
  </conditionalFormatting>
  <conditionalFormatting sqref="B2:B74">
    <cfRule type="duplicateValues" dxfId="519" priority="8"/>
  </conditionalFormatting>
  <conditionalFormatting sqref="B2:B74">
    <cfRule type="duplicateValues" dxfId="518" priority="9"/>
  </conditionalFormatting>
  <conditionalFormatting sqref="M2:M71">
    <cfRule type="duplicateValues" dxfId="517" priority="4"/>
  </conditionalFormatting>
  <conditionalFormatting sqref="M2:M71">
    <cfRule type="duplicateValues" dxfId="516" priority="5"/>
  </conditionalFormatting>
  <conditionalFormatting sqref="M2:M71">
    <cfRule type="duplicateValues" dxfId="515" priority="6"/>
  </conditionalFormatting>
  <conditionalFormatting sqref="H66:H67 H2:H62 H71:H74">
    <cfRule type="duplicateValues" dxfId="514" priority="10"/>
  </conditionalFormatting>
  <conditionalFormatting sqref="H70">
    <cfRule type="duplicateValues" dxfId="513" priority="3"/>
  </conditionalFormatting>
  <conditionalFormatting sqref="H63:H65">
    <cfRule type="duplicateValues" dxfId="512" priority="2"/>
  </conditionalFormatting>
  <conditionalFormatting sqref="H68">
    <cfRule type="duplicateValues" dxfId="5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1697</v>
      </c>
      <c r="D2" s="284">
        <v>1721</v>
      </c>
      <c r="E2" s="284">
        <v>3418</v>
      </c>
      <c r="F2" s="151"/>
      <c r="G2" s="147" t="s">
        <v>645</v>
      </c>
      <c r="H2" s="284" t="s">
        <v>132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452</v>
      </c>
      <c r="E3" s="284">
        <v>891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436</v>
      </c>
      <c r="D4" s="284">
        <v>282</v>
      </c>
      <c r="E4" s="284">
        <v>718</v>
      </c>
      <c r="F4" s="151"/>
      <c r="G4" s="147" t="s">
        <v>465</v>
      </c>
      <c r="H4" s="284" t="s">
        <v>608</v>
      </c>
      <c r="I4" s="284">
        <v>1</v>
      </c>
      <c r="J4" s="284">
        <v>4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280</v>
      </c>
      <c r="D5" s="284">
        <v>192</v>
      </c>
      <c r="E5" s="284">
        <v>472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279</v>
      </c>
      <c r="E6" s="284">
        <v>417</v>
      </c>
      <c r="F6" s="151"/>
      <c r="G6" s="189" t="s">
        <v>467</v>
      </c>
      <c r="H6" s="284" t="s">
        <v>11</v>
      </c>
      <c r="I6" s="284">
        <v>1</v>
      </c>
      <c r="J6" s="284">
        <v>3</v>
      </c>
      <c r="K6" s="284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153</v>
      </c>
      <c r="E7" s="284">
        <v>324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146</v>
      </c>
      <c r="I8" s="284">
        <v>4</v>
      </c>
      <c r="J8" s="284" t="s">
        <v>0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187</v>
      </c>
      <c r="D9" s="284">
        <v>93</v>
      </c>
      <c r="E9" s="284">
        <v>280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181</v>
      </c>
      <c r="E10" s="284">
        <v>273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67</v>
      </c>
      <c r="D11" s="284">
        <v>192</v>
      </c>
      <c r="E11" s="284">
        <v>259</v>
      </c>
      <c r="F11" s="233"/>
      <c r="G11" s="147" t="s">
        <v>472</v>
      </c>
      <c r="H11" s="284" t="s">
        <v>140</v>
      </c>
      <c r="I11" s="284">
        <v>3</v>
      </c>
      <c r="J11" s="284">
        <v>1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78</v>
      </c>
      <c r="E12" s="284">
        <v>218</v>
      </c>
      <c r="F12" s="151"/>
      <c r="G12" s="147" t="s">
        <v>473</v>
      </c>
      <c r="H12" s="284" t="s">
        <v>130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83</v>
      </c>
      <c r="D13" s="284">
        <v>76</v>
      </c>
      <c r="E13" s="284">
        <v>159</v>
      </c>
      <c r="F13" s="151"/>
      <c r="G13" s="147" t="s">
        <v>474</v>
      </c>
      <c r="H13" s="284" t="s">
        <v>152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85</v>
      </c>
      <c r="D14" s="284">
        <v>67</v>
      </c>
      <c r="E14" s="284">
        <v>152</v>
      </c>
      <c r="F14" s="151"/>
      <c r="G14" s="147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158</v>
      </c>
    </row>
    <row r="15" spans="1:13" ht="15.75" customHeight="1" x14ac:dyDescent="0.15">
      <c r="A15" s="153" t="s">
        <v>402</v>
      </c>
      <c r="B15" s="284" t="s">
        <v>79</v>
      </c>
      <c r="C15" s="284">
        <v>88</v>
      </c>
      <c r="D15" s="284">
        <v>53</v>
      </c>
      <c r="E15" s="284">
        <v>141</v>
      </c>
      <c r="F15" s="151"/>
      <c r="G15" s="147" t="s">
        <v>476</v>
      </c>
      <c r="H15" s="284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79</v>
      </c>
      <c r="E16" s="284">
        <v>137</v>
      </c>
      <c r="F16" s="151"/>
      <c r="G16" s="189" t="s">
        <v>477</v>
      </c>
      <c r="H16" s="284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82</v>
      </c>
      <c r="C17" s="284">
        <v>60</v>
      </c>
      <c r="D17" s="284">
        <v>70</v>
      </c>
      <c r="E17" s="284">
        <v>130</v>
      </c>
      <c r="F17" s="151"/>
      <c r="G17" s="147" t="s">
        <v>478</v>
      </c>
      <c r="H17" s="284" t="s">
        <v>171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76</v>
      </c>
      <c r="D18" s="284">
        <v>44</v>
      </c>
      <c r="E18" s="284">
        <v>120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86</v>
      </c>
      <c r="C19" s="284">
        <v>73</v>
      </c>
      <c r="D19" s="284">
        <v>29</v>
      </c>
      <c r="E19" s="284">
        <v>102</v>
      </c>
      <c r="F19" s="151"/>
      <c r="G19" s="147" t="s">
        <v>480</v>
      </c>
      <c r="H19" s="284" t="s">
        <v>121</v>
      </c>
      <c r="I19" s="284">
        <v>2</v>
      </c>
      <c r="J19" s="284">
        <v>1</v>
      </c>
      <c r="K19" s="284">
        <v>3</v>
      </c>
      <c r="M19" s="284" t="s">
        <v>161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28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15</v>
      </c>
      <c r="E21" s="284">
        <v>69</v>
      </c>
      <c r="F21" s="233"/>
      <c r="G21" s="147" t="s">
        <v>482</v>
      </c>
      <c r="H21" s="284" t="s">
        <v>182</v>
      </c>
      <c r="I21" s="284">
        <v>1</v>
      </c>
      <c r="J21" s="284">
        <v>2</v>
      </c>
      <c r="K21" s="284">
        <v>3</v>
      </c>
      <c r="L21" s="204"/>
      <c r="M21" s="284" t="s">
        <v>29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106</v>
      </c>
      <c r="I22" s="284">
        <v>2</v>
      </c>
      <c r="J22" s="284">
        <v>1</v>
      </c>
      <c r="K22" s="284">
        <v>3</v>
      </c>
      <c r="M22" s="284" t="s">
        <v>30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36</v>
      </c>
      <c r="E23" s="284">
        <v>63</v>
      </c>
      <c r="F23" s="151"/>
      <c r="G23" s="147" t="s">
        <v>484</v>
      </c>
      <c r="H23" s="284" t="s">
        <v>196</v>
      </c>
      <c r="I23" s="284">
        <v>2</v>
      </c>
      <c r="J23" s="284">
        <v>1</v>
      </c>
      <c r="K23" s="284">
        <v>3</v>
      </c>
      <c r="M23" s="284" t="s">
        <v>31</v>
      </c>
    </row>
    <row r="24" spans="1:13" ht="15.75" customHeight="1" x14ac:dyDescent="0.15">
      <c r="A24" s="153" t="s">
        <v>411</v>
      </c>
      <c r="B24" s="284" t="s">
        <v>85</v>
      </c>
      <c r="C24" s="284">
        <v>36</v>
      </c>
      <c r="D24" s="284">
        <v>25</v>
      </c>
      <c r="E24" s="284">
        <v>61</v>
      </c>
      <c r="F24" s="151"/>
      <c r="G24" s="147" t="s">
        <v>485</v>
      </c>
      <c r="H24" s="284" t="s">
        <v>59</v>
      </c>
      <c r="I24" s="284">
        <v>2</v>
      </c>
      <c r="J24" s="284">
        <v>1</v>
      </c>
      <c r="K24" s="284">
        <v>3</v>
      </c>
      <c r="M24" s="284" t="s">
        <v>32</v>
      </c>
    </row>
    <row r="25" spans="1:13" ht="15.75" customHeight="1" x14ac:dyDescent="0.15">
      <c r="A25" s="153" t="s">
        <v>412</v>
      </c>
      <c r="B25" s="284" t="s">
        <v>95</v>
      </c>
      <c r="C25" s="284">
        <v>24</v>
      </c>
      <c r="D25" s="284">
        <v>28</v>
      </c>
      <c r="E25" s="284">
        <v>52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183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13</v>
      </c>
      <c r="E26" s="284">
        <v>51</v>
      </c>
      <c r="F26" s="151"/>
      <c r="G26" s="189" t="s">
        <v>487</v>
      </c>
      <c r="H26" s="284" t="s">
        <v>8</v>
      </c>
      <c r="I26" s="284">
        <v>1</v>
      </c>
      <c r="J26" s="284">
        <v>1</v>
      </c>
      <c r="K26" s="284">
        <v>2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27</v>
      </c>
      <c r="D27" s="284">
        <v>23</v>
      </c>
      <c r="E27" s="284">
        <v>50</v>
      </c>
      <c r="F27" s="151"/>
      <c r="G27" s="147" t="s">
        <v>488</v>
      </c>
      <c r="H27" s="284" t="s">
        <v>147</v>
      </c>
      <c r="I27" s="284">
        <v>2</v>
      </c>
      <c r="J27" s="284" t="s">
        <v>0</v>
      </c>
      <c r="K27" s="284">
        <v>2</v>
      </c>
      <c r="M27" s="284" t="s">
        <v>162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184</v>
      </c>
    </row>
    <row r="29" spans="1:13" ht="15.75" customHeight="1" x14ac:dyDescent="0.15">
      <c r="A29" s="153" t="s">
        <v>416</v>
      </c>
      <c r="B29" s="284" t="s">
        <v>94</v>
      </c>
      <c r="C29" s="284">
        <v>29</v>
      </c>
      <c r="D29" s="284">
        <v>10</v>
      </c>
      <c r="E29" s="284">
        <v>39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173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12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21</v>
      </c>
      <c r="E32" s="284">
        <v>31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20</v>
      </c>
      <c r="E33" s="284">
        <v>30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11</v>
      </c>
      <c r="E34" s="284">
        <v>29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11</v>
      </c>
      <c r="D35" s="284">
        <v>12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137</v>
      </c>
      <c r="C37" s="284">
        <v>15</v>
      </c>
      <c r="D37" s="284">
        <v>5</v>
      </c>
      <c r="E37" s="284">
        <v>20</v>
      </c>
      <c r="F37" s="151"/>
      <c r="G37" s="147" t="s">
        <v>498</v>
      </c>
      <c r="H37" s="284" t="s">
        <v>134</v>
      </c>
      <c r="I37" s="284" t="s">
        <v>0</v>
      </c>
      <c r="J37" s="284">
        <v>2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14</v>
      </c>
      <c r="D38" s="284">
        <v>6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189</v>
      </c>
      <c r="I39" s="284">
        <v>2</v>
      </c>
      <c r="J39" s="284" t="s">
        <v>0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114</v>
      </c>
      <c r="C40" s="284">
        <v>9</v>
      </c>
      <c r="D40" s="284">
        <v>10</v>
      </c>
      <c r="E40" s="284">
        <v>19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8</v>
      </c>
      <c r="E41" s="284">
        <v>18</v>
      </c>
      <c r="F41" s="233"/>
      <c r="G41" s="396" t="s">
        <v>502</v>
      </c>
      <c r="H41" s="284" t="s">
        <v>118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167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108</v>
      </c>
      <c r="C43" s="284">
        <v>12</v>
      </c>
      <c r="D43" s="284">
        <v>5</v>
      </c>
      <c r="E43" s="284">
        <v>17</v>
      </c>
      <c r="F43" s="151"/>
      <c r="G43" s="147" t="s">
        <v>504</v>
      </c>
      <c r="H43" s="284" t="s">
        <v>154</v>
      </c>
      <c r="I43" s="284">
        <v>2</v>
      </c>
      <c r="J43" s="284" t="s">
        <v>0</v>
      </c>
      <c r="K43" s="284">
        <v>2</v>
      </c>
      <c r="M43" s="284" t="s">
        <v>48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169</v>
      </c>
      <c r="I44" s="284">
        <v>1</v>
      </c>
      <c r="J44" s="284" t="s">
        <v>0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112</v>
      </c>
      <c r="C45" s="284">
        <v>12</v>
      </c>
      <c r="D45" s="284">
        <v>5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172</v>
      </c>
      <c r="I46" s="284">
        <v>1</v>
      </c>
      <c r="J46" s="284" t="s">
        <v>0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15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149</v>
      </c>
      <c r="C48" s="284">
        <v>8</v>
      </c>
      <c r="D48" s="284">
        <v>5</v>
      </c>
      <c r="E48" s="284">
        <v>13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102</v>
      </c>
      <c r="C49" s="284">
        <v>4</v>
      </c>
      <c r="D49" s="284">
        <v>9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166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192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110</v>
      </c>
      <c r="C54" s="284">
        <v>5</v>
      </c>
      <c r="D54" s="284">
        <v>5</v>
      </c>
      <c r="E54" s="284">
        <v>10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115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138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133</v>
      </c>
      <c r="C59" s="284">
        <v>3</v>
      </c>
      <c r="D59" s="284">
        <v>5</v>
      </c>
      <c r="E59" s="284">
        <v>8</v>
      </c>
      <c r="F59" s="151"/>
      <c r="G59" s="147" t="s">
        <v>528</v>
      </c>
      <c r="H59" s="284" t="s">
        <v>54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186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195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191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58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129</v>
      </c>
      <c r="C62" s="284">
        <v>4</v>
      </c>
      <c r="D62" s="284">
        <v>4</v>
      </c>
      <c r="E62" s="284">
        <v>8</v>
      </c>
      <c r="F62" s="151"/>
      <c r="G62" s="368" t="s">
        <v>626</v>
      </c>
      <c r="H62" s="419" t="s">
        <v>61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198</v>
      </c>
      <c r="I63" s="419" t="s">
        <v>0</v>
      </c>
      <c r="J63" s="419">
        <v>1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200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176</v>
      </c>
      <c r="C65" s="284">
        <v>4</v>
      </c>
      <c r="D65" s="284">
        <v>3</v>
      </c>
      <c r="E65" s="284">
        <v>7</v>
      </c>
      <c r="F65" s="151"/>
      <c r="G65" s="455" t="s">
        <v>637</v>
      </c>
      <c r="H65" s="445" t="s">
        <v>65</v>
      </c>
      <c r="I65" s="504">
        <v>1</v>
      </c>
      <c r="J65" s="504" t="s">
        <v>0</v>
      </c>
      <c r="K65" s="504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139</v>
      </c>
      <c r="C66" s="284">
        <v>3</v>
      </c>
      <c r="D66" s="284">
        <v>4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4</v>
      </c>
      <c r="D68" s="284">
        <v>3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5186</v>
      </c>
      <c r="J72" s="491">
        <f>SUM(D2:D76,J2:J71)</f>
        <v>4696</v>
      </c>
      <c r="K72" s="491">
        <f>SUM(E2:E76,K2:K71)</f>
        <v>9882</v>
      </c>
      <c r="L72" s="492"/>
      <c r="M72" s="493"/>
    </row>
    <row r="73" spans="1:19" ht="16.5" customHeight="1" x14ac:dyDescent="0.15">
      <c r="A73" s="351" t="s">
        <v>624</v>
      </c>
      <c r="B73" s="284" t="s">
        <v>168</v>
      </c>
      <c r="C73" s="284">
        <v>1</v>
      </c>
      <c r="D73" s="284">
        <v>5</v>
      </c>
      <c r="E73" s="284">
        <v>6</v>
      </c>
      <c r="F73" s="151"/>
      <c r="G73" s="494" t="s">
        <v>250</v>
      </c>
      <c r="H73" s="495" t="s">
        <v>251</v>
      </c>
      <c r="I73" s="496">
        <v>115163</v>
      </c>
      <c r="J73" s="496">
        <v>111797</v>
      </c>
      <c r="K73" s="497">
        <v>226960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159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10" priority="7"/>
  </conditionalFormatting>
  <conditionalFormatting sqref="B2:B74">
    <cfRule type="duplicateValues" dxfId="509" priority="8"/>
  </conditionalFormatting>
  <conditionalFormatting sqref="B2:B74">
    <cfRule type="duplicateValues" dxfId="508" priority="9"/>
  </conditionalFormatting>
  <conditionalFormatting sqref="M2:M71">
    <cfRule type="duplicateValues" dxfId="507" priority="4"/>
  </conditionalFormatting>
  <conditionalFormatting sqref="M2:M71">
    <cfRule type="duplicateValues" dxfId="506" priority="5"/>
  </conditionalFormatting>
  <conditionalFormatting sqref="M2:M71">
    <cfRule type="duplicateValues" dxfId="505" priority="6"/>
  </conditionalFormatting>
  <conditionalFormatting sqref="H66:H67 H2:H62 H71:H74">
    <cfRule type="duplicateValues" dxfId="504" priority="10"/>
  </conditionalFormatting>
  <conditionalFormatting sqref="H70">
    <cfRule type="duplicateValues" dxfId="503" priority="3"/>
  </conditionalFormatting>
  <conditionalFormatting sqref="H63:H65">
    <cfRule type="duplicateValues" dxfId="502" priority="2"/>
  </conditionalFormatting>
  <conditionalFormatting sqref="H68">
    <cfRule type="duplicateValues" dxfId="5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1595</v>
      </c>
      <c r="D2" s="284">
        <v>1583</v>
      </c>
      <c r="E2" s="284">
        <v>3178</v>
      </c>
      <c r="F2" s="151"/>
      <c r="G2" s="147" t="s">
        <v>645</v>
      </c>
      <c r="H2" s="284" t="s">
        <v>187</v>
      </c>
      <c r="I2" s="284">
        <v>4</v>
      </c>
      <c r="J2" s="284">
        <v>1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430</v>
      </c>
      <c r="D3" s="284">
        <v>452</v>
      </c>
      <c r="E3" s="284">
        <v>882</v>
      </c>
      <c r="F3" s="151"/>
      <c r="G3" s="147" t="s">
        <v>646</v>
      </c>
      <c r="H3" s="284" t="s">
        <v>141</v>
      </c>
      <c r="I3" s="284" t="s">
        <v>0</v>
      </c>
      <c r="J3" s="284">
        <v>4</v>
      </c>
      <c r="K3" s="28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437</v>
      </c>
      <c r="D4" s="284">
        <v>283</v>
      </c>
      <c r="E4" s="284">
        <v>720</v>
      </c>
      <c r="F4" s="151"/>
      <c r="G4" s="147" t="s">
        <v>465</v>
      </c>
      <c r="H4" s="284" t="s">
        <v>126</v>
      </c>
      <c r="I4" s="284">
        <v>3</v>
      </c>
      <c r="J4" s="284">
        <v>1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276</v>
      </c>
      <c r="D5" s="284">
        <v>190</v>
      </c>
      <c r="E5" s="284">
        <v>466</v>
      </c>
      <c r="F5" s="151"/>
      <c r="G5" s="147" t="s">
        <v>466</v>
      </c>
      <c r="H5" s="284" t="s">
        <v>127</v>
      </c>
      <c r="I5" s="284">
        <v>4</v>
      </c>
      <c r="J5" s="284" t="s">
        <v>0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283</v>
      </c>
      <c r="E6" s="284">
        <v>429</v>
      </c>
      <c r="F6" s="151"/>
      <c r="G6" s="189" t="s">
        <v>467</v>
      </c>
      <c r="H6" s="284" t="s">
        <v>132</v>
      </c>
      <c r="I6" s="284">
        <v>2</v>
      </c>
      <c r="J6" s="284">
        <v>2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150</v>
      </c>
      <c r="E7" s="284">
        <v>323</v>
      </c>
      <c r="F7" s="151"/>
      <c r="G7" s="147" t="s">
        <v>468</v>
      </c>
      <c r="H7" s="284" t="s">
        <v>146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87</v>
      </c>
      <c r="E8" s="284">
        <v>306</v>
      </c>
      <c r="F8" s="151"/>
      <c r="G8" s="147" t="s">
        <v>469</v>
      </c>
      <c r="H8" s="284" t="s">
        <v>33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101</v>
      </c>
      <c r="E9" s="284">
        <v>296</v>
      </c>
      <c r="F9" s="151"/>
      <c r="G9" s="368" t="s">
        <v>470</v>
      </c>
      <c r="H9" s="284" t="s">
        <v>165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72</v>
      </c>
      <c r="C10" s="284">
        <v>63</v>
      </c>
      <c r="D10" s="284">
        <v>187</v>
      </c>
      <c r="E10" s="284">
        <v>250</v>
      </c>
      <c r="F10" s="151"/>
      <c r="G10" s="147" t="s">
        <v>471</v>
      </c>
      <c r="H10" s="284" t="s">
        <v>152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75</v>
      </c>
      <c r="C11" s="284">
        <v>76</v>
      </c>
      <c r="D11" s="284">
        <v>162</v>
      </c>
      <c r="E11" s="284">
        <v>238</v>
      </c>
      <c r="F11" s="233"/>
      <c r="G11" s="147" t="s">
        <v>472</v>
      </c>
      <c r="H11" s="284" t="s">
        <v>197</v>
      </c>
      <c r="I11" s="284">
        <v>3</v>
      </c>
      <c r="J11" s="284">
        <v>1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64</v>
      </c>
      <c r="E12" s="284">
        <v>204</v>
      </c>
      <c r="F12" s="151"/>
      <c r="G12" s="147" t="s">
        <v>473</v>
      </c>
      <c r="H12" s="284" t="s">
        <v>6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91</v>
      </c>
      <c r="D13" s="284">
        <v>70</v>
      </c>
      <c r="E13" s="284">
        <v>161</v>
      </c>
      <c r="F13" s="151"/>
      <c r="G13" s="147" t="s">
        <v>474</v>
      </c>
      <c r="H13" s="284" t="s">
        <v>142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81</v>
      </c>
      <c r="D14" s="284">
        <v>76</v>
      </c>
      <c r="E14" s="284">
        <v>157</v>
      </c>
      <c r="F14" s="151"/>
      <c r="G14" s="147" t="s">
        <v>475</v>
      </c>
      <c r="H14" s="284" t="s">
        <v>175</v>
      </c>
      <c r="I14" s="284">
        <v>3</v>
      </c>
      <c r="J14" s="284" t="s">
        <v>0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79</v>
      </c>
      <c r="E16" s="284">
        <v>138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76</v>
      </c>
      <c r="D17" s="284">
        <v>44</v>
      </c>
      <c r="E17" s="284">
        <v>120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32</v>
      </c>
      <c r="E19" s="284">
        <v>78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87</v>
      </c>
      <c r="C20" s="284">
        <v>52</v>
      </c>
      <c r="D20" s="284">
        <v>14</v>
      </c>
      <c r="E20" s="284">
        <v>66</v>
      </c>
      <c r="F20" s="151"/>
      <c r="G20" s="147" t="s">
        <v>481</v>
      </c>
      <c r="H20" s="284" t="s">
        <v>59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86</v>
      </c>
      <c r="C21" s="284">
        <v>51</v>
      </c>
      <c r="D21" s="284">
        <v>13</v>
      </c>
      <c r="E21" s="284">
        <v>64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33</v>
      </c>
      <c r="E22" s="284">
        <v>62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26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35</v>
      </c>
      <c r="D24" s="284">
        <v>22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91</v>
      </c>
      <c r="C25" s="284">
        <v>40</v>
      </c>
      <c r="D25" s="284">
        <v>11</v>
      </c>
      <c r="E25" s="284">
        <v>51</v>
      </c>
      <c r="F25" s="151"/>
      <c r="G25" s="147" t="s">
        <v>486</v>
      </c>
      <c r="H25" s="284" t="s">
        <v>171</v>
      </c>
      <c r="I25" s="284">
        <v>1</v>
      </c>
      <c r="J25" s="284">
        <v>1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95</v>
      </c>
      <c r="C26" s="284">
        <v>21</v>
      </c>
      <c r="D26" s="284">
        <v>27</v>
      </c>
      <c r="E26" s="284">
        <v>48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29</v>
      </c>
      <c r="D27" s="284">
        <v>18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9</v>
      </c>
      <c r="E29" s="284">
        <v>37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20</v>
      </c>
      <c r="E32" s="284">
        <v>30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100</v>
      </c>
      <c r="C33" s="284">
        <v>19</v>
      </c>
      <c r="D33" s="284">
        <v>9</v>
      </c>
      <c r="E33" s="284">
        <v>28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144</v>
      </c>
      <c r="C34" s="284">
        <v>14</v>
      </c>
      <c r="D34" s="284">
        <v>8</v>
      </c>
      <c r="E34" s="284">
        <v>22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13</v>
      </c>
      <c r="E35" s="284">
        <v>21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137</v>
      </c>
      <c r="C37" s="284">
        <v>14</v>
      </c>
      <c r="D37" s="284">
        <v>6</v>
      </c>
      <c r="E37" s="284">
        <v>20</v>
      </c>
      <c r="F37" s="151"/>
      <c r="G37" s="147" t="s">
        <v>498</v>
      </c>
      <c r="H37" s="284" t="s">
        <v>182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108</v>
      </c>
      <c r="C42" s="284">
        <v>11</v>
      </c>
      <c r="D42" s="284">
        <v>6</v>
      </c>
      <c r="E42" s="284">
        <v>17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104</v>
      </c>
      <c r="C43" s="284">
        <v>10</v>
      </c>
      <c r="D43" s="284">
        <v>5</v>
      </c>
      <c r="E43" s="284">
        <v>15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117</v>
      </c>
      <c r="C44" s="284">
        <v>6</v>
      </c>
      <c r="D44" s="284">
        <v>9</v>
      </c>
      <c r="E44" s="284">
        <v>15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105</v>
      </c>
      <c r="C45" s="284">
        <v>11</v>
      </c>
      <c r="D45" s="284">
        <v>4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111</v>
      </c>
      <c r="C46" s="284">
        <v>3</v>
      </c>
      <c r="D46" s="284">
        <v>12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112</v>
      </c>
      <c r="C47" s="284">
        <v>12</v>
      </c>
      <c r="D47" s="284">
        <v>3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195</v>
      </c>
    </row>
    <row r="53" spans="1:14" ht="15.75" customHeight="1" x14ac:dyDescent="0.15">
      <c r="A53" s="153" t="s">
        <v>440</v>
      </c>
      <c r="B53" s="284" t="s">
        <v>192</v>
      </c>
      <c r="C53" s="284">
        <v>8</v>
      </c>
      <c r="D53" s="284">
        <v>4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180</v>
      </c>
      <c r="C54" s="284">
        <v>3</v>
      </c>
      <c r="D54" s="284">
        <v>8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153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170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138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143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4</v>
      </c>
      <c r="D65" s="284">
        <v>3</v>
      </c>
      <c r="E65" s="284">
        <v>7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129</v>
      </c>
      <c r="C66" s="284">
        <v>2</v>
      </c>
      <c r="D66" s="284">
        <v>5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135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5045</v>
      </c>
      <c r="J72" s="491">
        <f>SUM(D2:D76,J2:J71)</f>
        <v>4464</v>
      </c>
      <c r="K72" s="491">
        <f>SUM(E2:E76,K2:K71)</f>
        <v>9509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114947</v>
      </c>
      <c r="J73" s="496">
        <v>111673</v>
      </c>
      <c r="K73" s="497">
        <v>226620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163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00" priority="7"/>
  </conditionalFormatting>
  <conditionalFormatting sqref="B2:B74">
    <cfRule type="duplicateValues" dxfId="499" priority="8"/>
  </conditionalFormatting>
  <conditionalFormatting sqref="B2:B74">
    <cfRule type="duplicateValues" dxfId="498" priority="9"/>
  </conditionalFormatting>
  <conditionalFormatting sqref="M2:M71">
    <cfRule type="duplicateValues" dxfId="497" priority="4"/>
  </conditionalFormatting>
  <conditionalFormatting sqref="M2:M71">
    <cfRule type="duplicateValues" dxfId="496" priority="5"/>
  </conditionalFormatting>
  <conditionalFormatting sqref="M2:M71">
    <cfRule type="duplicateValues" dxfId="495" priority="6"/>
  </conditionalFormatting>
  <conditionalFormatting sqref="H66:H67 H2:H62 H71:H74">
    <cfRule type="duplicateValues" dxfId="494" priority="10"/>
  </conditionalFormatting>
  <conditionalFormatting sqref="H70">
    <cfRule type="duplicateValues" dxfId="493" priority="3"/>
  </conditionalFormatting>
  <conditionalFormatting sqref="H63:H65">
    <cfRule type="duplicateValues" dxfId="492" priority="2"/>
  </conditionalFormatting>
  <conditionalFormatting sqref="H68">
    <cfRule type="duplicateValues" dxfId="4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1612</v>
      </c>
      <c r="D2" s="284">
        <v>1606</v>
      </c>
      <c r="E2" s="284">
        <v>3218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455</v>
      </c>
      <c r="E3" s="284">
        <v>894</v>
      </c>
      <c r="F3" s="151"/>
      <c r="G3" s="147" t="s">
        <v>646</v>
      </c>
      <c r="H3" s="284" t="s">
        <v>195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446</v>
      </c>
      <c r="D4" s="284">
        <v>251</v>
      </c>
      <c r="E4" s="284">
        <v>697</v>
      </c>
      <c r="F4" s="151"/>
      <c r="G4" s="147" t="s">
        <v>465</v>
      </c>
      <c r="H4" s="284" t="s">
        <v>141</v>
      </c>
      <c r="I4" s="284" t="s">
        <v>0</v>
      </c>
      <c r="J4" s="284">
        <v>4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190</v>
      </c>
      <c r="E5" s="284">
        <v>458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286</v>
      </c>
      <c r="E6" s="284">
        <v>428</v>
      </c>
      <c r="F6" s="151"/>
      <c r="G6" s="189" t="s">
        <v>467</v>
      </c>
      <c r="H6" s="284" t="s">
        <v>142</v>
      </c>
      <c r="I6" s="284">
        <v>1</v>
      </c>
      <c r="J6" s="284">
        <v>3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175</v>
      </c>
      <c r="D7" s="284">
        <v>152</v>
      </c>
      <c r="E7" s="284">
        <v>327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89</v>
      </c>
      <c r="E8" s="284">
        <v>308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176</v>
      </c>
      <c r="E10" s="284">
        <v>255</v>
      </c>
      <c r="F10" s="151"/>
      <c r="G10" s="147" t="s">
        <v>471</v>
      </c>
      <c r="H10" s="284" t="s">
        <v>187</v>
      </c>
      <c r="I10" s="284">
        <v>3</v>
      </c>
      <c r="J10" s="284">
        <v>1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65</v>
      </c>
      <c r="D11" s="284">
        <v>189</v>
      </c>
      <c r="E11" s="284">
        <v>254</v>
      </c>
      <c r="F11" s="233"/>
      <c r="G11" s="147" t="s">
        <v>472</v>
      </c>
      <c r="H11" s="284" t="s">
        <v>165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67</v>
      </c>
      <c r="E12" s="284">
        <v>215</v>
      </c>
      <c r="F12" s="151"/>
      <c r="G12" s="147" t="s">
        <v>473</v>
      </c>
      <c r="H12" s="284" t="s">
        <v>152</v>
      </c>
      <c r="I12" s="284">
        <v>2</v>
      </c>
      <c r="J12" s="284">
        <v>2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70</v>
      </c>
      <c r="E13" s="284">
        <v>163</v>
      </c>
      <c r="F13" s="151"/>
      <c r="G13" s="147" t="s">
        <v>474</v>
      </c>
      <c r="H13" s="284" t="s">
        <v>197</v>
      </c>
      <c r="I13" s="284">
        <v>3</v>
      </c>
      <c r="J13" s="284">
        <v>1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80</v>
      </c>
      <c r="D14" s="284">
        <v>76</v>
      </c>
      <c r="E14" s="284">
        <v>156</v>
      </c>
      <c r="F14" s="151"/>
      <c r="G14" s="147" t="s">
        <v>475</v>
      </c>
      <c r="H14" s="284" t="s">
        <v>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59</v>
      </c>
      <c r="D17" s="284">
        <v>68</v>
      </c>
      <c r="E17" s="284">
        <v>127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44</v>
      </c>
      <c r="E18" s="284">
        <v>122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66</v>
      </c>
      <c r="D19" s="284">
        <v>22</v>
      </c>
      <c r="E19" s="284">
        <v>88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28</v>
      </c>
      <c r="E22" s="284">
        <v>67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34</v>
      </c>
      <c r="E23" s="284">
        <v>61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32</v>
      </c>
      <c r="D24" s="284">
        <v>23</v>
      </c>
      <c r="E24" s="284">
        <v>55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28</v>
      </c>
      <c r="D25" s="284">
        <v>26</v>
      </c>
      <c r="E25" s="284">
        <v>54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11</v>
      </c>
      <c r="E26" s="284">
        <v>50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11</v>
      </c>
      <c r="E28" s="284">
        <v>41</v>
      </c>
      <c r="F28" s="151"/>
      <c r="G28" s="147" t="s">
        <v>489</v>
      </c>
      <c r="H28" s="284" t="s">
        <v>174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26</v>
      </c>
      <c r="D30" s="284">
        <v>12</v>
      </c>
      <c r="E30" s="284">
        <v>38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21</v>
      </c>
      <c r="E32" s="284">
        <v>32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11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180</v>
      </c>
      <c r="C53" s="284">
        <v>3</v>
      </c>
      <c r="D53" s="284">
        <v>8</v>
      </c>
      <c r="E53" s="284">
        <v>11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170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1</v>
      </c>
      <c r="K70" s="484">
        <v>1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5110</v>
      </c>
      <c r="J72" s="491">
        <f>SUM(D2:D76,J2:J71)</f>
        <v>4525</v>
      </c>
      <c r="K72" s="491">
        <f>SUM(E2:E76,K2:K71)</f>
        <v>9635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114805</v>
      </c>
      <c r="J73" s="496">
        <v>111551</v>
      </c>
      <c r="K73" s="497">
        <v>226356</v>
      </c>
      <c r="L73" s="620" t="s">
        <v>652</v>
      </c>
      <c r="M73" s="621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90" priority="7"/>
  </conditionalFormatting>
  <conditionalFormatting sqref="B2:B74">
    <cfRule type="duplicateValues" dxfId="489" priority="8"/>
  </conditionalFormatting>
  <conditionalFormatting sqref="B2:B74">
    <cfRule type="duplicateValues" dxfId="488" priority="9"/>
  </conditionalFormatting>
  <conditionalFormatting sqref="M2:M71">
    <cfRule type="duplicateValues" dxfId="487" priority="4"/>
  </conditionalFormatting>
  <conditionalFormatting sqref="M2:M71">
    <cfRule type="duplicateValues" dxfId="486" priority="5"/>
  </conditionalFormatting>
  <conditionalFormatting sqref="M2:M71">
    <cfRule type="duplicateValues" dxfId="485" priority="6"/>
  </conditionalFormatting>
  <conditionalFormatting sqref="H66:H67 H2:H62 H71:H74">
    <cfRule type="duplicateValues" dxfId="484" priority="10"/>
  </conditionalFormatting>
  <conditionalFormatting sqref="H70">
    <cfRule type="duplicateValues" dxfId="483" priority="3"/>
  </conditionalFormatting>
  <conditionalFormatting sqref="H63:H65">
    <cfRule type="duplicateValues" dxfId="482" priority="2"/>
  </conditionalFormatting>
  <conditionalFormatting sqref="H68">
    <cfRule type="duplicateValues" dxfId="4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1604</v>
      </c>
      <c r="D2" s="284">
        <v>1619</v>
      </c>
      <c r="E2" s="284">
        <v>3223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440</v>
      </c>
      <c r="D3" s="284">
        <v>461</v>
      </c>
      <c r="E3" s="284">
        <v>901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448</v>
      </c>
      <c r="D4" s="284">
        <v>251</v>
      </c>
      <c r="E4" s="284">
        <v>699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189</v>
      </c>
      <c r="E5" s="284">
        <v>457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144</v>
      </c>
      <c r="D6" s="284">
        <v>286</v>
      </c>
      <c r="E6" s="284">
        <v>430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174</v>
      </c>
      <c r="D7" s="284">
        <v>150</v>
      </c>
      <c r="E7" s="284">
        <v>324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222</v>
      </c>
      <c r="D8" s="284">
        <v>88</v>
      </c>
      <c r="E8" s="284">
        <v>310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181</v>
      </c>
      <c r="E10" s="284">
        <v>266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68</v>
      </c>
      <c r="D11" s="284">
        <v>190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67</v>
      </c>
      <c r="E12" s="284">
        <v>212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71</v>
      </c>
      <c r="E13" s="284">
        <v>166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73</v>
      </c>
      <c r="E14" s="284">
        <v>152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90</v>
      </c>
      <c r="D15" s="284">
        <v>58</v>
      </c>
      <c r="E15" s="284">
        <v>148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57</v>
      </c>
      <c r="D17" s="284">
        <v>68</v>
      </c>
      <c r="E17" s="284">
        <v>125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43</v>
      </c>
      <c r="E18" s="284">
        <v>121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70</v>
      </c>
      <c r="D19" s="284">
        <v>31</v>
      </c>
      <c r="E19" s="284">
        <v>101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49</v>
      </c>
      <c r="D20" s="284">
        <v>37</v>
      </c>
      <c r="E20" s="284">
        <v>86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35</v>
      </c>
      <c r="E23" s="284">
        <v>60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30</v>
      </c>
      <c r="D24" s="284">
        <v>29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32</v>
      </c>
      <c r="D25" s="284">
        <v>23</v>
      </c>
      <c r="E25" s="284">
        <v>55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41</v>
      </c>
      <c r="D26" s="284">
        <v>11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127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12</v>
      </c>
      <c r="E28" s="284">
        <v>42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113</v>
      </c>
      <c r="C29" s="284">
        <v>26</v>
      </c>
      <c r="D29" s="284">
        <v>12</v>
      </c>
      <c r="E29" s="284">
        <v>38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88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160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178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8</v>
      </c>
      <c r="E37" s="284">
        <v>20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131</v>
      </c>
      <c r="C40" s="284">
        <v>8</v>
      </c>
      <c r="D40" s="284">
        <v>10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5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114</v>
      </c>
      <c r="C49" s="284">
        <v>6</v>
      </c>
      <c r="D49" s="284">
        <v>8</v>
      </c>
      <c r="E49" s="284">
        <v>14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116</v>
      </c>
      <c r="C50" s="284">
        <v>11</v>
      </c>
      <c r="D50" s="284">
        <v>2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149</v>
      </c>
      <c r="C51" s="284">
        <v>8</v>
      </c>
      <c r="D51" s="284">
        <v>5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2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243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243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7"/>
      <c r="H65" s="245"/>
      <c r="I65" s="458"/>
      <c r="J65" s="458"/>
      <c r="K65" s="458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9"/>
      <c r="H66" s="460"/>
      <c r="I66" s="461" t="s">
        <v>0</v>
      </c>
      <c r="J66" s="461"/>
      <c r="K66" s="461"/>
      <c r="M66" s="243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62"/>
      <c r="H67" s="463"/>
      <c r="I67" s="464" t="s">
        <v>0</v>
      </c>
      <c r="J67" s="464"/>
      <c r="K67" s="464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65"/>
      <c r="H68" s="466"/>
      <c r="I68" s="467"/>
      <c r="J68" s="467" t="s">
        <v>0</v>
      </c>
      <c r="K68" s="467"/>
      <c r="M68" s="249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68"/>
      <c r="H69" s="469"/>
      <c r="I69" s="469"/>
      <c r="J69" s="469" t="s">
        <v>0</v>
      </c>
      <c r="K69" s="469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70"/>
      <c r="H70" s="471" t="s">
        <v>153</v>
      </c>
      <c r="I70" s="472">
        <v>0</v>
      </c>
      <c r="J70" s="472">
        <v>1</v>
      </c>
      <c r="K70" s="472">
        <v>1</v>
      </c>
      <c r="L70" s="151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73"/>
      <c r="H71" s="474" t="s">
        <v>136</v>
      </c>
      <c r="I71" s="472">
        <v>3</v>
      </c>
      <c r="J71" s="472">
        <v>1</v>
      </c>
      <c r="K71" s="472">
        <v>4</v>
      </c>
      <c r="L71" s="151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75"/>
      <c r="H72" s="476" t="s">
        <v>260</v>
      </c>
      <c r="I72" s="477">
        <f>SUM(C2:C76,I2:I71)</f>
        <v>5124</v>
      </c>
      <c r="J72" s="477">
        <f>SUM(D2:D76,J2:J71)</f>
        <v>4560</v>
      </c>
      <c r="K72" s="477">
        <f>SUM(E2:E76,K2:K71)</f>
        <v>9684</v>
      </c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78" t="s">
        <v>250</v>
      </c>
      <c r="H73" s="223" t="s">
        <v>251</v>
      </c>
      <c r="I73" s="479">
        <v>114544</v>
      </c>
      <c r="J73" s="479">
        <v>111357</v>
      </c>
      <c r="K73" s="480">
        <v>225901</v>
      </c>
      <c r="L73" s="622" t="s">
        <v>652</v>
      </c>
      <c r="M73" s="623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6"/>
      <c r="J74" s="426"/>
      <c r="K74" s="426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80" priority="7"/>
  </conditionalFormatting>
  <conditionalFormatting sqref="B2:B74">
    <cfRule type="duplicateValues" dxfId="479" priority="8"/>
  </conditionalFormatting>
  <conditionalFormatting sqref="B2:B74">
    <cfRule type="duplicateValues" dxfId="478" priority="9"/>
  </conditionalFormatting>
  <conditionalFormatting sqref="M2:M71">
    <cfRule type="duplicateValues" dxfId="477" priority="4"/>
  </conditionalFormatting>
  <conditionalFormatting sqref="M2:M71">
    <cfRule type="duplicateValues" dxfId="476" priority="5"/>
  </conditionalFormatting>
  <conditionalFormatting sqref="M2:M71">
    <cfRule type="duplicateValues" dxfId="475" priority="6"/>
  </conditionalFormatting>
  <conditionalFormatting sqref="H66:H67 H2:H62 H71:H74">
    <cfRule type="duplicateValues" dxfId="474" priority="10"/>
  </conditionalFormatting>
  <conditionalFormatting sqref="H70">
    <cfRule type="duplicateValues" dxfId="473" priority="3"/>
  </conditionalFormatting>
  <conditionalFormatting sqref="H63:H65">
    <cfRule type="duplicateValues" dxfId="472" priority="2"/>
  </conditionalFormatting>
  <conditionalFormatting sqref="H68">
    <cfRule type="duplicateValues" dxfId="4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1588</v>
      </c>
      <c r="D2" s="284">
        <v>1641</v>
      </c>
      <c r="E2" s="284">
        <v>3229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655</v>
      </c>
      <c r="C3" s="284">
        <v>436</v>
      </c>
      <c r="D3" s="284">
        <v>461</v>
      </c>
      <c r="E3" s="284">
        <v>897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449</v>
      </c>
      <c r="D4" s="284">
        <v>254</v>
      </c>
      <c r="E4" s="284">
        <v>703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269</v>
      </c>
      <c r="D5" s="284">
        <v>190</v>
      </c>
      <c r="E5" s="284">
        <v>459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287</v>
      </c>
      <c r="E6" s="284">
        <v>433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149</v>
      </c>
      <c r="E7" s="284">
        <v>320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86</v>
      </c>
      <c r="E8" s="284">
        <v>305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193</v>
      </c>
      <c r="D9" s="284">
        <v>99</v>
      </c>
      <c r="E9" s="284">
        <v>292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180</v>
      </c>
      <c r="E10" s="284">
        <v>265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189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149</v>
      </c>
      <c r="D12" s="284">
        <v>70</v>
      </c>
      <c r="E12" s="284">
        <v>219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17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69</v>
      </c>
      <c r="E13" s="284">
        <v>164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75</v>
      </c>
      <c r="E14" s="284">
        <v>153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58</v>
      </c>
      <c r="E15" s="284">
        <v>149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62</v>
      </c>
      <c r="D16" s="284">
        <v>80</v>
      </c>
      <c r="E16" s="284">
        <v>142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43</v>
      </c>
      <c r="E17" s="284">
        <v>123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67</v>
      </c>
      <c r="E18" s="284">
        <v>123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71</v>
      </c>
      <c r="D19" s="284">
        <v>31</v>
      </c>
      <c r="E19" s="284">
        <v>102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51</v>
      </c>
      <c r="D20" s="284">
        <v>41</v>
      </c>
      <c r="E20" s="284">
        <v>92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17</v>
      </c>
      <c r="E21" s="284">
        <v>68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37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31</v>
      </c>
      <c r="D24" s="284">
        <v>28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34</v>
      </c>
      <c r="D25" s="284">
        <v>24</v>
      </c>
      <c r="E25" s="284">
        <v>58</v>
      </c>
      <c r="F25" s="151"/>
      <c r="G25" s="147" t="s">
        <v>486</v>
      </c>
      <c r="H25" s="284" t="s">
        <v>155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42</v>
      </c>
      <c r="D26" s="284">
        <v>11</v>
      </c>
      <c r="E26" s="284">
        <v>53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21</v>
      </c>
      <c r="D27" s="284">
        <v>26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13</v>
      </c>
      <c r="E28" s="284">
        <v>43</v>
      </c>
      <c r="F28" s="151"/>
      <c r="G28" s="147" t="s">
        <v>489</v>
      </c>
      <c r="H28" s="284" t="s">
        <v>127</v>
      </c>
      <c r="I28" s="284">
        <v>2</v>
      </c>
      <c r="J28" s="284" t="s">
        <v>0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157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174</v>
      </c>
      <c r="I30" s="284">
        <v>1</v>
      </c>
      <c r="J30" s="284">
        <v>1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36</v>
      </c>
      <c r="D31" s="284">
        <v>1</v>
      </c>
      <c r="E31" s="284">
        <v>37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175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160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177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178</v>
      </c>
      <c r="I35" s="284">
        <v>2</v>
      </c>
      <c r="J35" s="284" t="s">
        <v>0</v>
      </c>
      <c r="K35" s="284">
        <v>2</v>
      </c>
      <c r="M35" s="284" t="s">
        <v>211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8</v>
      </c>
      <c r="E36" s="284">
        <v>21</v>
      </c>
      <c r="F36" s="151"/>
      <c r="G36" s="189" t="s">
        <v>497</v>
      </c>
      <c r="H36" s="284" t="s">
        <v>27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92</v>
      </c>
      <c r="C37" s="284">
        <v>11</v>
      </c>
      <c r="D37" s="284">
        <v>10</v>
      </c>
      <c r="E37" s="284">
        <v>21</v>
      </c>
      <c r="F37" s="151"/>
      <c r="G37" s="147" t="s">
        <v>498</v>
      </c>
      <c r="H37" s="284" t="s">
        <v>181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7</v>
      </c>
      <c r="D42" s="284">
        <v>9</v>
      </c>
      <c r="E42" s="284">
        <v>16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102</v>
      </c>
      <c r="C43" s="284">
        <v>5</v>
      </c>
      <c r="D43" s="284">
        <v>11</v>
      </c>
      <c r="E43" s="284">
        <v>16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112</v>
      </c>
      <c r="C44" s="284">
        <v>12</v>
      </c>
      <c r="D44" s="284">
        <v>4</v>
      </c>
      <c r="E44" s="284">
        <v>16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104</v>
      </c>
      <c r="C45" s="284">
        <v>10</v>
      </c>
      <c r="D45" s="284">
        <v>5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117</v>
      </c>
      <c r="C47" s="284">
        <v>6</v>
      </c>
      <c r="D47" s="284">
        <v>8</v>
      </c>
      <c r="E47" s="284">
        <v>14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114</v>
      </c>
      <c r="C48" s="284">
        <v>6</v>
      </c>
      <c r="D48" s="284">
        <v>8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53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111</v>
      </c>
      <c r="C51" s="284">
        <v>3</v>
      </c>
      <c r="D51" s="284">
        <v>10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442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44" t="s">
        <v>627</v>
      </c>
      <c r="H63" s="419" t="s">
        <v>65</v>
      </c>
      <c r="I63" s="432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2</v>
      </c>
      <c r="D64" s="284">
        <v>5</v>
      </c>
      <c r="E64" s="284">
        <v>7</v>
      </c>
      <c r="F64" s="151"/>
      <c r="G64" s="427" t="s">
        <v>636</v>
      </c>
      <c r="H64" s="419" t="s">
        <v>67</v>
      </c>
      <c r="I64" s="432">
        <v>1</v>
      </c>
      <c r="J64" s="432" t="s">
        <v>0</v>
      </c>
      <c r="K64" s="432">
        <v>1</v>
      </c>
      <c r="L64" s="256"/>
      <c r="M64" s="445"/>
      <c r="N64" s="151"/>
    </row>
    <row r="65" spans="1:19" ht="15.75" customHeight="1" x14ac:dyDescent="0.15">
      <c r="A65" s="153" t="s">
        <v>452</v>
      </c>
      <c r="B65" s="284" t="s">
        <v>135</v>
      </c>
      <c r="C65" s="284">
        <v>5</v>
      </c>
      <c r="D65" s="284">
        <v>2</v>
      </c>
      <c r="E65" s="284">
        <v>7</v>
      </c>
      <c r="F65" s="151"/>
      <c r="G65" s="430"/>
      <c r="H65" s="445"/>
      <c r="I65" s="433"/>
      <c r="J65" s="433"/>
      <c r="K65" s="433"/>
      <c r="L65" s="256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4</v>
      </c>
      <c r="D66" s="284">
        <v>3</v>
      </c>
      <c r="E66" s="284">
        <v>7</v>
      </c>
      <c r="F66" s="151"/>
      <c r="G66" s="430"/>
      <c r="H66" s="431"/>
      <c r="I66" s="433" t="s">
        <v>0</v>
      </c>
      <c r="J66" s="433"/>
      <c r="K66" s="433"/>
      <c r="L66" s="256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30"/>
      <c r="H67" s="431"/>
      <c r="I67" s="433" t="s">
        <v>0</v>
      </c>
      <c r="J67" s="433"/>
      <c r="K67" s="433"/>
      <c r="L67" s="256"/>
      <c r="M67" s="445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30"/>
      <c r="H68" s="431"/>
      <c r="I68" s="433"/>
      <c r="J68" s="433" t="s">
        <v>0</v>
      </c>
      <c r="K68" s="433"/>
      <c r="L68" s="256"/>
      <c r="M68" s="22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48"/>
      <c r="H69" s="449"/>
      <c r="I69" s="449"/>
      <c r="J69" s="449" t="s">
        <v>0</v>
      </c>
      <c r="K69" s="449"/>
      <c r="L69" s="256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50"/>
      <c r="H70" s="451" t="s">
        <v>153</v>
      </c>
      <c r="I70" s="452">
        <v>0</v>
      </c>
      <c r="J70" s="452">
        <v>1</v>
      </c>
      <c r="K70" s="453">
        <v>1</v>
      </c>
      <c r="L70" s="256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28"/>
      <c r="H71" s="429" t="s">
        <v>136</v>
      </c>
      <c r="I71" s="434">
        <v>1</v>
      </c>
      <c r="J71" s="435">
        <v>1</v>
      </c>
      <c r="K71" s="435">
        <v>2</v>
      </c>
      <c r="L71" s="256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36"/>
      <c r="H72" s="438" t="s">
        <v>260</v>
      </c>
      <c r="I72" s="443">
        <f>SUM(C2:C76,I2:I71)</f>
        <v>5111</v>
      </c>
      <c r="J72" s="440">
        <f>SUM(D2:D76,J2:J71)</f>
        <v>4590</v>
      </c>
      <c r="K72" s="446">
        <f>SUM(E2:E76,K2:K71)</f>
        <v>9701</v>
      </c>
      <c r="L72" s="256"/>
      <c r="M72" s="20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37" t="s">
        <v>250</v>
      </c>
      <c r="H73" s="439" t="s">
        <v>251</v>
      </c>
      <c r="I73" s="441">
        <v>114544</v>
      </c>
      <c r="J73" s="285">
        <v>111357</v>
      </c>
      <c r="K73" s="447">
        <v>225901</v>
      </c>
      <c r="L73" s="624" t="s">
        <v>652</v>
      </c>
      <c r="M73" s="622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5"/>
      <c r="J74" s="425"/>
      <c r="K74" s="425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69" t="s">
        <v>146</v>
      </c>
      <c r="C76" s="269">
        <v>5</v>
      </c>
      <c r="D76" s="269" t="s">
        <v>0</v>
      </c>
      <c r="E76" s="269">
        <v>5</v>
      </c>
      <c r="G76" s="205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70" priority="7"/>
  </conditionalFormatting>
  <conditionalFormatting sqref="B2:B74">
    <cfRule type="duplicateValues" dxfId="469" priority="8"/>
  </conditionalFormatting>
  <conditionalFormatting sqref="B2:B74">
    <cfRule type="duplicateValues" dxfId="468" priority="9"/>
  </conditionalFormatting>
  <conditionalFormatting sqref="M2:M71">
    <cfRule type="duplicateValues" dxfId="467" priority="4"/>
  </conditionalFormatting>
  <conditionalFormatting sqref="M2:M71">
    <cfRule type="duplicateValues" dxfId="466" priority="5"/>
  </conditionalFormatting>
  <conditionalFormatting sqref="M2:M71">
    <cfRule type="duplicateValues" dxfId="465" priority="6"/>
  </conditionalFormatting>
  <conditionalFormatting sqref="H66:H67 H2:H62 H71:H74">
    <cfRule type="duplicateValues" dxfId="464" priority="10"/>
  </conditionalFormatting>
  <conditionalFormatting sqref="H70">
    <cfRule type="duplicateValues" dxfId="463" priority="3"/>
  </conditionalFormatting>
  <conditionalFormatting sqref="H63:H65">
    <cfRule type="duplicateValues" dxfId="462" priority="2"/>
  </conditionalFormatting>
  <conditionalFormatting sqref="H68">
    <cfRule type="duplicateValues" dxfId="4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24E6-5909-4DE8-B50B-BB85BF3BF3BD}">
  <sheetPr>
    <pageSetUpPr fitToPage="1"/>
  </sheetPr>
  <dimension ref="A1:R180"/>
  <sheetViews>
    <sheetView view="pageBreakPreview" topLeftCell="A49" zoomScale="85" zoomScaleNormal="100" zoomScaleSheetLayoutView="85" workbookViewId="0">
      <selection activeCell="K78" sqref="K7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1842</v>
      </c>
      <c r="D2" s="284">
        <v>1818</v>
      </c>
      <c r="E2" s="284">
        <v>3660</v>
      </c>
      <c r="F2" s="151"/>
      <c r="G2" s="522" t="s">
        <v>751</v>
      </c>
      <c r="H2" s="284" t="s">
        <v>140</v>
      </c>
      <c r="I2" s="284">
        <v>4</v>
      </c>
      <c r="J2" s="284">
        <v>2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823</v>
      </c>
      <c r="D3" s="284">
        <v>715</v>
      </c>
      <c r="E3" s="284">
        <v>1538</v>
      </c>
      <c r="F3" s="151"/>
      <c r="G3" s="523" t="s">
        <v>752</v>
      </c>
      <c r="H3" s="284" t="s">
        <v>61</v>
      </c>
      <c r="I3" s="284">
        <v>5</v>
      </c>
      <c r="J3" s="284">
        <v>1</v>
      </c>
      <c r="K3" s="284">
        <v>6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430</v>
      </c>
      <c r="D4" s="284">
        <v>443</v>
      </c>
      <c r="E4" s="284">
        <v>873</v>
      </c>
      <c r="F4" s="151"/>
      <c r="G4" s="523" t="s">
        <v>754</v>
      </c>
      <c r="H4" s="284" t="s">
        <v>155</v>
      </c>
      <c r="I4" s="284">
        <v>4</v>
      </c>
      <c r="J4" s="284">
        <v>1</v>
      </c>
      <c r="K4" s="284">
        <v>5</v>
      </c>
      <c r="M4" s="284" t="s">
        <v>171</v>
      </c>
    </row>
    <row r="5" spans="1:17" ht="15.75" customHeight="1" x14ac:dyDescent="0.15">
      <c r="A5" s="153" t="s">
        <v>392</v>
      </c>
      <c r="B5" s="284" t="s">
        <v>71</v>
      </c>
      <c r="C5" s="284">
        <v>456</v>
      </c>
      <c r="D5" s="284">
        <v>351</v>
      </c>
      <c r="E5" s="284">
        <v>807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7</v>
      </c>
    </row>
    <row r="6" spans="1:17" ht="15.75" customHeight="1" x14ac:dyDescent="0.15">
      <c r="A6" s="147" t="s">
        <v>393</v>
      </c>
      <c r="B6" s="284" t="s">
        <v>76</v>
      </c>
      <c r="C6" s="284">
        <v>335</v>
      </c>
      <c r="D6" s="284">
        <v>187</v>
      </c>
      <c r="E6" s="284">
        <v>522</v>
      </c>
      <c r="F6" s="151"/>
      <c r="G6" s="523" t="s">
        <v>469</v>
      </c>
      <c r="H6" s="284" t="s">
        <v>11</v>
      </c>
      <c r="I6" s="284">
        <v>2</v>
      </c>
      <c r="J6" s="284">
        <v>3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70</v>
      </c>
      <c r="C7" s="284">
        <v>177</v>
      </c>
      <c r="D7" s="284">
        <v>337</v>
      </c>
      <c r="E7" s="284">
        <v>514</v>
      </c>
      <c r="F7" s="151"/>
      <c r="G7" s="523" t="s">
        <v>470</v>
      </c>
      <c r="H7" s="284" t="s">
        <v>122</v>
      </c>
      <c r="I7" s="284">
        <v>3</v>
      </c>
      <c r="J7" s="284">
        <v>2</v>
      </c>
      <c r="K7" s="284">
        <v>5</v>
      </c>
      <c r="M7" s="284" t="s">
        <v>12</v>
      </c>
    </row>
    <row r="8" spans="1:17" ht="15.75" customHeight="1" x14ac:dyDescent="0.15">
      <c r="A8" s="147" t="s">
        <v>395</v>
      </c>
      <c r="B8" s="284" t="s">
        <v>80</v>
      </c>
      <c r="C8" s="284">
        <v>264</v>
      </c>
      <c r="D8" s="284">
        <v>160</v>
      </c>
      <c r="E8" s="284">
        <v>424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228</v>
      </c>
      <c r="D9" s="284">
        <v>191</v>
      </c>
      <c r="E9" s="284">
        <v>419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16</v>
      </c>
    </row>
    <row r="10" spans="1:17" ht="15.75" customHeight="1" x14ac:dyDescent="0.15">
      <c r="A10" s="147" t="s">
        <v>397</v>
      </c>
      <c r="B10" s="284" t="s">
        <v>75</v>
      </c>
      <c r="C10" s="284">
        <v>113</v>
      </c>
      <c r="D10" s="284">
        <v>217</v>
      </c>
      <c r="E10" s="284">
        <v>330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657</v>
      </c>
    </row>
    <row r="11" spans="1:17" ht="15.75" customHeight="1" x14ac:dyDescent="0.15">
      <c r="A11" s="153" t="s">
        <v>398</v>
      </c>
      <c r="B11" s="284" t="s">
        <v>74</v>
      </c>
      <c r="C11" s="284">
        <v>178</v>
      </c>
      <c r="D11" s="284">
        <v>95</v>
      </c>
      <c r="E11" s="284">
        <v>273</v>
      </c>
      <c r="F11" s="233"/>
      <c r="G11" s="523" t="s">
        <v>474</v>
      </c>
      <c r="H11" s="284" t="s">
        <v>192</v>
      </c>
      <c r="I11" s="284">
        <v>3</v>
      </c>
      <c r="J11" s="284">
        <v>2</v>
      </c>
      <c r="K11" s="284">
        <v>5</v>
      </c>
      <c r="L11" s="204"/>
      <c r="M11" s="284" t="s">
        <v>18</v>
      </c>
    </row>
    <row r="12" spans="1:17" ht="15.75" customHeight="1" x14ac:dyDescent="0.15">
      <c r="A12" s="147" t="s">
        <v>399</v>
      </c>
      <c r="B12" s="284" t="s">
        <v>72</v>
      </c>
      <c r="C12" s="284">
        <v>63</v>
      </c>
      <c r="D12" s="284">
        <v>208</v>
      </c>
      <c r="E12" s="284">
        <v>271</v>
      </c>
      <c r="F12" s="151"/>
      <c r="G12" s="523" t="s">
        <v>475</v>
      </c>
      <c r="H12" s="284" t="s">
        <v>196</v>
      </c>
      <c r="I12" s="284">
        <v>2</v>
      </c>
      <c r="J12" s="284">
        <v>3</v>
      </c>
      <c r="K12" s="284">
        <v>5</v>
      </c>
      <c r="M12" s="284" t="s">
        <v>19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114</v>
      </c>
      <c r="E13" s="284">
        <v>216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20</v>
      </c>
    </row>
    <row r="14" spans="1:17" ht="15.75" customHeight="1" x14ac:dyDescent="0.15">
      <c r="A14" s="147" t="s">
        <v>401</v>
      </c>
      <c r="B14" s="284" t="s">
        <v>83</v>
      </c>
      <c r="C14" s="284">
        <v>113</v>
      </c>
      <c r="D14" s="284">
        <v>92</v>
      </c>
      <c r="E14" s="284">
        <v>205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21</v>
      </c>
    </row>
    <row r="15" spans="1:17" ht="15.75" customHeight="1" x14ac:dyDescent="0.15">
      <c r="A15" s="153" t="s">
        <v>402</v>
      </c>
      <c r="B15" s="284" t="s">
        <v>79</v>
      </c>
      <c r="C15" s="284">
        <v>97</v>
      </c>
      <c r="D15" s="284">
        <v>64</v>
      </c>
      <c r="E15" s="284">
        <v>161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121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72</v>
      </c>
      <c r="D17" s="284">
        <v>78</v>
      </c>
      <c r="E17" s="284">
        <v>150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23</v>
      </c>
    </row>
    <row r="18" spans="1:13" ht="15.75" customHeight="1" x14ac:dyDescent="0.15">
      <c r="A18" s="147" t="s">
        <v>405</v>
      </c>
      <c r="B18" s="284" t="s">
        <v>137</v>
      </c>
      <c r="C18" s="284">
        <v>79</v>
      </c>
      <c r="D18" s="284">
        <v>57</v>
      </c>
      <c r="E18" s="284">
        <v>136</v>
      </c>
      <c r="F18" s="151"/>
      <c r="G18" s="523" t="s">
        <v>481</v>
      </c>
      <c r="H18" s="284" t="s">
        <v>160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51</v>
      </c>
      <c r="D19" s="284">
        <v>82</v>
      </c>
      <c r="E19" s="284">
        <v>133</v>
      </c>
      <c r="F19" s="151"/>
      <c r="G19" s="523" t="s">
        <v>482</v>
      </c>
      <c r="H19" s="284" t="s">
        <v>145</v>
      </c>
      <c r="I19" s="284">
        <v>2</v>
      </c>
      <c r="J19" s="284">
        <v>2</v>
      </c>
      <c r="K19" s="284">
        <v>4</v>
      </c>
      <c r="M19" s="284" t="s">
        <v>25</v>
      </c>
    </row>
    <row r="20" spans="1:13" ht="15.75" customHeight="1" x14ac:dyDescent="0.15">
      <c r="A20" s="147" t="s">
        <v>407</v>
      </c>
      <c r="B20" s="284" t="s">
        <v>95</v>
      </c>
      <c r="C20" s="284">
        <v>61</v>
      </c>
      <c r="D20" s="284">
        <v>59</v>
      </c>
      <c r="E20" s="284">
        <v>120</v>
      </c>
      <c r="F20" s="151"/>
      <c r="G20" s="523" t="s">
        <v>483</v>
      </c>
      <c r="H20" s="284" t="s">
        <v>33</v>
      </c>
      <c r="I20" s="284">
        <v>2</v>
      </c>
      <c r="J20" s="284">
        <v>2</v>
      </c>
      <c r="K20" s="284">
        <v>4</v>
      </c>
      <c r="M20" s="284" t="s">
        <v>150</v>
      </c>
    </row>
    <row r="21" spans="1:13" ht="15.75" customHeight="1" x14ac:dyDescent="0.15">
      <c r="A21" s="153" t="s">
        <v>408</v>
      </c>
      <c r="B21" s="284" t="s">
        <v>86</v>
      </c>
      <c r="C21" s="284">
        <v>77</v>
      </c>
      <c r="D21" s="284">
        <v>34</v>
      </c>
      <c r="E21" s="284">
        <v>111</v>
      </c>
      <c r="F21" s="233"/>
      <c r="G21" s="523" t="s">
        <v>484</v>
      </c>
      <c r="H21" s="284" t="s">
        <v>188</v>
      </c>
      <c r="I21" s="284" t="s">
        <v>0</v>
      </c>
      <c r="J21" s="284">
        <v>4</v>
      </c>
      <c r="K21" s="284">
        <v>4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50</v>
      </c>
      <c r="E22" s="284">
        <v>100</v>
      </c>
      <c r="F22" s="151"/>
      <c r="G22" s="523" t="s">
        <v>485</v>
      </c>
      <c r="H22" s="284" t="s">
        <v>194</v>
      </c>
      <c r="I22" s="284">
        <v>1</v>
      </c>
      <c r="J22" s="284">
        <v>3</v>
      </c>
      <c r="K22" s="284">
        <v>4</v>
      </c>
      <c r="M22" s="284" t="s">
        <v>29</v>
      </c>
    </row>
    <row r="23" spans="1:13" ht="15.75" customHeight="1" x14ac:dyDescent="0.15">
      <c r="A23" s="153" t="s">
        <v>410</v>
      </c>
      <c r="B23" s="284" t="s">
        <v>90</v>
      </c>
      <c r="C23" s="284">
        <v>52</v>
      </c>
      <c r="D23" s="284">
        <v>43</v>
      </c>
      <c r="E23" s="284">
        <v>95</v>
      </c>
      <c r="F23" s="151"/>
      <c r="G23" s="523" t="s">
        <v>486</v>
      </c>
      <c r="H23" s="454" t="s">
        <v>152</v>
      </c>
      <c r="I23" s="284">
        <v>1</v>
      </c>
      <c r="J23" s="284">
        <v>3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59</v>
      </c>
      <c r="I24" s="284">
        <v>2</v>
      </c>
      <c r="J24" s="284">
        <v>2</v>
      </c>
      <c r="K24" s="284">
        <v>4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48</v>
      </c>
      <c r="D25" s="284">
        <v>32</v>
      </c>
      <c r="E25" s="284">
        <v>80</v>
      </c>
      <c r="F25" s="151"/>
      <c r="G25" s="523" t="s">
        <v>488</v>
      </c>
      <c r="H25" s="284" t="s">
        <v>118</v>
      </c>
      <c r="I25" s="284">
        <v>3</v>
      </c>
      <c r="J25" s="284">
        <v>1</v>
      </c>
      <c r="K25" s="284">
        <v>4</v>
      </c>
      <c r="M25" s="284" t="s">
        <v>32</v>
      </c>
    </row>
    <row r="26" spans="1:13" ht="15.75" customHeight="1" x14ac:dyDescent="0.15">
      <c r="A26" s="147" t="s">
        <v>413</v>
      </c>
      <c r="B26" s="284" t="s">
        <v>91</v>
      </c>
      <c r="C26" s="284">
        <v>59</v>
      </c>
      <c r="D26" s="284">
        <v>20</v>
      </c>
      <c r="E26" s="284">
        <v>79</v>
      </c>
      <c r="F26" s="151"/>
      <c r="G26" s="523" t="s">
        <v>489</v>
      </c>
      <c r="H26" s="284" t="s">
        <v>197</v>
      </c>
      <c r="I26" s="284">
        <v>3</v>
      </c>
      <c r="J26" s="284">
        <v>1</v>
      </c>
      <c r="K26" s="284">
        <v>4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43</v>
      </c>
      <c r="D27" s="284">
        <v>33</v>
      </c>
      <c r="E27" s="284">
        <v>76</v>
      </c>
      <c r="F27" s="151"/>
      <c r="G27" s="523" t="s">
        <v>490</v>
      </c>
      <c r="H27" s="284" t="s">
        <v>201</v>
      </c>
      <c r="I27" s="284">
        <v>3</v>
      </c>
      <c r="J27" s="284">
        <v>1</v>
      </c>
      <c r="K27" s="284">
        <v>4</v>
      </c>
      <c r="M27" s="284" t="s">
        <v>35</v>
      </c>
    </row>
    <row r="28" spans="1:13" ht="15.75" customHeight="1" x14ac:dyDescent="0.15">
      <c r="A28" s="147" t="s">
        <v>415</v>
      </c>
      <c r="B28" s="284" t="s">
        <v>85</v>
      </c>
      <c r="C28" s="284">
        <v>42</v>
      </c>
      <c r="D28" s="284">
        <v>29</v>
      </c>
      <c r="E28" s="284">
        <v>71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87</v>
      </c>
      <c r="C29" s="284">
        <v>51</v>
      </c>
      <c r="D29" s="284">
        <v>19</v>
      </c>
      <c r="E29" s="284">
        <v>70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37</v>
      </c>
    </row>
    <row r="30" spans="1:13" ht="15.75" customHeight="1" x14ac:dyDescent="0.15">
      <c r="A30" s="147" t="s">
        <v>417</v>
      </c>
      <c r="B30" s="284" t="s">
        <v>100</v>
      </c>
      <c r="C30" s="284">
        <v>42</v>
      </c>
      <c r="D30" s="284">
        <v>22</v>
      </c>
      <c r="E30" s="284">
        <v>64</v>
      </c>
      <c r="F30" s="151"/>
      <c r="G30" s="523" t="s">
        <v>493</v>
      </c>
      <c r="H30" s="284" t="s">
        <v>156</v>
      </c>
      <c r="I30" s="284">
        <v>1</v>
      </c>
      <c r="J30" s="284">
        <v>2</v>
      </c>
      <c r="K30" s="284">
        <v>3</v>
      </c>
      <c r="M30" s="284" t="s">
        <v>38</v>
      </c>
    </row>
    <row r="31" spans="1:13" ht="15.75" customHeight="1" x14ac:dyDescent="0.15">
      <c r="A31" s="153" t="s">
        <v>418</v>
      </c>
      <c r="B31" s="284" t="s">
        <v>113</v>
      </c>
      <c r="C31" s="284">
        <v>29</v>
      </c>
      <c r="D31" s="284">
        <v>21</v>
      </c>
      <c r="E31" s="284">
        <v>50</v>
      </c>
      <c r="F31" s="233"/>
      <c r="G31" s="523" t="s">
        <v>494</v>
      </c>
      <c r="H31" s="284" t="s">
        <v>177</v>
      </c>
      <c r="I31" s="284">
        <v>2</v>
      </c>
      <c r="J31" s="284">
        <v>1</v>
      </c>
      <c r="K31" s="284">
        <v>3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41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31</v>
      </c>
      <c r="E33" s="284">
        <v>43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42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11</v>
      </c>
      <c r="E34" s="284">
        <v>36</v>
      </c>
      <c r="F34" s="151"/>
      <c r="G34" s="523" t="s">
        <v>497</v>
      </c>
      <c r="H34" s="284" t="s">
        <v>151</v>
      </c>
      <c r="I34" s="284">
        <v>2</v>
      </c>
      <c r="J34" s="284">
        <v>1</v>
      </c>
      <c r="K34" s="284">
        <v>3</v>
      </c>
      <c r="M34" s="284" t="s">
        <v>190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12</v>
      </c>
      <c r="E35" s="284">
        <v>28</v>
      </c>
      <c r="F35" s="151"/>
      <c r="G35" s="523" t="s">
        <v>498</v>
      </c>
      <c r="H35" s="284" t="s">
        <v>44</v>
      </c>
      <c r="I35" s="284">
        <v>3</v>
      </c>
      <c r="J35" s="284" t="s">
        <v>0</v>
      </c>
      <c r="K35" s="284">
        <v>3</v>
      </c>
      <c r="M35" s="284" t="s">
        <v>654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130</v>
      </c>
      <c r="I36" s="284">
        <v>2</v>
      </c>
      <c r="J36" s="284">
        <v>1</v>
      </c>
      <c r="K36" s="284">
        <v>3</v>
      </c>
      <c r="M36" s="284" t="s">
        <v>47</v>
      </c>
    </row>
    <row r="37" spans="1:13" ht="15.75" customHeight="1" x14ac:dyDescent="0.15">
      <c r="A37" s="153" t="s">
        <v>424</v>
      </c>
      <c r="B37" s="284" t="s">
        <v>131</v>
      </c>
      <c r="C37" s="284">
        <v>11</v>
      </c>
      <c r="D37" s="284">
        <v>13</v>
      </c>
      <c r="E37" s="284">
        <v>24</v>
      </c>
      <c r="F37" s="151"/>
      <c r="G37" s="523" t="s">
        <v>500</v>
      </c>
      <c r="H37" s="284" t="s">
        <v>60</v>
      </c>
      <c r="I37" s="284">
        <v>1</v>
      </c>
      <c r="J37" s="284">
        <v>2</v>
      </c>
      <c r="K37" s="284">
        <v>3</v>
      </c>
      <c r="M37" s="284" t="s">
        <v>48</v>
      </c>
    </row>
    <row r="38" spans="1:13" ht="15.75" customHeight="1" x14ac:dyDescent="0.15">
      <c r="A38" s="147" t="s">
        <v>425</v>
      </c>
      <c r="B38" s="284" t="s">
        <v>99</v>
      </c>
      <c r="C38" s="284">
        <v>22</v>
      </c>
      <c r="D38" s="284">
        <v>1</v>
      </c>
      <c r="E38" s="284">
        <v>23</v>
      </c>
      <c r="F38" s="151"/>
      <c r="G38" s="523" t="s">
        <v>501</v>
      </c>
      <c r="H38" s="284" t="s">
        <v>167</v>
      </c>
      <c r="I38" s="284">
        <v>2</v>
      </c>
      <c r="J38" s="284">
        <v>1</v>
      </c>
      <c r="K38" s="284">
        <v>3</v>
      </c>
      <c r="M38" s="284" t="s">
        <v>49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173</v>
      </c>
      <c r="I39" s="284">
        <v>2</v>
      </c>
      <c r="J39" s="284" t="s">
        <v>0</v>
      </c>
      <c r="K39" s="284">
        <v>2</v>
      </c>
      <c r="M39" s="284" t="s">
        <v>51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174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53" t="s">
        <v>428</v>
      </c>
      <c r="B41" s="284" t="s">
        <v>104</v>
      </c>
      <c r="C41" s="284">
        <v>12</v>
      </c>
      <c r="D41" s="284">
        <v>7</v>
      </c>
      <c r="E41" s="284">
        <v>19</v>
      </c>
      <c r="F41" s="233"/>
      <c r="G41" s="523" t="s">
        <v>504</v>
      </c>
      <c r="H41" s="284" t="s">
        <v>175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47" t="s">
        <v>429</v>
      </c>
      <c r="B42" s="284" t="s">
        <v>116</v>
      </c>
      <c r="C42" s="284">
        <v>15</v>
      </c>
      <c r="D42" s="284">
        <v>4</v>
      </c>
      <c r="E42" s="284">
        <v>19</v>
      </c>
      <c r="F42" s="151"/>
      <c r="G42" s="523" t="s">
        <v>505</v>
      </c>
      <c r="H42" s="284" t="s">
        <v>178</v>
      </c>
      <c r="I42" s="284">
        <v>2</v>
      </c>
      <c r="J42" s="284" t="s">
        <v>0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111</v>
      </c>
      <c r="C43" s="284">
        <v>6</v>
      </c>
      <c r="D43" s="284">
        <v>13</v>
      </c>
      <c r="E43" s="284">
        <v>19</v>
      </c>
      <c r="F43" s="151"/>
      <c r="G43" s="523" t="s">
        <v>506</v>
      </c>
      <c r="H43" s="284" t="s">
        <v>27</v>
      </c>
      <c r="I43" s="284">
        <v>1</v>
      </c>
      <c r="J43" s="284">
        <v>1</v>
      </c>
      <c r="K43" s="284">
        <v>2</v>
      </c>
      <c r="M43" s="284" t="s">
        <v>55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164</v>
      </c>
      <c r="I44" s="284" t="s">
        <v>0</v>
      </c>
      <c r="J44" s="284">
        <v>2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191</v>
      </c>
      <c r="I45" s="284">
        <v>2</v>
      </c>
      <c r="J45" s="284" t="s">
        <v>0</v>
      </c>
      <c r="K45" s="284">
        <v>2</v>
      </c>
      <c r="M45" s="284" t="s">
        <v>56</v>
      </c>
    </row>
    <row r="46" spans="1:13" ht="15.75" customHeight="1" x14ac:dyDescent="0.15">
      <c r="A46" s="147" t="s">
        <v>433</v>
      </c>
      <c r="B46" s="284" t="s">
        <v>103</v>
      </c>
      <c r="C46" s="284">
        <v>13</v>
      </c>
      <c r="D46" s="284">
        <v>5</v>
      </c>
      <c r="E46" s="284">
        <v>18</v>
      </c>
      <c r="F46" s="151"/>
      <c r="G46" s="523" t="s">
        <v>509</v>
      </c>
      <c r="H46" s="284" t="s">
        <v>54</v>
      </c>
      <c r="I46" s="284">
        <v>2</v>
      </c>
      <c r="J46" s="284" t="s">
        <v>0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96</v>
      </c>
      <c r="C47" s="284">
        <v>8</v>
      </c>
      <c r="D47" s="284">
        <v>8</v>
      </c>
      <c r="E47" s="284">
        <v>16</v>
      </c>
      <c r="F47" s="151"/>
      <c r="G47" s="523" t="s">
        <v>510</v>
      </c>
      <c r="H47" s="284" t="s">
        <v>199</v>
      </c>
      <c r="I47" s="284">
        <v>1</v>
      </c>
      <c r="J47" s="284">
        <v>1</v>
      </c>
      <c r="K47" s="284">
        <v>2</v>
      </c>
      <c r="M47" s="284" t="s">
        <v>58</v>
      </c>
    </row>
    <row r="48" spans="1:13" ht="15.75" customHeight="1" x14ac:dyDescent="0.15">
      <c r="A48" s="147" t="s">
        <v>435</v>
      </c>
      <c r="B48" s="284" t="s">
        <v>114</v>
      </c>
      <c r="C48" s="284">
        <v>9</v>
      </c>
      <c r="D48" s="284">
        <v>4</v>
      </c>
      <c r="E48" s="284">
        <v>13</v>
      </c>
      <c r="F48" s="151"/>
      <c r="G48" s="523" t="s">
        <v>511</v>
      </c>
      <c r="H48" s="284" t="s">
        <v>200</v>
      </c>
      <c r="I48" s="284">
        <v>1</v>
      </c>
      <c r="J48" s="284">
        <v>1</v>
      </c>
      <c r="K48" s="284">
        <v>2</v>
      </c>
      <c r="M48" s="284" t="s">
        <v>62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63</v>
      </c>
    </row>
    <row r="50" spans="1:13" ht="15.75" customHeight="1" x14ac:dyDescent="0.15">
      <c r="A50" s="147" t="s">
        <v>437</v>
      </c>
      <c r="B50" s="284" t="s">
        <v>185</v>
      </c>
      <c r="C50" s="284">
        <v>4</v>
      </c>
      <c r="D50" s="284">
        <v>7</v>
      </c>
      <c r="E50" s="284">
        <v>11</v>
      </c>
      <c r="F50" s="151"/>
      <c r="G50" s="523" t="s">
        <v>513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154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284" t="s">
        <v>64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9</v>
      </c>
      <c r="I52" s="284" t="s">
        <v>0</v>
      </c>
      <c r="J52" s="284">
        <v>1</v>
      </c>
      <c r="K52" s="284">
        <v>1</v>
      </c>
      <c r="M52" s="284" t="s">
        <v>66</v>
      </c>
    </row>
    <row r="53" spans="1:13" ht="15.75" customHeight="1" x14ac:dyDescent="0.15">
      <c r="A53" s="153" t="s">
        <v>440</v>
      </c>
      <c r="B53" s="284" t="s">
        <v>117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147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115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157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148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195</v>
      </c>
      <c r="C56" s="284">
        <v>4</v>
      </c>
      <c r="D56" s="284">
        <v>6</v>
      </c>
      <c r="E56" s="284">
        <v>10</v>
      </c>
      <c r="F56" s="151"/>
      <c r="G56" s="523" t="s">
        <v>527</v>
      </c>
      <c r="H56" s="284" t="s">
        <v>26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141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179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149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161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107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181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144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183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162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163</v>
      </c>
      <c r="C62" s="284">
        <v>4</v>
      </c>
      <c r="D62" s="284">
        <v>5</v>
      </c>
      <c r="E62" s="284">
        <v>9</v>
      </c>
      <c r="F62" s="151"/>
      <c r="G62" s="523" t="s">
        <v>636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119</v>
      </c>
      <c r="C63" s="284">
        <v>8</v>
      </c>
      <c r="D63" s="284">
        <v>1</v>
      </c>
      <c r="E63" s="284">
        <v>9</v>
      </c>
      <c r="F63" s="151"/>
      <c r="G63" s="523" t="s">
        <v>637</v>
      </c>
      <c r="H63" s="284" t="s">
        <v>658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143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124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165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129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6</v>
      </c>
      <c r="D67" s="284">
        <v>1</v>
      </c>
      <c r="E67" s="284">
        <v>7</v>
      </c>
      <c r="F67" s="151"/>
      <c r="G67" s="523" t="s">
        <v>651</v>
      </c>
      <c r="H67" s="284" t="s">
        <v>45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110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50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109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198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139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65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186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757</v>
      </c>
      <c r="I71" s="284">
        <v>1</v>
      </c>
      <c r="J71" s="284" t="s">
        <v>0</v>
      </c>
      <c r="K71" s="284">
        <v>1</v>
      </c>
      <c r="L71" s="598"/>
      <c r="M71" s="599"/>
    </row>
    <row r="72" spans="1:18" ht="16.5" customHeight="1" x14ac:dyDescent="0.15">
      <c r="A72" s="147" t="s">
        <v>458</v>
      </c>
      <c r="B72" s="284" t="s">
        <v>134</v>
      </c>
      <c r="C72" s="284">
        <v>1</v>
      </c>
      <c r="D72" s="284">
        <v>6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598"/>
      <c r="M72" s="599"/>
    </row>
    <row r="73" spans="1:18" ht="16.5" customHeight="1" x14ac:dyDescent="0.15">
      <c r="A73" s="153" t="s">
        <v>459</v>
      </c>
      <c r="B73" s="284" t="s">
        <v>106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135</v>
      </c>
      <c r="C74" s="284">
        <v>5</v>
      </c>
      <c r="D74" s="284">
        <v>2</v>
      </c>
      <c r="E74" s="284">
        <v>7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168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142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133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575">
        <v>4</v>
      </c>
      <c r="J77" s="576">
        <v>3</v>
      </c>
      <c r="K77" s="577">
        <v>7</v>
      </c>
      <c r="L77" s="616"/>
      <c r="M77" s="617"/>
    </row>
    <row r="78" spans="1:18" ht="16.5" customHeight="1" x14ac:dyDescent="0.15">
      <c r="A78" s="147" t="s">
        <v>464</v>
      </c>
      <c r="B78" s="269" t="s">
        <v>189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6587</v>
      </c>
      <c r="J78" s="585">
        <f>SUM(D2:D78,J2:J77)</f>
        <v>6069</v>
      </c>
      <c r="K78" s="559">
        <f>SUM(E2:E78,K2:K77)</f>
        <v>12656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123173</v>
      </c>
      <c r="J79" s="562">
        <v>119138</v>
      </c>
      <c r="K79" s="561">
        <f>I79+J79</f>
        <v>242311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02" priority="6"/>
  </conditionalFormatting>
  <conditionalFormatting sqref="M2:M68">
    <cfRule type="duplicateValues" dxfId="1001" priority="7"/>
  </conditionalFormatting>
  <conditionalFormatting sqref="M2:M68">
    <cfRule type="duplicateValues" dxfId="1000" priority="8"/>
  </conditionalFormatting>
  <conditionalFormatting sqref="H62:H64">
    <cfRule type="duplicateValues" dxfId="999" priority="5"/>
  </conditionalFormatting>
  <conditionalFormatting sqref="H67">
    <cfRule type="duplicateValues" dxfId="998" priority="4"/>
  </conditionalFormatting>
  <conditionalFormatting sqref="H76:H79 H65:H66 H6:H61">
    <cfRule type="duplicateValues" dxfId="997" priority="9"/>
  </conditionalFormatting>
  <conditionalFormatting sqref="H74">
    <cfRule type="duplicateValues" dxfId="996" priority="3"/>
  </conditionalFormatting>
  <conditionalFormatting sqref="B2:B70 B73:B77">
    <cfRule type="duplicateValues" dxfId="995" priority="10"/>
  </conditionalFormatting>
  <conditionalFormatting sqref="H72">
    <cfRule type="duplicateValues" dxfId="994" priority="1"/>
  </conditionalFormatting>
  <conditionalFormatting sqref="B71:B72">
    <cfRule type="duplicateValues" dxfId="99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1585</v>
      </c>
      <c r="D2" s="149">
        <v>1640</v>
      </c>
      <c r="E2" s="150">
        <v>3225</v>
      </c>
      <c r="F2" s="151"/>
      <c r="G2" s="147" t="s">
        <v>645</v>
      </c>
      <c r="H2" s="236" t="s">
        <v>187</v>
      </c>
      <c r="I2" s="155">
        <v>4</v>
      </c>
      <c r="J2" s="155">
        <v>1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464</v>
      </c>
      <c r="E3" s="150">
        <v>896</v>
      </c>
      <c r="F3" s="151"/>
      <c r="G3" s="147" t="s">
        <v>646</v>
      </c>
      <c r="H3" s="170" t="s">
        <v>195</v>
      </c>
      <c r="I3" s="155">
        <v>2</v>
      </c>
      <c r="J3" s="155">
        <v>3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445</v>
      </c>
      <c r="D4" s="155">
        <v>252</v>
      </c>
      <c r="E4" s="150">
        <v>697</v>
      </c>
      <c r="F4" s="151"/>
      <c r="G4" s="147" t="s">
        <v>465</v>
      </c>
      <c r="H4" s="170" t="s">
        <v>141</v>
      </c>
      <c r="I4" s="155" t="s">
        <v>0</v>
      </c>
      <c r="J4" s="155">
        <v>4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258</v>
      </c>
      <c r="D5" s="155">
        <v>186</v>
      </c>
      <c r="E5" s="150">
        <v>444</v>
      </c>
      <c r="F5" s="151"/>
      <c r="G5" s="147" t="s">
        <v>466</v>
      </c>
      <c r="H5" s="170" t="s">
        <v>126</v>
      </c>
      <c r="I5" s="155">
        <v>3</v>
      </c>
      <c r="J5" s="155">
        <v>1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145</v>
      </c>
      <c r="D6" s="155">
        <v>283</v>
      </c>
      <c r="E6" s="150">
        <v>428</v>
      </c>
      <c r="F6" s="151"/>
      <c r="G6" s="189" t="s">
        <v>467</v>
      </c>
      <c r="H6" s="250" t="s">
        <v>142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175</v>
      </c>
      <c r="D7" s="155">
        <v>152</v>
      </c>
      <c r="E7" s="150">
        <v>327</v>
      </c>
      <c r="F7" s="151"/>
      <c r="G7" s="147" t="s">
        <v>468</v>
      </c>
      <c r="H7" s="236" t="s">
        <v>132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85</v>
      </c>
      <c r="E8" s="150">
        <v>303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193</v>
      </c>
      <c r="D9" s="155">
        <v>99</v>
      </c>
      <c r="E9" s="150">
        <v>292</v>
      </c>
      <c r="F9" s="151"/>
      <c r="G9" s="368" t="s">
        <v>470</v>
      </c>
      <c r="H9" s="369" t="s">
        <v>152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180</v>
      </c>
      <c r="E10" s="150">
        <v>265</v>
      </c>
      <c r="F10" s="151"/>
      <c r="G10" s="147" t="s">
        <v>471</v>
      </c>
      <c r="H10" s="371" t="s">
        <v>197</v>
      </c>
      <c r="I10" s="372">
        <v>3</v>
      </c>
      <c r="J10" s="372">
        <v>1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67</v>
      </c>
      <c r="D11" s="160">
        <v>193</v>
      </c>
      <c r="E11" s="192">
        <v>260</v>
      </c>
      <c r="F11" s="233"/>
      <c r="G11" s="147" t="s">
        <v>472</v>
      </c>
      <c r="H11" s="265" t="s">
        <v>6</v>
      </c>
      <c r="I11" s="227">
        <v>1</v>
      </c>
      <c r="J11" s="227">
        <v>2</v>
      </c>
      <c r="K11" s="293">
        <v>3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69</v>
      </c>
      <c r="E12" s="150">
        <v>218</v>
      </c>
      <c r="F12" s="151"/>
      <c r="G12" s="147" t="s">
        <v>473</v>
      </c>
      <c r="H12" s="236" t="s">
        <v>159</v>
      </c>
      <c r="I12" s="149">
        <v>2</v>
      </c>
      <c r="J12" s="149">
        <v>1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96</v>
      </c>
      <c r="D13" s="155">
        <v>70</v>
      </c>
      <c r="E13" s="150">
        <v>166</v>
      </c>
      <c r="F13" s="151"/>
      <c r="G13" s="147" t="s">
        <v>474</v>
      </c>
      <c r="H13" s="170" t="s">
        <v>121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80</v>
      </c>
      <c r="D14" s="155">
        <v>76</v>
      </c>
      <c r="E14" s="150">
        <v>156</v>
      </c>
      <c r="F14" s="151"/>
      <c r="G14" s="147" t="s">
        <v>475</v>
      </c>
      <c r="H14" s="170" t="s">
        <v>179</v>
      </c>
      <c r="I14" s="155">
        <v>1</v>
      </c>
      <c r="J14" s="155">
        <v>2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89</v>
      </c>
      <c r="D15" s="155">
        <v>58</v>
      </c>
      <c r="E15" s="150">
        <v>147</v>
      </c>
      <c r="F15" s="151"/>
      <c r="G15" s="147" t="s">
        <v>476</v>
      </c>
      <c r="H15" s="170" t="s">
        <v>181</v>
      </c>
      <c r="I15" s="155">
        <v>2</v>
      </c>
      <c r="J15" s="155">
        <v>1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64</v>
      </c>
      <c r="D16" s="155">
        <v>80</v>
      </c>
      <c r="E16" s="150">
        <v>144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67</v>
      </c>
      <c r="E17" s="150">
        <v>122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43</v>
      </c>
      <c r="E18" s="150">
        <v>121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49</v>
      </c>
      <c r="D19" s="155">
        <v>40</v>
      </c>
      <c r="E19" s="150">
        <v>89</v>
      </c>
      <c r="F19" s="151"/>
      <c r="G19" s="147" t="s">
        <v>480</v>
      </c>
      <c r="H19" s="236" t="s">
        <v>106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64</v>
      </c>
      <c r="D20" s="155">
        <v>20</v>
      </c>
      <c r="E20" s="150">
        <v>84</v>
      </c>
      <c r="F20" s="151"/>
      <c r="G20" s="147" t="s">
        <v>481</v>
      </c>
      <c r="H20" s="326" t="s">
        <v>196</v>
      </c>
      <c r="I20" s="327">
        <v>2</v>
      </c>
      <c r="J20" s="327">
        <v>1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87</v>
      </c>
      <c r="C21" s="160">
        <v>53</v>
      </c>
      <c r="D21" s="160">
        <v>17</v>
      </c>
      <c r="E21" s="192">
        <v>70</v>
      </c>
      <c r="F21" s="233"/>
      <c r="G21" s="147" t="s">
        <v>482</v>
      </c>
      <c r="H21" s="299" t="s">
        <v>60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42</v>
      </c>
      <c r="D22" s="149">
        <v>28</v>
      </c>
      <c r="E22" s="150">
        <v>70</v>
      </c>
      <c r="F22" s="151"/>
      <c r="G22" s="147" t="s">
        <v>483</v>
      </c>
      <c r="H22" s="236" t="s">
        <v>118</v>
      </c>
      <c r="I22" s="149">
        <v>1</v>
      </c>
      <c r="J22" s="149">
        <v>2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36</v>
      </c>
      <c r="E23" s="150">
        <v>61</v>
      </c>
      <c r="F23" s="151"/>
      <c r="G23" s="147" t="s">
        <v>484</v>
      </c>
      <c r="H23" s="170" t="s">
        <v>168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31</v>
      </c>
      <c r="D24" s="155">
        <v>27</v>
      </c>
      <c r="E24" s="150">
        <v>58</v>
      </c>
      <c r="F24" s="151"/>
      <c r="G24" s="147" t="s">
        <v>485</v>
      </c>
      <c r="H24" s="170" t="s">
        <v>608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85</v>
      </c>
      <c r="C25" s="155">
        <v>33</v>
      </c>
      <c r="D25" s="155">
        <v>24</v>
      </c>
      <c r="E25" s="150">
        <v>57</v>
      </c>
      <c r="F25" s="151"/>
      <c r="G25" s="147" t="s">
        <v>486</v>
      </c>
      <c r="H25" s="170" t="s">
        <v>199</v>
      </c>
      <c r="I25" s="164">
        <v>2</v>
      </c>
      <c r="J25" s="164">
        <v>1</v>
      </c>
      <c r="K25" s="156">
        <v>3</v>
      </c>
      <c r="M25" s="284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40</v>
      </c>
      <c r="D26" s="155">
        <v>11</v>
      </c>
      <c r="E26" s="150">
        <v>51</v>
      </c>
      <c r="F26" s="151"/>
      <c r="G26" s="189" t="s">
        <v>487</v>
      </c>
      <c r="H26" s="250" t="s">
        <v>147</v>
      </c>
      <c r="I26" s="264">
        <v>2</v>
      </c>
      <c r="J26" s="264" t="s">
        <v>0</v>
      </c>
      <c r="K26" s="232">
        <v>2</v>
      </c>
      <c r="M26" s="284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21</v>
      </c>
      <c r="D27" s="155">
        <v>26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162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10</v>
      </c>
      <c r="E29" s="150">
        <v>37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184</v>
      </c>
    </row>
    <row r="30" spans="1:13" ht="15.75" customHeight="1" x14ac:dyDescent="0.15">
      <c r="A30" s="153" t="s">
        <v>417</v>
      </c>
      <c r="B30" s="170" t="s">
        <v>113</v>
      </c>
      <c r="C30" s="155">
        <v>25</v>
      </c>
      <c r="D30" s="155">
        <v>12</v>
      </c>
      <c r="E30" s="150">
        <v>37</v>
      </c>
      <c r="F30" s="151"/>
      <c r="G30" s="147" t="s">
        <v>491</v>
      </c>
      <c r="H30" s="326" t="s">
        <v>174</v>
      </c>
      <c r="I30" s="327">
        <v>1</v>
      </c>
      <c r="J30" s="327">
        <v>1</v>
      </c>
      <c r="K30" s="328">
        <v>2</v>
      </c>
      <c r="M30" s="284" t="s">
        <v>185</v>
      </c>
    </row>
    <row r="31" spans="1:13" ht="15.75" customHeight="1" x14ac:dyDescent="0.15">
      <c r="A31" s="158" t="s">
        <v>418</v>
      </c>
      <c r="B31" s="237" t="s">
        <v>99</v>
      </c>
      <c r="C31" s="160">
        <v>36</v>
      </c>
      <c r="D31" s="160">
        <v>1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84" t="s">
        <v>36</v>
      </c>
    </row>
    <row r="33" spans="1:13" ht="15.75" customHeight="1" x14ac:dyDescent="0.15">
      <c r="A33" s="153" t="s">
        <v>420</v>
      </c>
      <c r="B33" s="170" t="s">
        <v>101</v>
      </c>
      <c r="C33" s="155">
        <v>13</v>
      </c>
      <c r="D33" s="155">
        <v>14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17</v>
      </c>
      <c r="D34" s="155">
        <v>8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211</v>
      </c>
    </row>
    <row r="35" spans="1:13" ht="15.75" customHeight="1" x14ac:dyDescent="0.15">
      <c r="A35" s="153" t="s">
        <v>422</v>
      </c>
      <c r="B35" s="170" t="s">
        <v>108</v>
      </c>
      <c r="C35" s="155">
        <v>13</v>
      </c>
      <c r="D35" s="155">
        <v>8</v>
      </c>
      <c r="E35" s="150">
        <v>21</v>
      </c>
      <c r="F35" s="151"/>
      <c r="G35" s="147" t="s">
        <v>496</v>
      </c>
      <c r="H35" s="236" t="s">
        <v>178</v>
      </c>
      <c r="I35" s="149">
        <v>2</v>
      </c>
      <c r="J35" s="149" t="s">
        <v>0</v>
      </c>
      <c r="K35" s="150">
        <v>2</v>
      </c>
      <c r="M35" s="284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8</v>
      </c>
      <c r="E36" s="150">
        <v>20</v>
      </c>
      <c r="F36" s="151"/>
      <c r="G36" s="189" t="s">
        <v>497</v>
      </c>
      <c r="H36" s="250" t="s">
        <v>27</v>
      </c>
      <c r="I36" s="264">
        <v>1</v>
      </c>
      <c r="J36" s="264">
        <v>1</v>
      </c>
      <c r="K36" s="232">
        <v>2</v>
      </c>
      <c r="M36" s="284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13</v>
      </c>
      <c r="D37" s="155">
        <v>6</v>
      </c>
      <c r="E37" s="150">
        <v>19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84" t="s">
        <v>41</v>
      </c>
    </row>
    <row r="38" spans="1:13" ht="15.75" customHeight="1" x14ac:dyDescent="0.15">
      <c r="A38" s="153" t="s">
        <v>425</v>
      </c>
      <c r="B38" s="170" t="s">
        <v>123</v>
      </c>
      <c r="C38" s="155">
        <v>11</v>
      </c>
      <c r="D38" s="155">
        <v>8</v>
      </c>
      <c r="E38" s="150">
        <v>19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84" t="s">
        <v>42</v>
      </c>
    </row>
    <row r="39" spans="1:13" ht="15.75" customHeight="1" x14ac:dyDescent="0.15">
      <c r="A39" s="153" t="s">
        <v>426</v>
      </c>
      <c r="B39" s="170" t="s">
        <v>103</v>
      </c>
      <c r="C39" s="155">
        <v>12</v>
      </c>
      <c r="D39" s="155">
        <v>6</v>
      </c>
      <c r="E39" s="150">
        <v>18</v>
      </c>
      <c r="F39" s="151"/>
      <c r="G39" s="147" t="s">
        <v>500</v>
      </c>
      <c r="H39" s="236" t="s">
        <v>59</v>
      </c>
      <c r="I39" s="149">
        <v>1</v>
      </c>
      <c r="J39" s="149">
        <v>1</v>
      </c>
      <c r="K39" s="150">
        <v>2</v>
      </c>
      <c r="M39" s="284" t="s">
        <v>43</v>
      </c>
    </row>
    <row r="40" spans="1:13" ht="15.75" customHeight="1" x14ac:dyDescent="0.15">
      <c r="A40" s="153" t="s">
        <v>427</v>
      </c>
      <c r="B40" s="170" t="s">
        <v>105</v>
      </c>
      <c r="C40" s="155">
        <v>12</v>
      </c>
      <c r="D40" s="155">
        <v>5</v>
      </c>
      <c r="E40" s="150">
        <v>17</v>
      </c>
      <c r="F40" s="151"/>
      <c r="G40" s="208" t="s">
        <v>501</v>
      </c>
      <c r="H40" s="238" t="s">
        <v>61</v>
      </c>
      <c r="I40" s="164">
        <v>2</v>
      </c>
      <c r="J40" s="164" t="s">
        <v>0</v>
      </c>
      <c r="K40" s="165">
        <v>2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131</v>
      </c>
      <c r="C42" s="168">
        <v>7</v>
      </c>
      <c r="D42" s="168">
        <v>9</v>
      </c>
      <c r="E42" s="150">
        <v>16</v>
      </c>
      <c r="F42" s="151"/>
      <c r="G42" s="396" t="s">
        <v>503</v>
      </c>
      <c r="H42" s="397" t="s">
        <v>169</v>
      </c>
      <c r="I42" s="398">
        <v>1</v>
      </c>
      <c r="J42" s="398" t="s">
        <v>0</v>
      </c>
      <c r="K42" s="399">
        <v>1</v>
      </c>
      <c r="M42" s="284" t="s">
        <v>654</v>
      </c>
    </row>
    <row r="43" spans="1:13" ht="15.75" customHeight="1" x14ac:dyDescent="0.15">
      <c r="A43" s="153" t="s">
        <v>430</v>
      </c>
      <c r="B43" s="170" t="s">
        <v>144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155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171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112</v>
      </c>
      <c r="C45" s="155">
        <v>11</v>
      </c>
      <c r="D45" s="155">
        <v>4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</v>
      </c>
      <c r="I47" s="149" t="s">
        <v>0</v>
      </c>
      <c r="J47" s="149">
        <v>1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114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116</v>
      </c>
      <c r="C49" s="155">
        <v>11</v>
      </c>
      <c r="D49" s="155">
        <v>2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149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23</v>
      </c>
      <c r="I50" s="329">
        <v>1</v>
      </c>
      <c r="J50" s="329" t="s">
        <v>0</v>
      </c>
      <c r="K50" s="328">
        <v>1</v>
      </c>
      <c r="M50" s="284" t="s">
        <v>194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10</v>
      </c>
      <c r="E51" s="192">
        <v>13</v>
      </c>
      <c r="F51" s="233"/>
      <c r="G51" s="147" t="s">
        <v>512</v>
      </c>
      <c r="H51" s="299" t="s">
        <v>24</v>
      </c>
      <c r="I51" s="227" t="s">
        <v>0</v>
      </c>
      <c r="J51" s="227">
        <v>1</v>
      </c>
      <c r="K51" s="293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8</v>
      </c>
      <c r="E52" s="150">
        <v>12</v>
      </c>
      <c r="F52" s="151"/>
      <c r="G52" s="147" t="s">
        <v>513</v>
      </c>
      <c r="H52" s="236" t="s">
        <v>25</v>
      </c>
      <c r="I52" s="149">
        <v>1</v>
      </c>
      <c r="J52" s="149" t="s">
        <v>0</v>
      </c>
      <c r="K52" s="150">
        <v>1</v>
      </c>
      <c r="M52" s="284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145</v>
      </c>
      <c r="I53" s="155" t="s">
        <v>0</v>
      </c>
      <c r="J53" s="155">
        <v>1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32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192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84" t="s">
        <v>62</v>
      </c>
    </row>
    <row r="56" spans="1:14" ht="15.75" customHeight="1" x14ac:dyDescent="0.15">
      <c r="A56" s="153" t="s">
        <v>443</v>
      </c>
      <c r="B56" s="170" t="s">
        <v>180</v>
      </c>
      <c r="C56" s="155">
        <v>3</v>
      </c>
      <c r="D56" s="155">
        <v>7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84" t="s">
        <v>63</v>
      </c>
    </row>
    <row r="57" spans="1:14" ht="15.75" customHeight="1" x14ac:dyDescent="0.15">
      <c r="A57" s="153" t="s">
        <v>444</v>
      </c>
      <c r="B57" s="170" t="s">
        <v>110</v>
      </c>
      <c r="C57" s="155">
        <v>4</v>
      </c>
      <c r="D57" s="155">
        <v>5</v>
      </c>
      <c r="E57" s="150">
        <v>9</v>
      </c>
      <c r="F57" s="151"/>
      <c r="G57" s="147" t="s">
        <v>518</v>
      </c>
      <c r="H57" s="255" t="s">
        <v>188</v>
      </c>
      <c r="I57" s="209" t="s">
        <v>0</v>
      </c>
      <c r="J57" s="209">
        <v>1</v>
      </c>
      <c r="K57" s="210">
        <v>1</v>
      </c>
      <c r="M57" s="284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3</v>
      </c>
      <c r="E58" s="150">
        <v>9</v>
      </c>
      <c r="F58" s="151"/>
      <c r="G58" s="368" t="s">
        <v>527</v>
      </c>
      <c r="H58" s="369" t="s">
        <v>50</v>
      </c>
      <c r="I58" s="230" t="s">
        <v>0</v>
      </c>
      <c r="J58" s="230">
        <v>1</v>
      </c>
      <c r="K58" s="370">
        <v>1</v>
      </c>
      <c r="M58" s="284" t="s">
        <v>65</v>
      </c>
    </row>
    <row r="59" spans="1:14" ht="15.75" customHeight="1" x14ac:dyDescent="0.15">
      <c r="A59" s="153" t="s">
        <v>446</v>
      </c>
      <c r="B59" s="170" t="s">
        <v>170</v>
      </c>
      <c r="C59" s="155">
        <v>5</v>
      </c>
      <c r="D59" s="155">
        <v>3</v>
      </c>
      <c r="E59" s="150">
        <v>8</v>
      </c>
      <c r="F59" s="151"/>
      <c r="G59" s="147" t="s">
        <v>528</v>
      </c>
      <c r="H59" s="265" t="s">
        <v>54</v>
      </c>
      <c r="I59" s="227">
        <v>1</v>
      </c>
      <c r="J59" s="227" t="s">
        <v>0</v>
      </c>
      <c r="K59" s="150">
        <v>1</v>
      </c>
      <c r="M59" s="284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195" t="s">
        <v>143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284" t="s">
        <v>67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368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186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139</v>
      </c>
      <c r="C64" s="155">
        <v>2</v>
      </c>
      <c r="D64" s="155">
        <v>5</v>
      </c>
      <c r="E64" s="150">
        <v>7</v>
      </c>
      <c r="F64" s="151"/>
      <c r="G64" s="368" t="s">
        <v>636</v>
      </c>
      <c r="H64" s="282" t="s">
        <v>65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124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191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140</v>
      </c>
      <c r="C69" s="155">
        <v>3</v>
      </c>
      <c r="D69" s="155">
        <v>3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2</v>
      </c>
      <c r="E70" s="150">
        <v>6</v>
      </c>
      <c r="F70" s="151"/>
      <c r="G70" s="391"/>
      <c r="H70" s="392" t="s">
        <v>153</v>
      </c>
      <c r="I70" s="393">
        <v>0</v>
      </c>
      <c r="J70" s="393">
        <v>1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2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119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5072</v>
      </c>
      <c r="J72" s="231">
        <f>SUM(D2:D76,J2:J71)</f>
        <v>4572</v>
      </c>
      <c r="K72" s="234">
        <f>SUM(E2:E76,K2:K71)</f>
        <v>9644</v>
      </c>
    </row>
    <row r="73" spans="1:19" ht="16.5" customHeight="1" x14ac:dyDescent="0.15">
      <c r="A73" s="351" t="s">
        <v>624</v>
      </c>
      <c r="B73" s="350" t="s">
        <v>122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114421</v>
      </c>
      <c r="J73" s="285">
        <v>111187</v>
      </c>
      <c r="K73" s="366">
        <v>225608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107</v>
      </c>
      <c r="C74" s="209">
        <v>2</v>
      </c>
      <c r="D74" s="209">
        <v>3</v>
      </c>
      <c r="E74" s="210">
        <v>5</v>
      </c>
      <c r="G74" s="221" t="s">
        <v>523</v>
      </c>
      <c r="H74" s="255"/>
      <c r="I74" s="424"/>
      <c r="J74" s="424"/>
      <c r="K74" s="424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163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60" priority="7"/>
  </conditionalFormatting>
  <conditionalFormatting sqref="B2:B74">
    <cfRule type="duplicateValues" dxfId="459" priority="8"/>
  </conditionalFormatting>
  <conditionalFormatting sqref="B2:B74">
    <cfRule type="duplicateValues" dxfId="458" priority="9"/>
  </conditionalFormatting>
  <conditionalFormatting sqref="M2:M71">
    <cfRule type="duplicateValues" dxfId="457" priority="4"/>
  </conditionalFormatting>
  <conditionalFormatting sqref="M2:M71">
    <cfRule type="duplicateValues" dxfId="456" priority="5"/>
  </conditionalFormatting>
  <conditionalFormatting sqref="M2:M71">
    <cfRule type="duplicateValues" dxfId="455" priority="6"/>
  </conditionalFormatting>
  <conditionalFormatting sqref="H66:H67 H2:H62 H71:H74">
    <cfRule type="duplicateValues" dxfId="454" priority="10"/>
  </conditionalFormatting>
  <conditionalFormatting sqref="H70">
    <cfRule type="duplicateValues" dxfId="453" priority="3"/>
  </conditionalFormatting>
  <conditionalFormatting sqref="H63:H65">
    <cfRule type="duplicateValues" dxfId="452" priority="2"/>
  </conditionalFormatting>
  <conditionalFormatting sqref="H68">
    <cfRule type="duplicateValues" dxfId="4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1517</v>
      </c>
      <c r="D2" s="149">
        <v>1592</v>
      </c>
      <c r="E2" s="150">
        <v>3109</v>
      </c>
      <c r="F2" s="151"/>
      <c r="G2" s="147" t="s">
        <v>645</v>
      </c>
      <c r="H2" s="236" t="s">
        <v>130</v>
      </c>
      <c r="I2" s="155">
        <v>3</v>
      </c>
      <c r="J2" s="155">
        <v>2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452</v>
      </c>
      <c r="E3" s="150">
        <v>867</v>
      </c>
      <c r="F3" s="151"/>
      <c r="G3" s="147" t="s">
        <v>646</v>
      </c>
      <c r="H3" s="170" t="s">
        <v>141</v>
      </c>
      <c r="I3" s="155" t="s">
        <v>0</v>
      </c>
      <c r="J3" s="155">
        <v>4</v>
      </c>
      <c r="K3" s="156">
        <v>4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425</v>
      </c>
      <c r="D4" s="155">
        <v>237</v>
      </c>
      <c r="E4" s="150">
        <v>662</v>
      </c>
      <c r="F4" s="151"/>
      <c r="G4" s="147" t="s">
        <v>465</v>
      </c>
      <c r="H4" s="170" t="s">
        <v>126</v>
      </c>
      <c r="I4" s="155">
        <v>3</v>
      </c>
      <c r="J4" s="155">
        <v>1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251</v>
      </c>
      <c r="D5" s="155">
        <v>170</v>
      </c>
      <c r="E5" s="150">
        <v>421</v>
      </c>
      <c r="F5" s="151"/>
      <c r="G5" s="147" t="s">
        <v>466</v>
      </c>
      <c r="H5" s="170" t="s">
        <v>132</v>
      </c>
      <c r="I5" s="155">
        <v>2</v>
      </c>
      <c r="J5" s="155">
        <v>2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142</v>
      </c>
      <c r="D6" s="155">
        <v>279</v>
      </c>
      <c r="E6" s="150">
        <v>421</v>
      </c>
      <c r="F6" s="151"/>
      <c r="G6" s="189" t="s">
        <v>467</v>
      </c>
      <c r="H6" s="250" t="s">
        <v>181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174</v>
      </c>
      <c r="D7" s="155">
        <v>155</v>
      </c>
      <c r="E7" s="150">
        <v>329</v>
      </c>
      <c r="F7" s="151"/>
      <c r="G7" s="147" t="s">
        <v>468</v>
      </c>
      <c r="H7" s="236" t="s">
        <v>139</v>
      </c>
      <c r="I7" s="149" t="s">
        <v>0</v>
      </c>
      <c r="J7" s="149">
        <v>4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212</v>
      </c>
      <c r="D8" s="155">
        <v>79</v>
      </c>
      <c r="E8" s="150">
        <v>291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185</v>
      </c>
      <c r="D9" s="155">
        <v>99</v>
      </c>
      <c r="E9" s="150">
        <v>284</v>
      </c>
      <c r="F9" s="151"/>
      <c r="G9" s="368" t="s">
        <v>470</v>
      </c>
      <c r="H9" s="369" t="s">
        <v>163</v>
      </c>
      <c r="I9" s="230">
        <v>4</v>
      </c>
      <c r="J9" s="230" t="s">
        <v>0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68</v>
      </c>
      <c r="D10" s="155">
        <v>187</v>
      </c>
      <c r="E10" s="150">
        <v>255</v>
      </c>
      <c r="F10" s="151"/>
      <c r="G10" s="147" t="s">
        <v>471</v>
      </c>
      <c r="H10" s="371" t="s">
        <v>152</v>
      </c>
      <c r="I10" s="372">
        <v>2</v>
      </c>
      <c r="J10" s="372">
        <v>2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75</v>
      </c>
      <c r="C11" s="160">
        <v>83</v>
      </c>
      <c r="D11" s="160">
        <v>171</v>
      </c>
      <c r="E11" s="192">
        <v>254</v>
      </c>
      <c r="F11" s="233"/>
      <c r="G11" s="147" t="s">
        <v>472</v>
      </c>
      <c r="H11" s="265" t="s">
        <v>197</v>
      </c>
      <c r="I11" s="227">
        <v>3</v>
      </c>
      <c r="J11" s="227">
        <v>1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68</v>
      </c>
      <c r="E12" s="150">
        <v>212</v>
      </c>
      <c r="F12" s="151"/>
      <c r="G12" s="147" t="s">
        <v>473</v>
      </c>
      <c r="H12" s="236" t="s">
        <v>6</v>
      </c>
      <c r="I12" s="149">
        <v>1</v>
      </c>
      <c r="J12" s="149">
        <v>2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66</v>
      </c>
      <c r="E13" s="150">
        <v>160</v>
      </c>
      <c r="F13" s="151"/>
      <c r="G13" s="147" t="s">
        <v>474</v>
      </c>
      <c r="H13" s="170" t="s">
        <v>159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76</v>
      </c>
      <c r="E14" s="150">
        <v>155</v>
      </c>
      <c r="F14" s="151"/>
      <c r="G14" s="147" t="s">
        <v>475</v>
      </c>
      <c r="H14" s="170" t="s">
        <v>121</v>
      </c>
      <c r="I14" s="155">
        <v>2</v>
      </c>
      <c r="J14" s="155">
        <v>1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86</v>
      </c>
      <c r="D15" s="155">
        <v>56</v>
      </c>
      <c r="E15" s="150">
        <v>142</v>
      </c>
      <c r="F15" s="151"/>
      <c r="G15" s="147" t="s">
        <v>476</v>
      </c>
      <c r="H15" s="170" t="s">
        <v>179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58</v>
      </c>
      <c r="D16" s="155">
        <v>84</v>
      </c>
      <c r="E16" s="150">
        <v>142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62</v>
      </c>
      <c r="E17" s="150">
        <v>117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41</v>
      </c>
      <c r="E18" s="150">
        <v>116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46</v>
      </c>
      <c r="D19" s="155">
        <v>38</v>
      </c>
      <c r="E19" s="150">
        <v>84</v>
      </c>
      <c r="F19" s="151"/>
      <c r="G19" s="147" t="s">
        <v>480</v>
      </c>
      <c r="H19" s="236" t="s">
        <v>196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61</v>
      </c>
      <c r="D20" s="155">
        <v>19</v>
      </c>
      <c r="E20" s="150">
        <v>80</v>
      </c>
      <c r="F20" s="151"/>
      <c r="G20" s="147" t="s">
        <v>481</v>
      </c>
      <c r="H20" s="326" t="s">
        <v>168</v>
      </c>
      <c r="I20" s="327">
        <v>1</v>
      </c>
      <c r="J20" s="327">
        <v>2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25</v>
      </c>
      <c r="E21" s="192">
        <v>68</v>
      </c>
      <c r="F21" s="233"/>
      <c r="G21" s="147" t="s">
        <v>482</v>
      </c>
      <c r="H21" s="299" t="s">
        <v>608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199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33</v>
      </c>
      <c r="E23" s="150">
        <v>58</v>
      </c>
      <c r="F23" s="151"/>
      <c r="G23" s="147" t="s">
        <v>484</v>
      </c>
      <c r="H23" s="170" t="s">
        <v>16</v>
      </c>
      <c r="I23" s="155">
        <v>2</v>
      </c>
      <c r="J23" s="155" t="s">
        <v>0</v>
      </c>
      <c r="K23" s="156">
        <v>2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142</v>
      </c>
      <c r="I24" s="155">
        <v>1</v>
      </c>
      <c r="J24" s="155">
        <v>1</v>
      </c>
      <c r="K24" s="156">
        <v>2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22</v>
      </c>
      <c r="E25" s="150">
        <v>47</v>
      </c>
      <c r="F25" s="151"/>
      <c r="G25" s="147" t="s">
        <v>486</v>
      </c>
      <c r="H25" s="170" t="s">
        <v>127</v>
      </c>
      <c r="I25" s="164">
        <v>2</v>
      </c>
      <c r="J25" s="164" t="s">
        <v>0</v>
      </c>
      <c r="K25" s="156">
        <v>2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22</v>
      </c>
      <c r="D26" s="155">
        <v>24</v>
      </c>
      <c r="E26" s="150">
        <v>46</v>
      </c>
      <c r="F26" s="151"/>
      <c r="G26" s="189" t="s">
        <v>487</v>
      </c>
      <c r="H26" s="250" t="s">
        <v>157</v>
      </c>
      <c r="I26" s="264">
        <v>1</v>
      </c>
      <c r="J26" s="264">
        <v>1</v>
      </c>
      <c r="K26" s="232">
        <v>2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174</v>
      </c>
      <c r="I27" s="149">
        <v>1</v>
      </c>
      <c r="J27" s="149">
        <v>1</v>
      </c>
      <c r="K27" s="150">
        <v>2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1</v>
      </c>
      <c r="E29" s="150">
        <v>39</v>
      </c>
      <c r="F29" s="151"/>
      <c r="G29" s="147" t="s">
        <v>490</v>
      </c>
      <c r="H29" s="236" t="s">
        <v>175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23</v>
      </c>
      <c r="D30" s="155">
        <v>14</v>
      </c>
      <c r="E30" s="150">
        <v>37</v>
      </c>
      <c r="F30" s="151"/>
      <c r="G30" s="147" t="s">
        <v>491</v>
      </c>
      <c r="H30" s="326" t="s">
        <v>160</v>
      </c>
      <c r="I30" s="327">
        <v>2</v>
      </c>
      <c r="J30" s="327" t="s">
        <v>0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178</v>
      </c>
      <c r="I32" s="185">
        <v>2</v>
      </c>
      <c r="J32" s="185" t="s">
        <v>0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17</v>
      </c>
      <c r="D33" s="155">
        <v>8</v>
      </c>
      <c r="E33" s="150">
        <v>25</v>
      </c>
      <c r="F33" s="151"/>
      <c r="G33" s="147" t="s">
        <v>494</v>
      </c>
      <c r="H33" s="236" t="s">
        <v>27</v>
      </c>
      <c r="I33" s="227">
        <v>1</v>
      </c>
      <c r="J33" s="227">
        <v>1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14</v>
      </c>
      <c r="E34" s="150">
        <v>24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10</v>
      </c>
      <c r="E35" s="150">
        <v>24</v>
      </c>
      <c r="F35" s="151"/>
      <c r="G35" s="147" t="s">
        <v>496</v>
      </c>
      <c r="H35" s="236" t="s">
        <v>59</v>
      </c>
      <c r="I35" s="149">
        <v>1</v>
      </c>
      <c r="J35" s="149">
        <v>1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11</v>
      </c>
      <c r="E36" s="150">
        <v>23</v>
      </c>
      <c r="F36" s="151"/>
      <c r="G36" s="189" t="s">
        <v>497</v>
      </c>
      <c r="H36" s="250" t="s">
        <v>60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137</v>
      </c>
      <c r="C37" s="155">
        <v>12</v>
      </c>
      <c r="D37" s="155">
        <v>6</v>
      </c>
      <c r="E37" s="150">
        <v>18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11</v>
      </c>
      <c r="D38" s="155">
        <v>7</v>
      </c>
      <c r="E38" s="150">
        <v>18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9</v>
      </c>
      <c r="D39" s="155">
        <v>9</v>
      </c>
      <c r="E39" s="150">
        <v>18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84" t="s">
        <v>42</v>
      </c>
    </row>
    <row r="40" spans="1:13" ht="15.75" customHeight="1" x14ac:dyDescent="0.15">
      <c r="A40" s="153" t="s">
        <v>427</v>
      </c>
      <c r="B40" s="170" t="s">
        <v>92</v>
      </c>
      <c r="C40" s="155">
        <v>9</v>
      </c>
      <c r="D40" s="155">
        <v>8</v>
      </c>
      <c r="E40" s="150">
        <v>17</v>
      </c>
      <c r="F40" s="151"/>
      <c r="G40" s="208" t="s">
        <v>501</v>
      </c>
      <c r="H40" s="238" t="s">
        <v>155</v>
      </c>
      <c r="I40" s="164">
        <v>1</v>
      </c>
      <c r="J40" s="164" t="s">
        <v>0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144</v>
      </c>
      <c r="C41" s="164">
        <v>8</v>
      </c>
      <c r="D41" s="164">
        <v>8</v>
      </c>
      <c r="E41" s="192">
        <v>16</v>
      </c>
      <c r="F41" s="233"/>
      <c r="G41" s="396" t="s">
        <v>502</v>
      </c>
      <c r="H41" s="397" t="s">
        <v>171</v>
      </c>
      <c r="I41" s="398" t="s">
        <v>0</v>
      </c>
      <c r="J41" s="398">
        <v>1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116</v>
      </c>
      <c r="C42" s="168">
        <v>12</v>
      </c>
      <c r="D42" s="168">
        <v>3</v>
      </c>
      <c r="E42" s="150">
        <v>15</v>
      </c>
      <c r="F42" s="151"/>
      <c r="G42" s="396" t="s">
        <v>503</v>
      </c>
      <c r="H42" s="397" t="s">
        <v>172</v>
      </c>
      <c r="I42" s="398">
        <v>1</v>
      </c>
      <c r="J42" s="398" t="s">
        <v>0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102</v>
      </c>
      <c r="C43" s="155">
        <v>5</v>
      </c>
      <c r="D43" s="155">
        <v>10</v>
      </c>
      <c r="E43" s="150">
        <v>15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654</v>
      </c>
    </row>
    <row r="44" spans="1:13" ht="15.75" customHeight="1" x14ac:dyDescent="0.15">
      <c r="A44" s="153" t="s">
        <v>431</v>
      </c>
      <c r="B44" s="170" t="s">
        <v>112</v>
      </c>
      <c r="C44" s="155">
        <v>11</v>
      </c>
      <c r="D44" s="155">
        <v>4</v>
      </c>
      <c r="E44" s="150">
        <v>15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131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105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240" t="s">
        <v>23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114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10</v>
      </c>
      <c r="E50" s="150">
        <v>13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104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145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133</v>
      </c>
      <c r="C52" s="149">
        <v>3</v>
      </c>
      <c r="D52" s="149">
        <v>9</v>
      </c>
      <c r="E52" s="150">
        <v>12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166</v>
      </c>
    </row>
    <row r="55" spans="1:14" ht="15.75" customHeight="1" x14ac:dyDescent="0.15">
      <c r="A55" s="153" t="s">
        <v>442</v>
      </c>
      <c r="B55" s="170" t="s">
        <v>180</v>
      </c>
      <c r="C55" s="155">
        <v>4</v>
      </c>
      <c r="D55" s="155">
        <v>7</v>
      </c>
      <c r="E55" s="150">
        <v>11</v>
      </c>
      <c r="F55" s="151"/>
      <c r="G55" s="147" t="s">
        <v>516</v>
      </c>
      <c r="H55" s="170" t="s">
        <v>151</v>
      </c>
      <c r="I55" s="155">
        <v>1</v>
      </c>
      <c r="J55" s="155" t="s">
        <v>0</v>
      </c>
      <c r="K55" s="156">
        <v>1</v>
      </c>
      <c r="M55" s="284" t="s">
        <v>56</v>
      </c>
    </row>
    <row r="56" spans="1:14" ht="15.75" customHeight="1" x14ac:dyDescent="0.15">
      <c r="A56" s="153" t="s">
        <v>443</v>
      </c>
      <c r="B56" s="170" t="s">
        <v>115</v>
      </c>
      <c r="C56" s="155">
        <v>7</v>
      </c>
      <c r="D56" s="155">
        <v>3</v>
      </c>
      <c r="E56" s="150">
        <v>10</v>
      </c>
      <c r="F56" s="151"/>
      <c r="G56" s="189" t="s">
        <v>517</v>
      </c>
      <c r="H56" s="250" t="s">
        <v>50</v>
      </c>
      <c r="I56" s="264" t="s">
        <v>0</v>
      </c>
      <c r="J56" s="264">
        <v>1</v>
      </c>
      <c r="K56" s="232">
        <v>1</v>
      </c>
      <c r="M56" s="284" t="s">
        <v>57</v>
      </c>
    </row>
    <row r="57" spans="1:14" ht="15.75" customHeight="1" x14ac:dyDescent="0.15">
      <c r="A57" s="153" t="s">
        <v>444</v>
      </c>
      <c r="B57" s="170" t="s">
        <v>192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84" t="s">
        <v>62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61</v>
      </c>
      <c r="I58" s="230">
        <v>1</v>
      </c>
      <c r="J58" s="230" t="s">
        <v>0</v>
      </c>
      <c r="K58" s="370">
        <v>1</v>
      </c>
      <c r="M58" s="284" t="s">
        <v>63</v>
      </c>
    </row>
    <row r="59" spans="1:14" ht="15.75" customHeight="1" x14ac:dyDescent="0.15">
      <c r="A59" s="153" t="s">
        <v>446</v>
      </c>
      <c r="B59" s="170" t="s">
        <v>138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84" t="s">
        <v>64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198</v>
      </c>
      <c r="I60" s="329" t="s">
        <v>0</v>
      </c>
      <c r="J60" s="329">
        <v>1</v>
      </c>
      <c r="K60" s="328">
        <v>1</v>
      </c>
      <c r="L60" s="204"/>
      <c r="M60" s="284" t="s">
        <v>65</v>
      </c>
    </row>
    <row r="61" spans="1:14" ht="15.75" customHeight="1" x14ac:dyDescent="0.15">
      <c r="A61" s="189" t="s">
        <v>448</v>
      </c>
      <c r="B61" s="195" t="s">
        <v>186</v>
      </c>
      <c r="C61" s="191">
        <v>5</v>
      </c>
      <c r="D61" s="191">
        <v>3</v>
      </c>
      <c r="E61" s="192">
        <v>8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284" t="s">
        <v>201</v>
      </c>
    </row>
    <row r="62" spans="1:14" ht="15.75" customHeight="1" x14ac:dyDescent="0.15">
      <c r="A62" s="147" t="s">
        <v>449</v>
      </c>
      <c r="B62" s="236" t="s">
        <v>170</v>
      </c>
      <c r="C62" s="149">
        <v>4</v>
      </c>
      <c r="D62" s="149">
        <v>3</v>
      </c>
      <c r="E62" s="150">
        <v>7</v>
      </c>
      <c r="F62" s="151"/>
      <c r="G62" s="147"/>
      <c r="H62" s="236"/>
      <c r="I62" s="209"/>
      <c r="J62" s="209"/>
      <c r="K62" s="150"/>
      <c r="M62" s="245" t="s">
        <v>66</v>
      </c>
    </row>
    <row r="63" spans="1:14" ht="15.75" customHeight="1" x14ac:dyDescent="0.15">
      <c r="A63" s="153" t="s">
        <v>450</v>
      </c>
      <c r="B63" s="170" t="s">
        <v>107</v>
      </c>
      <c r="C63" s="155">
        <v>3</v>
      </c>
      <c r="D63" s="155">
        <v>4</v>
      </c>
      <c r="E63" s="150">
        <v>7</v>
      </c>
      <c r="F63" s="151"/>
      <c r="G63" s="147"/>
      <c r="H63" s="170"/>
      <c r="I63" s="155"/>
      <c r="J63" s="155"/>
      <c r="K63" s="156"/>
      <c r="M63" s="243" t="s">
        <v>67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124</v>
      </c>
      <c r="C65" s="155">
        <v>4</v>
      </c>
      <c r="D65" s="155">
        <v>3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140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1</v>
      </c>
      <c r="K71" s="279">
        <v>3</v>
      </c>
      <c r="L71" s="151"/>
      <c r="M71" s="203"/>
    </row>
    <row r="72" spans="1:19" ht="16.5" customHeight="1" x14ac:dyDescent="0.15">
      <c r="A72" s="344" t="s">
        <v>458</v>
      </c>
      <c r="B72" s="345" t="s">
        <v>122</v>
      </c>
      <c r="C72" s="346">
        <v>4</v>
      </c>
      <c r="D72" s="346">
        <v>1</v>
      </c>
      <c r="E72" s="347">
        <v>5</v>
      </c>
      <c r="F72" s="151"/>
      <c r="G72" s="228"/>
      <c r="H72" s="252" t="s">
        <v>260</v>
      </c>
      <c r="I72" s="231">
        <f>SUM(C2:C76,I2:I71)</f>
        <v>4883</v>
      </c>
      <c r="J72" s="231">
        <f>SUM(D2:D76,J2:J71)</f>
        <v>4432</v>
      </c>
      <c r="K72" s="234">
        <f>SUM(E2:E76,K2:K71)</f>
        <v>9315</v>
      </c>
    </row>
    <row r="73" spans="1:19" ht="16.5" customHeight="1" x14ac:dyDescent="0.15">
      <c r="A73" s="351" t="s">
        <v>624</v>
      </c>
      <c r="B73" s="350" t="s">
        <v>143</v>
      </c>
      <c r="C73" s="349">
        <v>3</v>
      </c>
      <c r="D73" s="349">
        <v>2</v>
      </c>
      <c r="E73" s="348">
        <v>5</v>
      </c>
      <c r="F73" s="151"/>
      <c r="G73" s="229" t="s">
        <v>250</v>
      </c>
      <c r="H73" s="251" t="s">
        <v>251</v>
      </c>
      <c r="I73" s="285">
        <v>113807</v>
      </c>
      <c r="J73" s="285">
        <v>110746</v>
      </c>
      <c r="K73" s="366">
        <v>224553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146</v>
      </c>
      <c r="C74" s="209">
        <v>5</v>
      </c>
      <c r="D74" s="209" t="s">
        <v>0</v>
      </c>
      <c r="E74" s="210">
        <v>5</v>
      </c>
      <c r="G74" s="221" t="s">
        <v>523</v>
      </c>
      <c r="H74" s="255"/>
      <c r="I74" s="423"/>
      <c r="J74" s="423"/>
      <c r="K74" s="423"/>
      <c r="M74" s="181"/>
    </row>
    <row r="75" spans="1:19" x14ac:dyDescent="0.15">
      <c r="A75" s="225" t="s">
        <v>461</v>
      </c>
      <c r="B75" s="380" t="s">
        <v>187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195</v>
      </c>
      <c r="C76" s="381">
        <v>2</v>
      </c>
      <c r="D76" s="381">
        <v>3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50" priority="7"/>
  </conditionalFormatting>
  <conditionalFormatting sqref="B2:B74">
    <cfRule type="duplicateValues" dxfId="449" priority="8"/>
  </conditionalFormatting>
  <conditionalFormatting sqref="B2:B74">
    <cfRule type="duplicateValues" dxfId="448" priority="9"/>
  </conditionalFormatting>
  <conditionalFormatting sqref="M2:M71">
    <cfRule type="duplicateValues" dxfId="447" priority="4"/>
  </conditionalFormatting>
  <conditionalFormatting sqref="M2:M71">
    <cfRule type="duplicateValues" dxfId="446" priority="5"/>
  </conditionalFormatting>
  <conditionalFormatting sqref="M2:M71">
    <cfRule type="duplicateValues" dxfId="445" priority="6"/>
  </conditionalFormatting>
  <conditionalFormatting sqref="H66:H67 H2:H62 H71:H74">
    <cfRule type="duplicateValues" dxfId="444" priority="10"/>
  </conditionalFormatting>
  <conditionalFormatting sqref="H70">
    <cfRule type="duplicateValues" dxfId="443" priority="3"/>
  </conditionalFormatting>
  <conditionalFormatting sqref="H63:H65">
    <cfRule type="duplicateValues" dxfId="442" priority="2"/>
  </conditionalFormatting>
  <conditionalFormatting sqref="H68">
    <cfRule type="duplicateValues" dxfId="4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1575</v>
      </c>
      <c r="D2" s="149">
        <v>1664</v>
      </c>
      <c r="E2" s="150">
        <v>3239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421</v>
      </c>
      <c r="D3" s="155">
        <v>454</v>
      </c>
      <c r="E3" s="150">
        <v>875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432</v>
      </c>
      <c r="D4" s="155">
        <v>230</v>
      </c>
      <c r="E4" s="150">
        <v>662</v>
      </c>
      <c r="F4" s="151"/>
      <c r="G4" s="147" t="s">
        <v>465</v>
      </c>
      <c r="H4" s="170" t="s">
        <v>187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279</v>
      </c>
      <c r="E5" s="150">
        <v>416</v>
      </c>
      <c r="F5" s="151"/>
      <c r="G5" s="147" t="s">
        <v>466</v>
      </c>
      <c r="H5" s="170" t="s">
        <v>189</v>
      </c>
      <c r="I5" s="155">
        <v>5</v>
      </c>
      <c r="J5" s="155" t="s">
        <v>0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167</v>
      </c>
      <c r="E6" s="150">
        <v>412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172</v>
      </c>
      <c r="D7" s="155">
        <v>158</v>
      </c>
      <c r="E7" s="150">
        <v>330</v>
      </c>
      <c r="F7" s="151"/>
      <c r="G7" s="147" t="s">
        <v>468</v>
      </c>
      <c r="H7" s="236" t="s">
        <v>130</v>
      </c>
      <c r="I7" s="149">
        <v>4</v>
      </c>
      <c r="J7" s="149">
        <v>1</v>
      </c>
      <c r="K7" s="150">
        <v>5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210</v>
      </c>
      <c r="D8" s="155">
        <v>90</v>
      </c>
      <c r="E8" s="150">
        <v>300</v>
      </c>
      <c r="F8" s="151"/>
      <c r="G8" s="147" t="s">
        <v>469</v>
      </c>
      <c r="H8" s="238" t="s">
        <v>126</v>
      </c>
      <c r="I8" s="164">
        <v>3</v>
      </c>
      <c r="J8" s="164">
        <v>1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184</v>
      </c>
      <c r="D9" s="155">
        <v>97</v>
      </c>
      <c r="E9" s="150">
        <v>281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83</v>
      </c>
      <c r="D10" s="155">
        <v>178</v>
      </c>
      <c r="E10" s="150">
        <v>261</v>
      </c>
      <c r="F10" s="151"/>
      <c r="G10" s="147" t="s">
        <v>471</v>
      </c>
      <c r="H10" s="371" t="s">
        <v>181</v>
      </c>
      <c r="I10" s="372">
        <v>1</v>
      </c>
      <c r="J10" s="372">
        <v>3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69</v>
      </c>
      <c r="D11" s="160">
        <v>191</v>
      </c>
      <c r="E11" s="192">
        <v>260</v>
      </c>
      <c r="F11" s="233"/>
      <c r="G11" s="147" t="s">
        <v>472</v>
      </c>
      <c r="H11" s="265" t="s">
        <v>33</v>
      </c>
      <c r="I11" s="227">
        <v>2</v>
      </c>
      <c r="J11" s="227">
        <v>2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69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77</v>
      </c>
      <c r="E14" s="150">
        <v>158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19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63</v>
      </c>
      <c r="E15" s="150">
        <v>155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60</v>
      </c>
      <c r="D16" s="155">
        <v>85</v>
      </c>
      <c r="E16" s="150">
        <v>145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158</v>
      </c>
    </row>
    <row r="17" spans="1:13" ht="15.75" customHeight="1" x14ac:dyDescent="0.15">
      <c r="A17" s="153" t="s">
        <v>404</v>
      </c>
      <c r="B17" s="170" t="s">
        <v>82</v>
      </c>
      <c r="C17" s="155">
        <v>61</v>
      </c>
      <c r="D17" s="155">
        <v>72</v>
      </c>
      <c r="E17" s="150">
        <v>133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42</v>
      </c>
      <c r="E18" s="150">
        <v>119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22</v>
      </c>
    </row>
    <row r="19" spans="1:13" ht="15.75" customHeight="1" x14ac:dyDescent="0.15">
      <c r="A19" s="153" t="s">
        <v>406</v>
      </c>
      <c r="B19" s="170" t="s">
        <v>90</v>
      </c>
      <c r="C19" s="155">
        <v>47</v>
      </c>
      <c r="D19" s="155">
        <v>37</v>
      </c>
      <c r="E19" s="150">
        <v>84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23</v>
      </c>
    </row>
    <row r="20" spans="1:13" ht="15.75" customHeight="1" x14ac:dyDescent="0.15">
      <c r="A20" s="153" t="s">
        <v>407</v>
      </c>
      <c r="B20" s="170" t="s">
        <v>86</v>
      </c>
      <c r="C20" s="155">
        <v>58</v>
      </c>
      <c r="D20" s="155">
        <v>17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84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50</v>
      </c>
      <c r="I21" s="227">
        <v>1</v>
      </c>
      <c r="J21" s="227">
        <v>2</v>
      </c>
      <c r="K21" s="293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168</v>
      </c>
      <c r="I22" s="149">
        <v>1</v>
      </c>
      <c r="J22" s="149">
        <v>2</v>
      </c>
      <c r="K22" s="150">
        <v>3</v>
      </c>
      <c r="M22" s="284" t="s">
        <v>26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38</v>
      </c>
      <c r="E23" s="150">
        <v>63</v>
      </c>
      <c r="F23" s="151"/>
      <c r="G23" s="147" t="s">
        <v>484</v>
      </c>
      <c r="H23" s="170" t="s">
        <v>608</v>
      </c>
      <c r="I23" s="155">
        <v>1</v>
      </c>
      <c r="J23" s="155">
        <v>2</v>
      </c>
      <c r="K23" s="156">
        <v>3</v>
      </c>
      <c r="M23" s="284" t="s">
        <v>161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199</v>
      </c>
      <c r="I24" s="155">
        <v>2</v>
      </c>
      <c r="J24" s="155">
        <v>1</v>
      </c>
      <c r="K24" s="156">
        <v>3</v>
      </c>
      <c r="M24" s="284" t="s">
        <v>28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27</v>
      </c>
      <c r="E25" s="150">
        <v>49</v>
      </c>
      <c r="F25" s="151"/>
      <c r="G25" s="147" t="s">
        <v>486</v>
      </c>
      <c r="H25" s="170" t="s">
        <v>16</v>
      </c>
      <c r="I25" s="164">
        <v>2</v>
      </c>
      <c r="J25" s="164" t="s">
        <v>0</v>
      </c>
      <c r="K25" s="156">
        <v>2</v>
      </c>
      <c r="M25" s="284" t="s">
        <v>29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89" t="s">
        <v>487</v>
      </c>
      <c r="H26" s="250" t="s">
        <v>127</v>
      </c>
      <c r="I26" s="264">
        <v>2</v>
      </c>
      <c r="J26" s="264" t="s">
        <v>0</v>
      </c>
      <c r="K26" s="232">
        <v>2</v>
      </c>
      <c r="M26" s="284" t="s">
        <v>30</v>
      </c>
    </row>
    <row r="27" spans="1:13" ht="15.75" customHeight="1" x14ac:dyDescent="0.15">
      <c r="A27" s="153" t="s">
        <v>414</v>
      </c>
      <c r="B27" s="170" t="s">
        <v>93</v>
      </c>
      <c r="C27" s="155">
        <v>28</v>
      </c>
      <c r="D27" s="155">
        <v>17</v>
      </c>
      <c r="E27" s="150">
        <v>45</v>
      </c>
      <c r="F27" s="151"/>
      <c r="G27" s="147" t="s">
        <v>488</v>
      </c>
      <c r="H27" s="236" t="s">
        <v>157</v>
      </c>
      <c r="I27" s="149">
        <v>1</v>
      </c>
      <c r="J27" s="149">
        <v>1</v>
      </c>
      <c r="K27" s="150">
        <v>2</v>
      </c>
      <c r="M27" s="284" t="s">
        <v>31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32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1</v>
      </c>
      <c r="E29" s="150">
        <v>37</v>
      </c>
      <c r="F29" s="151"/>
      <c r="G29" s="147" t="s">
        <v>490</v>
      </c>
      <c r="H29" s="236" t="s">
        <v>160</v>
      </c>
      <c r="I29" s="149">
        <v>2</v>
      </c>
      <c r="J29" s="149" t="s">
        <v>0</v>
      </c>
      <c r="K29" s="150">
        <v>2</v>
      </c>
      <c r="M29" s="284" t="s">
        <v>182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9</v>
      </c>
      <c r="E30" s="150">
        <v>34</v>
      </c>
      <c r="F30" s="151"/>
      <c r="G30" s="147" t="s">
        <v>491</v>
      </c>
      <c r="H30" s="326" t="s">
        <v>24</v>
      </c>
      <c r="I30" s="327" t="s">
        <v>0</v>
      </c>
      <c r="J30" s="327">
        <v>2</v>
      </c>
      <c r="K30" s="328">
        <v>2</v>
      </c>
      <c r="M30" s="284" t="s">
        <v>183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34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27</v>
      </c>
      <c r="I32" s="185">
        <v>1</v>
      </c>
      <c r="J32" s="185">
        <v>1</v>
      </c>
      <c r="K32" s="186">
        <v>2</v>
      </c>
      <c r="M32" s="284" t="s">
        <v>162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59</v>
      </c>
      <c r="I33" s="227">
        <v>1</v>
      </c>
      <c r="J33" s="227">
        <v>1</v>
      </c>
      <c r="K33" s="150">
        <v>2</v>
      </c>
      <c r="M33" s="284" t="s">
        <v>184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154</v>
      </c>
      <c r="I34" s="230">
        <v>2</v>
      </c>
      <c r="J34" s="230" t="s">
        <v>0</v>
      </c>
      <c r="K34" s="186">
        <v>2</v>
      </c>
      <c r="M34" s="284" t="s">
        <v>185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10</v>
      </c>
      <c r="E35" s="150">
        <v>26</v>
      </c>
      <c r="F35" s="151"/>
      <c r="G35" s="147" t="s">
        <v>496</v>
      </c>
      <c r="H35" s="236" t="s">
        <v>169</v>
      </c>
      <c r="I35" s="149">
        <v>1</v>
      </c>
      <c r="J35" s="149" t="s">
        <v>0</v>
      </c>
      <c r="K35" s="150">
        <v>1</v>
      </c>
      <c r="M35" s="284" t="s">
        <v>35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155</v>
      </c>
      <c r="I36" s="264">
        <v>1</v>
      </c>
      <c r="J36" s="264" t="s">
        <v>0</v>
      </c>
      <c r="K36" s="232">
        <v>1</v>
      </c>
      <c r="M36" s="284" t="s">
        <v>36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171</v>
      </c>
      <c r="I37" s="149" t="s">
        <v>0</v>
      </c>
      <c r="J37" s="149">
        <v>1</v>
      </c>
      <c r="K37" s="150">
        <v>1</v>
      </c>
      <c r="M37" s="284" t="s">
        <v>37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7</v>
      </c>
      <c r="E38" s="150">
        <v>19</v>
      </c>
      <c r="F38" s="151"/>
      <c r="G38" s="147" t="s">
        <v>499</v>
      </c>
      <c r="H38" s="240" t="s">
        <v>8</v>
      </c>
      <c r="I38" s="185" t="s">
        <v>0</v>
      </c>
      <c r="J38" s="185">
        <v>1</v>
      </c>
      <c r="K38" s="186">
        <v>1</v>
      </c>
      <c r="M38" s="284" t="s">
        <v>211</v>
      </c>
    </row>
    <row r="39" spans="1:13" ht="15.75" customHeight="1" x14ac:dyDescent="0.15">
      <c r="A39" s="153" t="s">
        <v>426</v>
      </c>
      <c r="B39" s="170" t="s">
        <v>114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14</v>
      </c>
      <c r="I39" s="149">
        <v>1</v>
      </c>
      <c r="J39" s="149" t="s">
        <v>0</v>
      </c>
      <c r="K39" s="150">
        <v>1</v>
      </c>
      <c r="M39" s="284" t="s">
        <v>39</v>
      </c>
    </row>
    <row r="40" spans="1:13" ht="15.75" customHeight="1" x14ac:dyDescent="0.15">
      <c r="A40" s="153" t="s">
        <v>427</v>
      </c>
      <c r="B40" s="170" t="s">
        <v>105</v>
      </c>
      <c r="C40" s="155">
        <v>10</v>
      </c>
      <c r="D40" s="155">
        <v>8</v>
      </c>
      <c r="E40" s="150">
        <v>18</v>
      </c>
      <c r="F40" s="151"/>
      <c r="G40" s="208" t="s">
        <v>501</v>
      </c>
      <c r="H40" s="238" t="s">
        <v>15</v>
      </c>
      <c r="I40" s="164" t="s">
        <v>0</v>
      </c>
      <c r="J40" s="164">
        <v>1</v>
      </c>
      <c r="K40" s="165">
        <v>1</v>
      </c>
      <c r="M40" s="284" t="s">
        <v>40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147</v>
      </c>
      <c r="I41" s="398">
        <v>1</v>
      </c>
      <c r="J41" s="398" t="s">
        <v>0</v>
      </c>
      <c r="K41" s="399">
        <v>1</v>
      </c>
      <c r="L41" s="204"/>
      <c r="M41" s="284" t="s">
        <v>41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3</v>
      </c>
      <c r="E42" s="150">
        <v>17</v>
      </c>
      <c r="F42" s="151"/>
      <c r="G42" s="396" t="s">
        <v>503</v>
      </c>
      <c r="H42" s="397" t="s">
        <v>156</v>
      </c>
      <c r="I42" s="398" t="s">
        <v>0</v>
      </c>
      <c r="J42" s="398">
        <v>1</v>
      </c>
      <c r="K42" s="399">
        <v>1</v>
      </c>
      <c r="M42" s="284" t="s">
        <v>43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174</v>
      </c>
      <c r="I43" s="149">
        <v>1</v>
      </c>
      <c r="J43" s="149" t="s">
        <v>0</v>
      </c>
      <c r="K43" s="150">
        <v>1</v>
      </c>
      <c r="M43" s="284" t="s">
        <v>190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175</v>
      </c>
      <c r="I44" s="155">
        <v>1</v>
      </c>
      <c r="J44" s="155" t="s">
        <v>0</v>
      </c>
      <c r="K44" s="156">
        <v>1</v>
      </c>
      <c r="M44" s="284" t="s">
        <v>45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145</v>
      </c>
      <c r="I45" s="155" t="s">
        <v>0</v>
      </c>
      <c r="J45" s="155">
        <v>1</v>
      </c>
      <c r="K45" s="156">
        <v>1</v>
      </c>
      <c r="M45" s="284" t="s">
        <v>46</v>
      </c>
    </row>
    <row r="46" spans="1:13" ht="15.75" customHeight="1" x14ac:dyDescent="0.15">
      <c r="A46" s="153" t="s">
        <v>433</v>
      </c>
      <c r="B46" s="170" t="s">
        <v>131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178</v>
      </c>
      <c r="I46" s="264">
        <v>1</v>
      </c>
      <c r="J46" s="264" t="s">
        <v>0</v>
      </c>
      <c r="K46" s="232">
        <v>1</v>
      </c>
      <c r="M46" s="284" t="s">
        <v>47</v>
      </c>
    </row>
    <row r="47" spans="1:13" ht="15.75" customHeight="1" x14ac:dyDescent="0.15">
      <c r="A47" s="153" t="s">
        <v>434</v>
      </c>
      <c r="B47" s="170" t="s">
        <v>144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164</v>
      </c>
      <c r="I47" s="149" t="s">
        <v>0</v>
      </c>
      <c r="J47" s="149">
        <v>1</v>
      </c>
      <c r="K47" s="150">
        <v>1</v>
      </c>
      <c r="M47" s="284" t="s">
        <v>48</v>
      </c>
    </row>
    <row r="48" spans="1:13" ht="15.75" customHeight="1" x14ac:dyDescent="0.15">
      <c r="A48" s="153" t="s">
        <v>435</v>
      </c>
      <c r="B48" s="170" t="s">
        <v>102</v>
      </c>
      <c r="C48" s="155">
        <v>5</v>
      </c>
      <c r="D48" s="155">
        <v>10</v>
      </c>
      <c r="E48" s="150">
        <v>15</v>
      </c>
      <c r="F48" s="151"/>
      <c r="G48" s="147" t="s">
        <v>509</v>
      </c>
      <c r="H48" s="240" t="s">
        <v>38</v>
      </c>
      <c r="I48" s="185">
        <v>1</v>
      </c>
      <c r="J48" s="185" t="s">
        <v>0</v>
      </c>
      <c r="K48" s="186">
        <v>1</v>
      </c>
      <c r="M48" s="284" t="s">
        <v>49</v>
      </c>
    </row>
    <row r="49" spans="1:14" ht="15.75" customHeight="1" x14ac:dyDescent="0.15">
      <c r="A49" s="153" t="s">
        <v>436</v>
      </c>
      <c r="B49" s="170" t="s">
        <v>149</v>
      </c>
      <c r="C49" s="155">
        <v>9</v>
      </c>
      <c r="D49" s="155">
        <v>5</v>
      </c>
      <c r="E49" s="150">
        <v>14</v>
      </c>
      <c r="F49" s="151"/>
      <c r="G49" s="147" t="s">
        <v>510</v>
      </c>
      <c r="H49" s="236" t="s">
        <v>188</v>
      </c>
      <c r="I49" s="227" t="s">
        <v>0</v>
      </c>
      <c r="J49" s="227">
        <v>1</v>
      </c>
      <c r="K49" s="150">
        <v>1</v>
      </c>
      <c r="M49" s="284" t="s">
        <v>51</v>
      </c>
    </row>
    <row r="50" spans="1:14" ht="15.75" customHeight="1" x14ac:dyDescent="0.15">
      <c r="A50" s="153" t="s">
        <v>437</v>
      </c>
      <c r="B50" s="170" t="s">
        <v>117</v>
      </c>
      <c r="C50" s="155">
        <v>6</v>
      </c>
      <c r="D50" s="155">
        <v>8</v>
      </c>
      <c r="E50" s="150">
        <v>14</v>
      </c>
      <c r="F50" s="151"/>
      <c r="G50" s="147" t="s">
        <v>511</v>
      </c>
      <c r="H50" s="326" t="s">
        <v>151</v>
      </c>
      <c r="I50" s="329">
        <v>1</v>
      </c>
      <c r="J50" s="329" t="s">
        <v>0</v>
      </c>
      <c r="K50" s="328">
        <v>1</v>
      </c>
      <c r="M50" s="284" t="s">
        <v>52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11</v>
      </c>
      <c r="E51" s="192">
        <v>14</v>
      </c>
      <c r="F51" s="233"/>
      <c r="G51" s="147" t="s">
        <v>512</v>
      </c>
      <c r="H51" s="299" t="s">
        <v>42</v>
      </c>
      <c r="I51" s="227" t="s">
        <v>0</v>
      </c>
      <c r="J51" s="227">
        <v>1</v>
      </c>
      <c r="K51" s="293">
        <v>1</v>
      </c>
      <c r="L51" s="204"/>
      <c r="M51" s="284" t="s">
        <v>53</v>
      </c>
    </row>
    <row r="52" spans="1:14" ht="15.75" customHeight="1" x14ac:dyDescent="0.15">
      <c r="A52" s="147" t="s">
        <v>439</v>
      </c>
      <c r="B52" s="236" t="s">
        <v>120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44</v>
      </c>
      <c r="I52" s="149">
        <v>1</v>
      </c>
      <c r="J52" s="149" t="s">
        <v>0</v>
      </c>
      <c r="K52" s="150">
        <v>1</v>
      </c>
      <c r="M52" s="284" t="s">
        <v>193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9</v>
      </c>
      <c r="E53" s="150">
        <v>13</v>
      </c>
      <c r="F53" s="151"/>
      <c r="G53" s="147" t="s">
        <v>514</v>
      </c>
      <c r="H53" s="170" t="s">
        <v>58</v>
      </c>
      <c r="I53" s="155">
        <v>1</v>
      </c>
      <c r="J53" s="155" t="s">
        <v>0</v>
      </c>
      <c r="K53" s="156">
        <v>1</v>
      </c>
      <c r="M53" s="284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60</v>
      </c>
      <c r="I54" s="155" t="s">
        <v>0</v>
      </c>
      <c r="J54" s="155">
        <v>1</v>
      </c>
      <c r="K54" s="156">
        <v>1</v>
      </c>
      <c r="M54" s="284" t="s">
        <v>194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167</v>
      </c>
      <c r="I55" s="155">
        <v>1</v>
      </c>
      <c r="J55" s="155" t="s">
        <v>0</v>
      </c>
      <c r="K55" s="156">
        <v>1</v>
      </c>
      <c r="M55" s="284" t="s">
        <v>55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198</v>
      </c>
      <c r="I56" s="264" t="s">
        <v>0</v>
      </c>
      <c r="J56" s="264">
        <v>1</v>
      </c>
      <c r="K56" s="232">
        <v>1</v>
      </c>
      <c r="M56" s="284" t="s">
        <v>166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200</v>
      </c>
      <c r="I57" s="209" t="s">
        <v>0</v>
      </c>
      <c r="J57" s="209">
        <v>1</v>
      </c>
      <c r="K57" s="210">
        <v>1</v>
      </c>
      <c r="M57" s="284" t="s">
        <v>56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67</v>
      </c>
      <c r="I58" s="230">
        <v>1</v>
      </c>
      <c r="J58" s="230" t="s">
        <v>0</v>
      </c>
      <c r="K58" s="370">
        <v>1</v>
      </c>
      <c r="M58" s="284" t="s">
        <v>57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/>
      <c r="H59" s="265"/>
      <c r="I59" s="227"/>
      <c r="J59" s="227"/>
      <c r="K59" s="150"/>
      <c r="M59" s="284" t="s">
        <v>61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118</v>
      </c>
    </row>
    <row r="61" spans="1:14" ht="15.75" customHeight="1" x14ac:dyDescent="0.15">
      <c r="A61" s="189" t="s">
        <v>448</v>
      </c>
      <c r="B61" s="195" t="s">
        <v>124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62</v>
      </c>
    </row>
    <row r="62" spans="1:14" ht="15.75" customHeight="1" x14ac:dyDescent="0.15">
      <c r="A62" s="147" t="s">
        <v>449</v>
      </c>
      <c r="B62" s="236" t="s">
        <v>192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63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121</v>
      </c>
      <c r="C64" s="155">
        <v>6</v>
      </c>
      <c r="D64" s="155">
        <v>1</v>
      </c>
      <c r="E64" s="150">
        <v>7</v>
      </c>
      <c r="F64" s="151"/>
      <c r="G64" s="147"/>
      <c r="H64" s="282"/>
      <c r="I64" s="155"/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 t="s">
        <v>66</v>
      </c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1</v>
      </c>
      <c r="D68" s="155">
        <v>5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122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1</v>
      </c>
      <c r="J71" s="227">
        <v>1</v>
      </c>
      <c r="K71" s="279">
        <v>2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4567</v>
      </c>
      <c r="K72" s="234">
        <f>SUM(E2:E76,K2:K71)</f>
        <v>9542</v>
      </c>
    </row>
    <row r="73" spans="1:19" ht="16.5" customHeight="1" x14ac:dyDescent="0.15">
      <c r="A73" s="351" t="s">
        <v>624</v>
      </c>
      <c r="B73" s="350" t="s">
        <v>191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113909</v>
      </c>
      <c r="J73" s="285">
        <v>110720</v>
      </c>
      <c r="K73" s="366">
        <v>224629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2"/>
      <c r="J74" s="422"/>
      <c r="K74" s="422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40" priority="7"/>
  </conditionalFormatting>
  <conditionalFormatting sqref="B2:B74">
    <cfRule type="duplicateValues" dxfId="439" priority="8"/>
  </conditionalFormatting>
  <conditionalFormatting sqref="B2:B74">
    <cfRule type="duplicateValues" dxfId="438" priority="9"/>
  </conditionalFormatting>
  <conditionalFormatting sqref="M2:M71">
    <cfRule type="duplicateValues" dxfId="437" priority="4"/>
  </conditionalFormatting>
  <conditionalFormatting sqref="M2:M71">
    <cfRule type="duplicateValues" dxfId="436" priority="5"/>
  </conditionalFormatting>
  <conditionalFormatting sqref="M2:M71">
    <cfRule type="duplicateValues" dxfId="435" priority="6"/>
  </conditionalFormatting>
  <conditionalFormatting sqref="H66:H67 H2:H62 H71:H74">
    <cfRule type="duplicateValues" dxfId="434" priority="10"/>
  </conditionalFormatting>
  <conditionalFormatting sqref="H70">
    <cfRule type="duplicateValues" dxfId="433" priority="3"/>
  </conditionalFormatting>
  <conditionalFormatting sqref="H63:H65">
    <cfRule type="duplicateValues" dxfId="432" priority="2"/>
  </conditionalFormatting>
  <conditionalFormatting sqref="H68">
    <cfRule type="duplicateValues" dxfId="4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1589</v>
      </c>
      <c r="D2" s="149">
        <v>1682</v>
      </c>
      <c r="E2" s="150">
        <v>3271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431</v>
      </c>
      <c r="D3" s="155">
        <v>458</v>
      </c>
      <c r="E3" s="150">
        <v>889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417</v>
      </c>
      <c r="D4" s="155">
        <v>231</v>
      </c>
      <c r="E4" s="150">
        <v>648</v>
      </c>
      <c r="F4" s="151"/>
      <c r="G4" s="147" t="s">
        <v>465</v>
      </c>
      <c r="H4" s="170" t="s">
        <v>163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250</v>
      </c>
      <c r="D5" s="155">
        <v>170</v>
      </c>
      <c r="E5" s="150">
        <v>420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70</v>
      </c>
      <c r="C6" s="155">
        <v>136</v>
      </c>
      <c r="D6" s="155">
        <v>283</v>
      </c>
      <c r="E6" s="150">
        <v>419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180</v>
      </c>
      <c r="D7" s="155">
        <v>166</v>
      </c>
      <c r="E7" s="150">
        <v>346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209</v>
      </c>
      <c r="D8" s="155">
        <v>92</v>
      </c>
      <c r="E8" s="150">
        <v>301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179</v>
      </c>
      <c r="D9" s="155">
        <v>93</v>
      </c>
      <c r="E9" s="150">
        <v>272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182</v>
      </c>
      <c r="E10" s="150">
        <v>267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68</v>
      </c>
      <c r="D11" s="160">
        <v>191</v>
      </c>
      <c r="E11" s="192">
        <v>259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67</v>
      </c>
      <c r="E12" s="150">
        <v>215</v>
      </c>
      <c r="F12" s="151"/>
      <c r="G12" s="147" t="s">
        <v>473</v>
      </c>
      <c r="H12" s="236" t="s">
        <v>189</v>
      </c>
      <c r="I12" s="149">
        <v>4</v>
      </c>
      <c r="J12" s="149" t="s">
        <v>0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85</v>
      </c>
      <c r="D13" s="155">
        <v>78</v>
      </c>
      <c r="E13" s="150">
        <v>163</v>
      </c>
      <c r="F13" s="151"/>
      <c r="G13" s="147" t="s">
        <v>474</v>
      </c>
      <c r="H13" s="170" t="s">
        <v>196</v>
      </c>
      <c r="I13" s="155">
        <v>3</v>
      </c>
      <c r="J13" s="155">
        <v>1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92</v>
      </c>
      <c r="D14" s="155">
        <v>68</v>
      </c>
      <c r="E14" s="150">
        <v>160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59</v>
      </c>
      <c r="D16" s="155">
        <v>86</v>
      </c>
      <c r="E16" s="150">
        <v>145</v>
      </c>
      <c r="F16" s="151"/>
      <c r="G16" s="189" t="s">
        <v>477</v>
      </c>
      <c r="H16" s="250" t="s">
        <v>6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62</v>
      </c>
      <c r="D17" s="155">
        <v>74</v>
      </c>
      <c r="E17" s="150">
        <v>136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43</v>
      </c>
      <c r="E18" s="150">
        <v>115</v>
      </c>
      <c r="F18" s="151"/>
      <c r="G18" s="147" t="s">
        <v>479</v>
      </c>
      <c r="H18" s="240" t="s">
        <v>159</v>
      </c>
      <c r="I18" s="185">
        <v>2</v>
      </c>
      <c r="J18" s="185">
        <v>1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90</v>
      </c>
      <c r="C19" s="155">
        <v>48</v>
      </c>
      <c r="D19" s="155">
        <v>38</v>
      </c>
      <c r="E19" s="150">
        <v>86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86</v>
      </c>
      <c r="C20" s="155">
        <v>60</v>
      </c>
      <c r="D20" s="155">
        <v>17</v>
      </c>
      <c r="E20" s="150">
        <v>77</v>
      </c>
      <c r="F20" s="151"/>
      <c r="G20" s="147" t="s">
        <v>481</v>
      </c>
      <c r="H20" s="326" t="s">
        <v>134</v>
      </c>
      <c r="I20" s="327" t="s">
        <v>0</v>
      </c>
      <c r="J20" s="327">
        <v>3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41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49</v>
      </c>
      <c r="D23" s="155">
        <v>15</v>
      </c>
      <c r="E23" s="150">
        <v>64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28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93</v>
      </c>
      <c r="C26" s="155">
        <v>30</v>
      </c>
      <c r="D26" s="155">
        <v>17</v>
      </c>
      <c r="E26" s="150">
        <v>47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94</v>
      </c>
      <c r="C29" s="155">
        <v>31</v>
      </c>
      <c r="D29" s="155">
        <v>9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88</v>
      </c>
      <c r="C30" s="155">
        <v>26</v>
      </c>
      <c r="D30" s="155">
        <v>14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7</v>
      </c>
      <c r="E38" s="150">
        <v>20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114</v>
      </c>
      <c r="C39" s="155">
        <v>11</v>
      </c>
      <c r="D39" s="155">
        <v>9</v>
      </c>
      <c r="E39" s="150">
        <v>20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3</v>
      </c>
      <c r="E40" s="150">
        <v>17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149</v>
      </c>
      <c r="C47" s="155">
        <v>9</v>
      </c>
      <c r="D47" s="155">
        <v>6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144</v>
      </c>
      <c r="C48" s="155">
        <v>8</v>
      </c>
      <c r="D48" s="155">
        <v>7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10</v>
      </c>
      <c r="E49" s="150">
        <v>15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12</v>
      </c>
      <c r="E50" s="150">
        <v>15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131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117</v>
      </c>
      <c r="C52" s="149">
        <v>6</v>
      </c>
      <c r="D52" s="149">
        <v>8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10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180</v>
      </c>
      <c r="C58" s="155">
        <v>3</v>
      </c>
      <c r="D58" s="155">
        <v>6</v>
      </c>
      <c r="E58" s="150">
        <v>9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124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110</v>
      </c>
      <c r="C60" s="185">
        <v>4</v>
      </c>
      <c r="D60" s="185">
        <v>4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121</v>
      </c>
      <c r="C61" s="191">
        <v>6</v>
      </c>
      <c r="D61" s="191">
        <v>2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5007</v>
      </c>
      <c r="J72" s="231">
        <f>SUM(D2:D76,J2:J71)</f>
        <v>4623</v>
      </c>
      <c r="K72" s="234">
        <f>SUM(E2:E76,K2:K71)</f>
        <v>9630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113789</v>
      </c>
      <c r="J73" s="285">
        <v>110650</v>
      </c>
      <c r="K73" s="366">
        <v>224439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191</v>
      </c>
      <c r="C74" s="209">
        <v>5</v>
      </c>
      <c r="D74" s="209">
        <v>1</v>
      </c>
      <c r="E74" s="210">
        <v>6</v>
      </c>
      <c r="G74" s="221" t="s">
        <v>523</v>
      </c>
      <c r="H74" s="255"/>
      <c r="I74" s="421"/>
      <c r="J74" s="421"/>
      <c r="K74" s="421"/>
      <c r="M74" s="181"/>
    </row>
    <row r="75" spans="1:19" x14ac:dyDescent="0.15">
      <c r="A75" s="225" t="s">
        <v>461</v>
      </c>
      <c r="B75" s="380" t="s">
        <v>140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30" priority="7"/>
  </conditionalFormatting>
  <conditionalFormatting sqref="B2:B74">
    <cfRule type="duplicateValues" dxfId="429" priority="8"/>
  </conditionalFormatting>
  <conditionalFormatting sqref="B2:B74">
    <cfRule type="duplicateValues" dxfId="428" priority="9"/>
  </conditionalFormatting>
  <conditionalFormatting sqref="M2:M71">
    <cfRule type="duplicateValues" dxfId="427" priority="4"/>
  </conditionalFormatting>
  <conditionalFormatting sqref="M2:M71">
    <cfRule type="duplicateValues" dxfId="426" priority="5"/>
  </conditionalFormatting>
  <conditionalFormatting sqref="M2:M71">
    <cfRule type="duplicateValues" dxfId="425" priority="6"/>
  </conditionalFormatting>
  <conditionalFormatting sqref="H66:H67 H2:H62 H71:H74">
    <cfRule type="duplicateValues" dxfId="424" priority="10"/>
  </conditionalFormatting>
  <conditionalFormatting sqref="H70">
    <cfRule type="duplicateValues" dxfId="423" priority="3"/>
  </conditionalFormatting>
  <conditionalFormatting sqref="H63:H65">
    <cfRule type="duplicateValues" dxfId="422" priority="2"/>
  </conditionalFormatting>
  <conditionalFormatting sqref="H68">
    <cfRule type="duplicateValues" dxfId="4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1584</v>
      </c>
      <c r="D2" s="149">
        <v>1674</v>
      </c>
      <c r="E2" s="150">
        <v>3258</v>
      </c>
      <c r="F2" s="151"/>
      <c r="G2" s="147" t="s">
        <v>645</v>
      </c>
      <c r="H2" s="236" t="s">
        <v>139</v>
      </c>
      <c r="I2" s="155" t="s">
        <v>0</v>
      </c>
      <c r="J2" s="155">
        <v>5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455</v>
      </c>
      <c r="E3" s="150">
        <v>885</v>
      </c>
      <c r="F3" s="151"/>
      <c r="G3" s="147" t="s">
        <v>646</v>
      </c>
      <c r="H3" s="170" t="s">
        <v>163</v>
      </c>
      <c r="I3" s="155">
        <v>4</v>
      </c>
      <c r="J3" s="155">
        <v>1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412</v>
      </c>
      <c r="D4" s="155">
        <v>225</v>
      </c>
      <c r="E4" s="150">
        <v>637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288</v>
      </c>
      <c r="E5" s="150">
        <v>425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165</v>
      </c>
      <c r="E6" s="150">
        <v>410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178</v>
      </c>
      <c r="D7" s="155">
        <v>162</v>
      </c>
      <c r="E7" s="150">
        <v>340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88</v>
      </c>
      <c r="D9" s="155">
        <v>183</v>
      </c>
      <c r="E9" s="150">
        <v>271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176</v>
      </c>
      <c r="D10" s="155">
        <v>94</v>
      </c>
      <c r="E10" s="150">
        <v>270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188</v>
      </c>
      <c r="E11" s="192">
        <v>249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66</v>
      </c>
      <c r="E12" s="150">
        <v>210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82</v>
      </c>
      <c r="D13" s="155">
        <v>77</v>
      </c>
      <c r="E13" s="150">
        <v>159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66</v>
      </c>
      <c r="E14" s="150">
        <v>157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75</v>
      </c>
      <c r="E16" s="150">
        <v>137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79</v>
      </c>
      <c r="E17" s="150">
        <v>134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48</v>
      </c>
      <c r="E18" s="150">
        <v>125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59</v>
      </c>
      <c r="D19" s="155">
        <v>20</v>
      </c>
      <c r="E19" s="150">
        <v>79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43</v>
      </c>
      <c r="E22" s="150">
        <v>68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24</v>
      </c>
      <c r="E24" s="150">
        <v>59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29</v>
      </c>
      <c r="E25" s="150">
        <v>51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93</v>
      </c>
      <c r="C27" s="155">
        <v>30</v>
      </c>
      <c r="D27" s="155">
        <v>17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94</v>
      </c>
      <c r="C28" s="155">
        <v>31</v>
      </c>
      <c r="D28" s="155">
        <v>9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14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99</v>
      </c>
      <c r="C30" s="155">
        <v>39</v>
      </c>
      <c r="D30" s="155">
        <v>1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104</v>
      </c>
      <c r="C42" s="168">
        <v>9</v>
      </c>
      <c r="D42" s="168">
        <v>7</v>
      </c>
      <c r="E42" s="150">
        <v>16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131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121</v>
      </c>
      <c r="C50" s="155">
        <v>10</v>
      </c>
      <c r="D50" s="155">
        <v>4</v>
      </c>
      <c r="E50" s="150">
        <v>14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144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10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112</v>
      </c>
      <c r="C53" s="155">
        <v>11</v>
      </c>
      <c r="D53" s="155">
        <v>3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138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107</v>
      </c>
      <c r="C58" s="155">
        <v>4</v>
      </c>
      <c r="D58" s="155">
        <v>6</v>
      </c>
      <c r="E58" s="150">
        <v>10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4979</v>
      </c>
      <c r="J72" s="231">
        <f>SUM(D2:D76,J2:J71)</f>
        <v>4599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113707</v>
      </c>
      <c r="J73" s="285">
        <v>110531</v>
      </c>
      <c r="K73" s="366">
        <v>224238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0"/>
      <c r="J74" s="420"/>
      <c r="K74" s="420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20" priority="7"/>
  </conditionalFormatting>
  <conditionalFormatting sqref="B2:B74">
    <cfRule type="duplicateValues" dxfId="419" priority="8"/>
  </conditionalFormatting>
  <conditionalFormatting sqref="B2:B74">
    <cfRule type="duplicateValues" dxfId="418" priority="9"/>
  </conditionalFormatting>
  <conditionalFormatting sqref="M2:M71">
    <cfRule type="duplicateValues" dxfId="417" priority="4"/>
  </conditionalFormatting>
  <conditionalFormatting sqref="M2:M71">
    <cfRule type="duplicateValues" dxfId="416" priority="5"/>
  </conditionalFormatting>
  <conditionalFormatting sqref="M2:M71">
    <cfRule type="duplicateValues" dxfId="415" priority="6"/>
  </conditionalFormatting>
  <conditionalFormatting sqref="H66:H67 H2:H62 H71:H74">
    <cfRule type="duplicateValues" dxfId="414" priority="10"/>
  </conditionalFormatting>
  <conditionalFormatting sqref="H70">
    <cfRule type="duplicateValues" dxfId="413" priority="3"/>
  </conditionalFormatting>
  <conditionalFormatting sqref="H63:H65">
    <cfRule type="duplicateValues" dxfId="412" priority="2"/>
  </conditionalFormatting>
  <conditionalFormatting sqref="H68">
    <cfRule type="duplicateValues" dxfId="4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1571</v>
      </c>
      <c r="D2" s="149">
        <v>1667</v>
      </c>
      <c r="E2" s="150">
        <v>3238</v>
      </c>
      <c r="F2" s="151"/>
      <c r="G2" s="147" t="s">
        <v>645</v>
      </c>
      <c r="H2" s="236" t="s">
        <v>653</v>
      </c>
      <c r="I2" s="155">
        <v>5</v>
      </c>
      <c r="J2" s="155" t="s">
        <v>0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456</v>
      </c>
      <c r="E3" s="150">
        <v>890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410</v>
      </c>
      <c r="D4" s="155">
        <v>224</v>
      </c>
      <c r="E4" s="150">
        <v>634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136</v>
      </c>
      <c r="D5" s="155">
        <v>288</v>
      </c>
      <c r="E5" s="150">
        <v>424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240</v>
      </c>
      <c r="D6" s="155">
        <v>166</v>
      </c>
      <c r="E6" s="150">
        <v>406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182</v>
      </c>
      <c r="D7" s="155">
        <v>164</v>
      </c>
      <c r="E7" s="150">
        <v>346</v>
      </c>
      <c r="F7" s="151"/>
      <c r="G7" s="147" t="s">
        <v>468</v>
      </c>
      <c r="H7" s="236" t="s">
        <v>126</v>
      </c>
      <c r="I7" s="149">
        <v>3</v>
      </c>
      <c r="J7" s="149">
        <v>1</v>
      </c>
      <c r="K7" s="150">
        <v>4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80</v>
      </c>
      <c r="C9" s="155">
        <v>174</v>
      </c>
      <c r="D9" s="155">
        <v>97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186</v>
      </c>
      <c r="E10" s="150">
        <v>271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190</v>
      </c>
      <c r="E11" s="192">
        <v>256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145</v>
      </c>
      <c r="D12" s="149">
        <v>68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83</v>
      </c>
      <c r="C13" s="155">
        <v>90</v>
      </c>
      <c r="D13" s="155">
        <v>66</v>
      </c>
      <c r="E13" s="150">
        <v>156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57</v>
      </c>
      <c r="E15" s="150">
        <v>148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76</v>
      </c>
      <c r="E16" s="150">
        <v>138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77</v>
      </c>
      <c r="E17" s="150">
        <v>132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48</v>
      </c>
      <c r="E18" s="150">
        <v>123</v>
      </c>
      <c r="F18" s="151"/>
      <c r="G18" s="147" t="s">
        <v>479</v>
      </c>
      <c r="H18" s="240" t="s">
        <v>134</v>
      </c>
      <c r="I18" s="185" t="s">
        <v>0</v>
      </c>
      <c r="J18" s="185">
        <v>3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187</v>
      </c>
      <c r="I19" s="375">
        <v>3</v>
      </c>
      <c r="J19" s="374" t="s">
        <v>0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40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29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17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29</v>
      </c>
      <c r="E27" s="150">
        <v>47</v>
      </c>
      <c r="F27" s="151"/>
      <c r="G27" s="147" t="s">
        <v>488</v>
      </c>
      <c r="H27" s="236" t="s">
        <v>171</v>
      </c>
      <c r="I27" s="149">
        <v>1</v>
      </c>
      <c r="J27" s="149">
        <v>1</v>
      </c>
      <c r="K27" s="150">
        <v>2</v>
      </c>
      <c r="M27" s="284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41</v>
      </c>
      <c r="D29" s="155">
        <v>1</v>
      </c>
      <c r="E29" s="150">
        <v>42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34</v>
      </c>
    </row>
    <row r="30" spans="1:13" ht="15.75" customHeight="1" x14ac:dyDescent="0.15">
      <c r="A30" s="153" t="s">
        <v>417</v>
      </c>
      <c r="B30" s="170" t="s">
        <v>94</v>
      </c>
      <c r="C30" s="155">
        <v>32</v>
      </c>
      <c r="D30" s="155">
        <v>9</v>
      </c>
      <c r="E30" s="150">
        <v>41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162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22</v>
      </c>
      <c r="E31" s="192">
        <v>34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84" t="s">
        <v>185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24</v>
      </c>
      <c r="I33" s="227" t="s">
        <v>0</v>
      </c>
      <c r="J33" s="227">
        <v>2</v>
      </c>
      <c r="K33" s="150">
        <v>2</v>
      </c>
      <c r="M33" s="284" t="s">
        <v>35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36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27</v>
      </c>
      <c r="I35" s="149">
        <v>1</v>
      </c>
      <c r="J35" s="149">
        <v>1</v>
      </c>
      <c r="K35" s="150">
        <v>2</v>
      </c>
      <c r="M35" s="284" t="s">
        <v>37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84" t="s">
        <v>211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4</v>
      </c>
      <c r="I37" s="149">
        <v>1</v>
      </c>
      <c r="J37" s="149" t="s">
        <v>0</v>
      </c>
      <c r="K37" s="150">
        <v>1</v>
      </c>
      <c r="M37" s="284" t="s">
        <v>39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169</v>
      </c>
      <c r="I38" s="185">
        <v>1</v>
      </c>
      <c r="J38" s="185" t="s">
        <v>0</v>
      </c>
      <c r="K38" s="186">
        <v>1</v>
      </c>
      <c r="M38" s="284" t="s">
        <v>40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155</v>
      </c>
      <c r="I39" s="149">
        <v>1</v>
      </c>
      <c r="J39" s="149" t="s">
        <v>0</v>
      </c>
      <c r="K39" s="150">
        <v>1</v>
      </c>
      <c r="M39" s="284" t="s">
        <v>41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7</v>
      </c>
      <c r="E41" s="192">
        <v>17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123</v>
      </c>
      <c r="C42" s="168">
        <v>8</v>
      </c>
      <c r="D42" s="168">
        <v>9</v>
      </c>
      <c r="E42" s="150">
        <v>17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84" t="s">
        <v>46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174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175</v>
      </c>
      <c r="I46" s="264">
        <v>1</v>
      </c>
      <c r="J46" s="264" t="s">
        <v>0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145</v>
      </c>
      <c r="I47" s="149" t="s">
        <v>0</v>
      </c>
      <c r="J47" s="149">
        <v>1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178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4</v>
      </c>
      <c r="E49" s="150">
        <v>14</v>
      </c>
      <c r="F49" s="151"/>
      <c r="G49" s="147" t="s">
        <v>510</v>
      </c>
      <c r="H49" s="236" t="s">
        <v>164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144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38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133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188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151</v>
      </c>
      <c r="I52" s="149">
        <v>1</v>
      </c>
      <c r="J52" s="149" t="s">
        <v>0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42</v>
      </c>
      <c r="I53" s="155" t="s">
        <v>0</v>
      </c>
      <c r="J53" s="155">
        <v>1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44</v>
      </c>
      <c r="I54" s="155">
        <v>1</v>
      </c>
      <c r="J54" s="155" t="s">
        <v>0</v>
      </c>
      <c r="K54" s="156">
        <v>1</v>
      </c>
      <c r="M54" s="284" t="s">
        <v>56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166</v>
      </c>
      <c r="I55" s="155">
        <v>1</v>
      </c>
      <c r="J55" s="155" t="s">
        <v>0</v>
      </c>
      <c r="K55" s="156">
        <v>1</v>
      </c>
      <c r="M55" s="284" t="s">
        <v>57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58</v>
      </c>
      <c r="I56" s="264">
        <v>1</v>
      </c>
      <c r="J56" s="264" t="s">
        <v>0</v>
      </c>
      <c r="K56" s="232">
        <v>1</v>
      </c>
      <c r="M56" s="284" t="s">
        <v>61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60</v>
      </c>
      <c r="I57" s="209" t="s">
        <v>0</v>
      </c>
      <c r="J57" s="209">
        <v>1</v>
      </c>
      <c r="K57" s="210">
        <v>1</v>
      </c>
      <c r="M57" s="284" t="s">
        <v>118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167</v>
      </c>
      <c r="I58" s="230">
        <v>1</v>
      </c>
      <c r="J58" s="230" t="s">
        <v>0</v>
      </c>
      <c r="K58" s="370">
        <v>1</v>
      </c>
      <c r="M58" s="284" t="s">
        <v>62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198</v>
      </c>
      <c r="I59" s="227" t="s">
        <v>0</v>
      </c>
      <c r="J59" s="227">
        <v>1</v>
      </c>
      <c r="K59" s="150">
        <v>1</v>
      </c>
      <c r="M59" s="284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284" t="s">
        <v>65</v>
      </c>
    </row>
    <row r="62" spans="1:14" ht="15.75" customHeight="1" x14ac:dyDescent="0.15">
      <c r="A62" s="147" t="s">
        <v>449</v>
      </c>
      <c r="B62" s="236" t="s">
        <v>122</v>
      </c>
      <c r="C62" s="149">
        <v>4</v>
      </c>
      <c r="D62" s="149">
        <v>4</v>
      </c>
      <c r="E62" s="150">
        <v>8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3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170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130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119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1</v>
      </c>
      <c r="D71" s="191">
        <v>5</v>
      </c>
      <c r="E71" s="232">
        <v>6</v>
      </c>
      <c r="F71" s="151"/>
      <c r="G71" s="193"/>
      <c r="H71" s="270" t="s">
        <v>136</v>
      </c>
      <c r="I71" s="227">
        <v>6</v>
      </c>
      <c r="J71" s="227">
        <v>4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4603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113603</v>
      </c>
      <c r="J73" s="285">
        <v>110422</v>
      </c>
      <c r="K73" s="366">
        <v>224025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186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18"/>
      <c r="J74" s="418"/>
      <c r="K74" s="418"/>
      <c r="M74" s="181"/>
    </row>
    <row r="75" spans="1:19" x14ac:dyDescent="0.15">
      <c r="A75" s="225" t="s">
        <v>461</v>
      </c>
      <c r="B75" s="380" t="s">
        <v>106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10" priority="7"/>
  </conditionalFormatting>
  <conditionalFormatting sqref="B2:B74">
    <cfRule type="duplicateValues" dxfId="409" priority="8"/>
  </conditionalFormatting>
  <conditionalFormatting sqref="B2:B74">
    <cfRule type="duplicateValues" dxfId="408" priority="9"/>
  </conditionalFormatting>
  <conditionalFormatting sqref="M2:M71">
    <cfRule type="duplicateValues" dxfId="407" priority="4"/>
  </conditionalFormatting>
  <conditionalFormatting sqref="M2:M71">
    <cfRule type="duplicateValues" dxfId="406" priority="5"/>
  </conditionalFormatting>
  <conditionalFormatting sqref="M2:M71">
    <cfRule type="duplicateValues" dxfId="405" priority="6"/>
  </conditionalFormatting>
  <conditionalFormatting sqref="H66:H67 H2:H62 H71:H74">
    <cfRule type="duplicateValues" dxfId="404" priority="10"/>
  </conditionalFormatting>
  <conditionalFormatting sqref="H70">
    <cfRule type="duplicateValues" dxfId="403" priority="3"/>
  </conditionalFormatting>
  <conditionalFormatting sqref="H63:H65">
    <cfRule type="duplicateValues" dxfId="402" priority="2"/>
  </conditionalFormatting>
  <conditionalFormatting sqref="H68">
    <cfRule type="duplicateValues" dxfId="4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1567</v>
      </c>
      <c r="D2" s="149">
        <v>1670</v>
      </c>
      <c r="E2" s="150">
        <v>3237</v>
      </c>
      <c r="F2" s="151"/>
      <c r="G2" s="147" t="s">
        <v>645</v>
      </c>
      <c r="H2" s="236" t="s">
        <v>126</v>
      </c>
      <c r="I2" s="155">
        <v>4</v>
      </c>
      <c r="J2" s="155">
        <v>1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143</v>
      </c>
      <c r="I3" s="155">
        <v>3</v>
      </c>
      <c r="J3" s="155">
        <v>2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357</v>
      </c>
      <c r="D4" s="155">
        <v>218</v>
      </c>
      <c r="E4" s="150">
        <v>575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139</v>
      </c>
      <c r="D5" s="155">
        <v>291</v>
      </c>
      <c r="E5" s="150">
        <v>430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157</v>
      </c>
      <c r="E6" s="150">
        <v>394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186</v>
      </c>
      <c r="D7" s="155">
        <v>167</v>
      </c>
      <c r="E7" s="150">
        <v>353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207</v>
      </c>
      <c r="D8" s="155">
        <v>87</v>
      </c>
      <c r="E8" s="150">
        <v>294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97</v>
      </c>
      <c r="E10" s="150">
        <v>264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192</v>
      </c>
      <c r="E11" s="192">
        <v>258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143</v>
      </c>
      <c r="D12" s="149">
        <v>68</v>
      </c>
      <c r="E12" s="150">
        <v>211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77</v>
      </c>
      <c r="C13" s="155">
        <v>81</v>
      </c>
      <c r="D13" s="155">
        <v>76</v>
      </c>
      <c r="E13" s="150">
        <v>157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57</v>
      </c>
      <c r="E15" s="150">
        <v>149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78</v>
      </c>
      <c r="E16" s="150">
        <v>140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56</v>
      </c>
      <c r="D17" s="155">
        <v>74</v>
      </c>
      <c r="E17" s="150">
        <v>130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47</v>
      </c>
      <c r="E18" s="150">
        <v>120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21</v>
      </c>
      <c r="E19" s="150">
        <v>89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35</v>
      </c>
      <c r="E20" s="150">
        <v>79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26</v>
      </c>
      <c r="E21" s="192">
        <v>69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26</v>
      </c>
      <c r="D23" s="155">
        <v>39</v>
      </c>
      <c r="E23" s="150">
        <v>65</v>
      </c>
      <c r="F23" s="151"/>
      <c r="G23" s="147" t="s">
        <v>484</v>
      </c>
      <c r="H23" s="170" t="s">
        <v>50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59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17</v>
      </c>
      <c r="E25" s="150">
        <v>52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18</v>
      </c>
      <c r="D26" s="155">
        <v>31</v>
      </c>
      <c r="E26" s="150">
        <v>49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40</v>
      </c>
      <c r="D29" s="155">
        <v>1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9</v>
      </c>
      <c r="E30" s="150">
        <v>40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11</v>
      </c>
      <c r="D31" s="160">
        <v>23</v>
      </c>
      <c r="E31" s="192">
        <v>34</v>
      </c>
      <c r="F31" s="233"/>
      <c r="G31" s="147" t="s">
        <v>492</v>
      </c>
      <c r="H31" s="236" t="s">
        <v>174</v>
      </c>
      <c r="I31" s="149">
        <v>1</v>
      </c>
      <c r="J31" s="149">
        <v>1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148</v>
      </c>
      <c r="I32" s="185" t="s">
        <v>0</v>
      </c>
      <c r="J32" s="185">
        <v>2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24</v>
      </c>
      <c r="I34" s="230" t="s">
        <v>0</v>
      </c>
      <c r="J34" s="230">
        <v>2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177</v>
      </c>
      <c r="I35" s="149" t="s">
        <v>0</v>
      </c>
      <c r="J35" s="149">
        <v>2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151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116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84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6</v>
      </c>
      <c r="E40" s="150">
        <v>19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155</v>
      </c>
      <c r="I41" s="398">
        <v>1</v>
      </c>
      <c r="J41" s="398" t="s">
        <v>0</v>
      </c>
      <c r="K41" s="399">
        <v>1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7</v>
      </c>
      <c r="E42" s="150">
        <v>17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84" t="s">
        <v>46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149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111</v>
      </c>
      <c r="C47" s="155">
        <v>3</v>
      </c>
      <c r="D47" s="155">
        <v>12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145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178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161</v>
      </c>
      <c r="I50" s="329">
        <v>1</v>
      </c>
      <c r="J50" s="329" t="s">
        <v>0</v>
      </c>
      <c r="K50" s="328">
        <v>1</v>
      </c>
      <c r="M50" s="284" t="s">
        <v>54</v>
      </c>
    </row>
    <row r="51" spans="1:14" ht="15.75" customHeight="1" x14ac:dyDescent="0.15">
      <c r="A51" s="158" t="s">
        <v>438</v>
      </c>
      <c r="B51" s="237" t="s">
        <v>102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55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6</v>
      </c>
      <c r="E54" s="150">
        <v>13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110</v>
      </c>
      <c r="C55" s="155">
        <v>6</v>
      </c>
      <c r="D55" s="155">
        <v>6</v>
      </c>
      <c r="E55" s="150">
        <v>12</v>
      </c>
      <c r="F55" s="151"/>
      <c r="G55" s="147" t="s">
        <v>516</v>
      </c>
      <c r="H55" s="170" t="s">
        <v>42</v>
      </c>
      <c r="I55" s="155" t="s">
        <v>0</v>
      </c>
      <c r="J55" s="155">
        <v>1</v>
      </c>
      <c r="K55" s="156">
        <v>1</v>
      </c>
      <c r="M55" s="284" t="s">
        <v>118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44</v>
      </c>
      <c r="I56" s="264">
        <v>1</v>
      </c>
      <c r="J56" s="264" t="s">
        <v>0</v>
      </c>
      <c r="K56" s="232">
        <v>1</v>
      </c>
      <c r="M56" s="284" t="s">
        <v>62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84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84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61</v>
      </c>
      <c r="I59" s="227">
        <v>1</v>
      </c>
      <c r="J59" s="227" t="s">
        <v>0</v>
      </c>
      <c r="K59" s="150">
        <v>1</v>
      </c>
      <c r="M59" s="284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195" t="s">
        <v>122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284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130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170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6</v>
      </c>
      <c r="D67" s="155">
        <v>1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2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4916</v>
      </c>
      <c r="J72" s="231">
        <f>SUM(D2:D76,J2:J71)</f>
        <v>4595</v>
      </c>
      <c r="K72" s="234">
        <f>SUM(E2:E76,K2:K71)</f>
        <v>9511</v>
      </c>
    </row>
    <row r="73" spans="1:19" ht="16.5" customHeight="1" x14ac:dyDescent="0.15">
      <c r="A73" s="351" t="s">
        <v>624</v>
      </c>
      <c r="B73" s="350" t="s">
        <v>186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113500</v>
      </c>
      <c r="J73" s="285">
        <v>110278</v>
      </c>
      <c r="K73" s="366">
        <v>223778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417"/>
      <c r="J74" s="417"/>
      <c r="K74" s="417"/>
      <c r="M74" s="181"/>
    </row>
    <row r="75" spans="1:19" x14ac:dyDescent="0.15">
      <c r="A75" s="225" t="s">
        <v>461</v>
      </c>
      <c r="B75" s="380" t="s">
        <v>129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00" priority="7"/>
  </conditionalFormatting>
  <conditionalFormatting sqref="B2:B74">
    <cfRule type="duplicateValues" dxfId="399" priority="8"/>
  </conditionalFormatting>
  <conditionalFormatting sqref="B2:B74">
    <cfRule type="duplicateValues" dxfId="398" priority="9"/>
  </conditionalFormatting>
  <conditionalFormatting sqref="M2:M71">
    <cfRule type="duplicateValues" dxfId="397" priority="4"/>
  </conditionalFormatting>
  <conditionalFormatting sqref="M2:M71">
    <cfRule type="duplicateValues" dxfId="396" priority="5"/>
  </conditionalFormatting>
  <conditionalFormatting sqref="M2:M71">
    <cfRule type="duplicateValues" dxfId="395" priority="6"/>
  </conditionalFormatting>
  <conditionalFormatting sqref="H66:H67 H2:H62 H71:H74">
    <cfRule type="duplicateValues" dxfId="394" priority="10"/>
  </conditionalFormatting>
  <conditionalFormatting sqref="H70">
    <cfRule type="duplicateValues" dxfId="393" priority="3"/>
  </conditionalFormatting>
  <conditionalFormatting sqref="H63:H65">
    <cfRule type="duplicateValues" dxfId="392" priority="2"/>
  </conditionalFormatting>
  <conditionalFormatting sqref="H68">
    <cfRule type="duplicateValues" dxfId="3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1532</v>
      </c>
      <c r="D2" s="149">
        <v>1654</v>
      </c>
      <c r="E2" s="150">
        <v>3186</v>
      </c>
      <c r="F2" s="151"/>
      <c r="G2" s="147" t="s">
        <v>645</v>
      </c>
      <c r="H2" s="236" t="s">
        <v>132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526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341</v>
      </c>
      <c r="D4" s="155">
        <v>214</v>
      </c>
      <c r="E4" s="150">
        <v>555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133</v>
      </c>
      <c r="D5" s="155">
        <v>284</v>
      </c>
      <c r="E5" s="150">
        <v>417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161</v>
      </c>
      <c r="E6" s="150">
        <v>398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166</v>
      </c>
      <c r="E7" s="150">
        <v>357</v>
      </c>
      <c r="F7" s="151"/>
      <c r="G7" s="147" t="s">
        <v>468</v>
      </c>
      <c r="H7" s="236" t="s">
        <v>170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91</v>
      </c>
      <c r="E8" s="150">
        <v>297</v>
      </c>
      <c r="F8" s="151"/>
      <c r="G8" s="147" t="s">
        <v>469</v>
      </c>
      <c r="H8" s="238" t="s">
        <v>143</v>
      </c>
      <c r="I8" s="164">
        <v>3</v>
      </c>
      <c r="J8" s="164">
        <v>1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185</v>
      </c>
      <c r="E9" s="150">
        <v>269</v>
      </c>
      <c r="F9" s="151"/>
      <c r="G9" s="368" t="s">
        <v>470</v>
      </c>
      <c r="H9" s="369" t="s">
        <v>33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96</v>
      </c>
      <c r="E10" s="150">
        <v>263</v>
      </c>
      <c r="F10" s="151"/>
      <c r="G10" s="147" t="s">
        <v>471</v>
      </c>
      <c r="H10" s="371" t="s">
        <v>165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67</v>
      </c>
      <c r="E12" s="150">
        <v>209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77</v>
      </c>
      <c r="E13" s="150">
        <v>155</v>
      </c>
      <c r="F13" s="151"/>
      <c r="G13" s="147" t="s">
        <v>474</v>
      </c>
      <c r="H13" s="170" t="s">
        <v>6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87</v>
      </c>
      <c r="D14" s="155">
        <v>66</v>
      </c>
      <c r="E14" s="150">
        <v>153</v>
      </c>
      <c r="F14" s="151"/>
      <c r="G14" s="147" t="s">
        <v>475</v>
      </c>
      <c r="H14" s="170" t="s">
        <v>171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85</v>
      </c>
      <c r="D15" s="155">
        <v>55</v>
      </c>
      <c r="E15" s="150">
        <v>140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43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60</v>
      </c>
      <c r="D16" s="155">
        <v>76</v>
      </c>
      <c r="E16" s="150">
        <v>136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57</v>
      </c>
      <c r="D17" s="155">
        <v>74</v>
      </c>
      <c r="E17" s="150">
        <v>131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48</v>
      </c>
      <c r="E18" s="150">
        <v>120</v>
      </c>
      <c r="F18" s="151"/>
      <c r="G18" s="147" t="s">
        <v>479</v>
      </c>
      <c r="H18" s="240" t="s">
        <v>187</v>
      </c>
      <c r="I18" s="185">
        <v>3</v>
      </c>
      <c r="J18" s="185" t="s">
        <v>0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71</v>
      </c>
      <c r="D19" s="155">
        <v>21</v>
      </c>
      <c r="E19" s="150">
        <v>92</v>
      </c>
      <c r="F19" s="151"/>
      <c r="G19" s="147" t="s">
        <v>480</v>
      </c>
      <c r="H19" s="236" t="s">
        <v>151</v>
      </c>
      <c r="I19" s="375">
        <v>2</v>
      </c>
      <c r="J19" s="374">
        <v>1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24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25</v>
      </c>
      <c r="E23" s="150">
        <v>61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25</v>
      </c>
      <c r="D24" s="155">
        <v>36</v>
      </c>
      <c r="E24" s="150">
        <v>61</v>
      </c>
      <c r="F24" s="151"/>
      <c r="G24" s="147" t="s">
        <v>485</v>
      </c>
      <c r="H24" s="170" t="s">
        <v>61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95</v>
      </c>
      <c r="C25" s="155">
        <v>18</v>
      </c>
      <c r="D25" s="155">
        <v>32</v>
      </c>
      <c r="E25" s="150">
        <v>50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34</v>
      </c>
      <c r="D26" s="155">
        <v>16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15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8</v>
      </c>
      <c r="E30" s="150">
        <v>39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13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23</v>
      </c>
      <c r="E32" s="150">
        <v>34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9</v>
      </c>
      <c r="E33" s="150">
        <v>28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15</v>
      </c>
      <c r="E35" s="150">
        <v>25</v>
      </c>
      <c r="F35" s="151"/>
      <c r="G35" s="147" t="s">
        <v>496</v>
      </c>
      <c r="H35" s="236" t="s">
        <v>134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137</v>
      </c>
      <c r="C36" s="155">
        <v>15</v>
      </c>
      <c r="D36" s="155">
        <v>9</v>
      </c>
      <c r="E36" s="150">
        <v>24</v>
      </c>
      <c r="F36" s="151"/>
      <c r="G36" s="189" t="s">
        <v>497</v>
      </c>
      <c r="H36" s="250" t="s">
        <v>44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6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116</v>
      </c>
      <c r="C40" s="155">
        <v>15</v>
      </c>
      <c r="D40" s="155">
        <v>3</v>
      </c>
      <c r="E40" s="150">
        <v>18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6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12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7</v>
      </c>
      <c r="D47" s="155">
        <v>8</v>
      </c>
      <c r="E47" s="150">
        <v>15</v>
      </c>
      <c r="F47" s="151"/>
      <c r="G47" s="147" t="s">
        <v>508</v>
      </c>
      <c r="H47" s="236" t="s">
        <v>174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145</v>
      </c>
      <c r="I50" s="329" t="s">
        <v>0</v>
      </c>
      <c r="J50" s="329">
        <v>1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112</v>
      </c>
      <c r="C51" s="160">
        <v>11</v>
      </c>
      <c r="D51" s="160">
        <v>3</v>
      </c>
      <c r="E51" s="192">
        <v>14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131</v>
      </c>
      <c r="C52" s="149">
        <v>6</v>
      </c>
      <c r="D52" s="149">
        <v>7</v>
      </c>
      <c r="E52" s="150">
        <v>13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110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102</v>
      </c>
      <c r="C54" s="155">
        <v>3</v>
      </c>
      <c r="D54" s="155">
        <v>9</v>
      </c>
      <c r="E54" s="150">
        <v>12</v>
      </c>
      <c r="F54" s="151"/>
      <c r="G54" s="147" t="s">
        <v>515</v>
      </c>
      <c r="H54" s="170" t="s">
        <v>164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38</v>
      </c>
      <c r="I55" s="155">
        <v>1</v>
      </c>
      <c r="J55" s="155" t="s">
        <v>0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188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166</v>
      </c>
      <c r="I58" s="230">
        <v>1</v>
      </c>
      <c r="J58" s="230" t="s">
        <v>0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5</v>
      </c>
      <c r="E61" s="192">
        <v>9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163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3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6</v>
      </c>
      <c r="K71" s="279">
        <v>9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4844</v>
      </c>
      <c r="J72" s="231">
        <f>SUM(D2:D76,J2:J71)</f>
        <v>4552</v>
      </c>
      <c r="K72" s="234">
        <f>SUM(E2:E76,K2:K71)</f>
        <v>9396</v>
      </c>
    </row>
    <row r="73" spans="1:19" ht="16.5" customHeight="1" x14ac:dyDescent="0.15">
      <c r="A73" s="351" t="s">
        <v>624</v>
      </c>
      <c r="B73" s="350" t="s">
        <v>129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113401</v>
      </c>
      <c r="J73" s="285">
        <v>110097</v>
      </c>
      <c r="K73" s="366">
        <v>223498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125</v>
      </c>
      <c r="C74" s="209">
        <v>2</v>
      </c>
      <c r="D74" s="209">
        <v>4</v>
      </c>
      <c r="E74" s="210">
        <v>6</v>
      </c>
      <c r="G74" s="221" t="s">
        <v>523</v>
      </c>
      <c r="H74" s="255"/>
      <c r="I74" s="416"/>
      <c r="J74" s="416"/>
      <c r="K74" s="416"/>
      <c r="M74" s="181"/>
    </row>
    <row r="75" spans="1:19" x14ac:dyDescent="0.15">
      <c r="A75" s="225" t="s">
        <v>461</v>
      </c>
      <c r="B75" s="380" t="s">
        <v>141</v>
      </c>
      <c r="C75" s="383">
        <v>1</v>
      </c>
      <c r="D75" s="383">
        <v>4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90" priority="7"/>
  </conditionalFormatting>
  <conditionalFormatting sqref="B2:B74">
    <cfRule type="duplicateValues" dxfId="389" priority="8"/>
  </conditionalFormatting>
  <conditionalFormatting sqref="B2:B74">
    <cfRule type="duplicateValues" dxfId="388" priority="9"/>
  </conditionalFormatting>
  <conditionalFormatting sqref="M2:M71">
    <cfRule type="duplicateValues" dxfId="387" priority="4"/>
  </conditionalFormatting>
  <conditionalFormatting sqref="M2:M71">
    <cfRule type="duplicateValues" dxfId="386" priority="5"/>
  </conditionalFormatting>
  <conditionalFormatting sqref="M2:M71">
    <cfRule type="duplicateValues" dxfId="385" priority="6"/>
  </conditionalFormatting>
  <conditionalFormatting sqref="H66:H67 H2:H62 H71:H74">
    <cfRule type="duplicateValues" dxfId="384" priority="10"/>
  </conditionalFormatting>
  <conditionalFormatting sqref="H70">
    <cfRule type="duplicateValues" dxfId="383" priority="3"/>
  </conditionalFormatting>
  <conditionalFormatting sqref="H63:H65">
    <cfRule type="duplicateValues" dxfId="382" priority="2"/>
  </conditionalFormatting>
  <conditionalFormatting sqref="H68">
    <cfRule type="duplicateValues" dxfId="3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1471</v>
      </c>
      <c r="D2" s="149">
        <v>1566</v>
      </c>
      <c r="E2" s="150">
        <v>3037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423</v>
      </c>
      <c r="D3" s="155">
        <v>454</v>
      </c>
      <c r="E3" s="150">
        <v>877</v>
      </c>
      <c r="F3" s="151"/>
      <c r="G3" s="147" t="s">
        <v>646</v>
      </c>
      <c r="H3" s="170" t="s">
        <v>152</v>
      </c>
      <c r="I3" s="155">
        <v>2</v>
      </c>
      <c r="J3" s="155">
        <v>3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338</v>
      </c>
      <c r="D4" s="155">
        <v>218</v>
      </c>
      <c r="E4" s="150">
        <v>556</v>
      </c>
      <c r="F4" s="151"/>
      <c r="G4" s="147" t="s">
        <v>465</v>
      </c>
      <c r="H4" s="170" t="s">
        <v>125</v>
      </c>
      <c r="I4" s="155">
        <v>1</v>
      </c>
      <c r="J4" s="155">
        <v>4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286</v>
      </c>
      <c r="E5" s="150">
        <v>420</v>
      </c>
      <c r="F5" s="151"/>
      <c r="G5" s="147" t="s">
        <v>466</v>
      </c>
      <c r="H5" s="170" t="s">
        <v>170</v>
      </c>
      <c r="I5" s="155">
        <v>2</v>
      </c>
      <c r="J5" s="155">
        <v>2</v>
      </c>
      <c r="K5" s="156">
        <v>4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232</v>
      </c>
      <c r="D6" s="155">
        <v>155</v>
      </c>
      <c r="E6" s="150">
        <v>387</v>
      </c>
      <c r="F6" s="151"/>
      <c r="G6" s="189" t="s">
        <v>467</v>
      </c>
      <c r="H6" s="250" t="s">
        <v>158</v>
      </c>
      <c r="I6" s="264">
        <v>4</v>
      </c>
      <c r="J6" s="264" t="s">
        <v>0</v>
      </c>
      <c r="K6" s="232">
        <v>4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194</v>
      </c>
      <c r="D7" s="155">
        <v>163</v>
      </c>
      <c r="E7" s="150">
        <v>357</v>
      </c>
      <c r="F7" s="151"/>
      <c r="G7" s="147" t="s">
        <v>468</v>
      </c>
      <c r="H7" s="236" t="s">
        <v>33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92</v>
      </c>
      <c r="E8" s="150">
        <v>310</v>
      </c>
      <c r="F8" s="151"/>
      <c r="G8" s="147" t="s">
        <v>469</v>
      </c>
      <c r="H8" s="238" t="s">
        <v>134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168</v>
      </c>
      <c r="D9" s="155">
        <v>95</v>
      </c>
      <c r="E9" s="150">
        <v>263</v>
      </c>
      <c r="F9" s="151"/>
      <c r="G9" s="368" t="s">
        <v>470</v>
      </c>
      <c r="H9" s="369" t="s">
        <v>187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186</v>
      </c>
      <c r="E10" s="150">
        <v>248</v>
      </c>
      <c r="F10" s="151"/>
      <c r="G10" s="147" t="s">
        <v>471</v>
      </c>
      <c r="H10" s="371" t="s">
        <v>189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75</v>
      </c>
      <c r="C11" s="160">
        <v>71</v>
      </c>
      <c r="D11" s="160">
        <v>166</v>
      </c>
      <c r="E11" s="192">
        <v>237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64</v>
      </c>
      <c r="E12" s="150">
        <v>203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78</v>
      </c>
      <c r="E13" s="150">
        <v>158</v>
      </c>
      <c r="F13" s="151"/>
      <c r="G13" s="147" t="s">
        <v>474</v>
      </c>
      <c r="H13" s="170" t="s">
        <v>168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89</v>
      </c>
      <c r="D14" s="155">
        <v>64</v>
      </c>
      <c r="E14" s="150">
        <v>153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88</v>
      </c>
      <c r="D15" s="155">
        <v>60</v>
      </c>
      <c r="E15" s="150">
        <v>148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74</v>
      </c>
      <c r="E16" s="150">
        <v>129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75</v>
      </c>
      <c r="D17" s="155">
        <v>46</v>
      </c>
      <c r="E17" s="150">
        <v>121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82</v>
      </c>
      <c r="C18" s="155">
        <v>53</v>
      </c>
      <c r="D18" s="155">
        <v>65</v>
      </c>
      <c r="E18" s="150">
        <v>118</v>
      </c>
      <c r="F18" s="151"/>
      <c r="G18" s="147" t="s">
        <v>479</v>
      </c>
      <c r="H18" s="240" t="s">
        <v>143</v>
      </c>
      <c r="I18" s="185">
        <v>2</v>
      </c>
      <c r="J18" s="185">
        <v>1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17</v>
      </c>
      <c r="E19" s="150">
        <v>83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45</v>
      </c>
      <c r="D20" s="155">
        <v>30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25</v>
      </c>
      <c r="E21" s="192">
        <v>69</v>
      </c>
      <c r="F21" s="233"/>
      <c r="G21" s="147" t="s">
        <v>482</v>
      </c>
      <c r="H21" s="299" t="s">
        <v>151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13</v>
      </c>
      <c r="E22" s="150">
        <v>61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22</v>
      </c>
      <c r="E23" s="150">
        <v>58</v>
      </c>
      <c r="F23" s="151"/>
      <c r="G23" s="147" t="s">
        <v>484</v>
      </c>
      <c r="H23" s="170" t="s">
        <v>129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196</v>
      </c>
      <c r="I24" s="155">
        <v>3</v>
      </c>
      <c r="J24" s="155" t="s">
        <v>0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13</v>
      </c>
      <c r="E25" s="150">
        <v>50</v>
      </c>
      <c r="F25" s="151"/>
      <c r="G25" s="147" t="s">
        <v>486</v>
      </c>
      <c r="H25" s="170" t="s">
        <v>61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33</v>
      </c>
      <c r="D26" s="155">
        <v>17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30</v>
      </c>
      <c r="E27" s="150">
        <v>48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1</v>
      </c>
      <c r="E28" s="150">
        <v>41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24</v>
      </c>
      <c r="D29" s="155">
        <v>14</v>
      </c>
      <c r="E29" s="150">
        <v>38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21</v>
      </c>
      <c r="D30" s="155">
        <v>15</v>
      </c>
      <c r="E30" s="150">
        <v>36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7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10</v>
      </c>
      <c r="D32" s="149">
        <v>21</v>
      </c>
      <c r="E32" s="150">
        <v>31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137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100</v>
      </c>
      <c r="C34" s="155">
        <v>19</v>
      </c>
      <c r="D34" s="155">
        <v>8</v>
      </c>
      <c r="E34" s="150">
        <v>27</v>
      </c>
      <c r="F34" s="151"/>
      <c r="G34" s="147" t="s">
        <v>495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12</v>
      </c>
      <c r="E35" s="150">
        <v>27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14</v>
      </c>
      <c r="E37" s="150">
        <v>22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6</v>
      </c>
      <c r="E38" s="150">
        <v>19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11</v>
      </c>
      <c r="E40" s="150">
        <v>17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5</v>
      </c>
      <c r="E41" s="192">
        <v>16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2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12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105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11</v>
      </c>
      <c r="D48" s="155">
        <v>3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115</v>
      </c>
      <c r="C52" s="149">
        <v>8</v>
      </c>
      <c r="D52" s="149">
        <v>3</v>
      </c>
      <c r="E52" s="150">
        <v>11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112</v>
      </c>
      <c r="C53" s="155">
        <v>9</v>
      </c>
      <c r="D53" s="155">
        <v>2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5</v>
      </c>
      <c r="D54" s="155">
        <v>5</v>
      </c>
      <c r="E54" s="150">
        <v>10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138</v>
      </c>
      <c r="C55" s="155">
        <v>6</v>
      </c>
      <c r="D55" s="155">
        <v>4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153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192</v>
      </c>
      <c r="C58" s="155">
        <v>6</v>
      </c>
      <c r="D58" s="155">
        <v>4</v>
      </c>
      <c r="E58" s="150">
        <v>10</v>
      </c>
      <c r="F58" s="151"/>
      <c r="G58" s="368" t="s">
        <v>527</v>
      </c>
      <c r="H58" s="369" t="s">
        <v>58</v>
      </c>
      <c r="I58" s="230">
        <v>1</v>
      </c>
      <c r="J58" s="230" t="s">
        <v>0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117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130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5</v>
      </c>
      <c r="E62" s="150">
        <v>9</v>
      </c>
      <c r="F62" s="151"/>
      <c r="G62" s="147" t="s">
        <v>626</v>
      </c>
      <c r="H62" s="236" t="s">
        <v>67</v>
      </c>
      <c r="I62" s="209">
        <v>1</v>
      </c>
      <c r="J62" s="209" t="s">
        <v>0</v>
      </c>
      <c r="K62" s="150">
        <v>1</v>
      </c>
      <c r="M62" s="245" t="s">
        <v>201</v>
      </c>
    </row>
    <row r="63" spans="1:14" ht="15.75" customHeight="1" x14ac:dyDescent="0.15">
      <c r="A63" s="153" t="s">
        <v>450</v>
      </c>
      <c r="B63" s="170" t="s">
        <v>180</v>
      </c>
      <c r="C63" s="155">
        <v>3</v>
      </c>
      <c r="D63" s="155">
        <v>5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102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122</v>
      </c>
      <c r="C67" s="155">
        <v>3</v>
      </c>
      <c r="D67" s="155">
        <v>3</v>
      </c>
      <c r="E67" s="150">
        <v>6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1</v>
      </c>
      <c r="J71" s="227">
        <v>3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1</v>
      </c>
      <c r="D72" s="346">
        <v>4</v>
      </c>
      <c r="E72" s="347">
        <v>5</v>
      </c>
      <c r="F72" s="151"/>
      <c r="G72" s="228"/>
      <c r="H72" s="252" t="s">
        <v>260</v>
      </c>
      <c r="I72" s="231">
        <f>SUM(C2:C76,I2:I71)</f>
        <v>4752</v>
      </c>
      <c r="J72" s="231">
        <f>SUM(D2:D76,J2:J71)</f>
        <v>4380</v>
      </c>
      <c r="K72" s="234">
        <f>SUM(E2:E76,K2:K71)</f>
        <v>9132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113333</v>
      </c>
      <c r="J73" s="285">
        <v>109862</v>
      </c>
      <c r="K73" s="366">
        <v>223095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132</v>
      </c>
      <c r="C74" s="209">
        <v>3</v>
      </c>
      <c r="D74" s="209">
        <v>2</v>
      </c>
      <c r="E74" s="210">
        <v>5</v>
      </c>
      <c r="G74" s="221" t="s">
        <v>523</v>
      </c>
      <c r="H74" s="255"/>
      <c r="I74" s="415"/>
      <c r="J74" s="415"/>
      <c r="K74" s="415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186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80" priority="7"/>
  </conditionalFormatting>
  <conditionalFormatting sqref="B2:B74">
    <cfRule type="duplicateValues" dxfId="379" priority="8"/>
  </conditionalFormatting>
  <conditionalFormatting sqref="B2:B74">
    <cfRule type="duplicateValues" dxfId="378" priority="9"/>
  </conditionalFormatting>
  <conditionalFormatting sqref="M2:M71">
    <cfRule type="duplicateValues" dxfId="377" priority="4"/>
  </conditionalFormatting>
  <conditionalFormatting sqref="M2:M71">
    <cfRule type="duplicateValues" dxfId="376" priority="5"/>
  </conditionalFormatting>
  <conditionalFormatting sqref="M2:M71">
    <cfRule type="duplicateValues" dxfId="375" priority="6"/>
  </conditionalFormatting>
  <conditionalFormatting sqref="H66:H67 H2:H62 H71:H74">
    <cfRule type="duplicateValues" dxfId="374" priority="10"/>
  </conditionalFormatting>
  <conditionalFormatting sqref="H70">
    <cfRule type="duplicateValues" dxfId="373" priority="3"/>
  </conditionalFormatting>
  <conditionalFormatting sqref="H63:H65">
    <cfRule type="duplicateValues" dxfId="372" priority="2"/>
  </conditionalFormatting>
  <conditionalFormatting sqref="H68">
    <cfRule type="duplicateValues" dxfId="3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1478</v>
      </c>
      <c r="D2" s="149">
        <v>1575</v>
      </c>
      <c r="E2" s="150">
        <v>3053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461</v>
      </c>
      <c r="E3" s="150">
        <v>890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342</v>
      </c>
      <c r="D4" s="155">
        <v>216</v>
      </c>
      <c r="E4" s="150">
        <v>558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135</v>
      </c>
      <c r="D5" s="155">
        <v>282</v>
      </c>
      <c r="E5" s="150">
        <v>417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225</v>
      </c>
      <c r="D6" s="155">
        <v>145</v>
      </c>
      <c r="E6" s="150">
        <v>370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189</v>
      </c>
      <c r="D7" s="155">
        <v>163</v>
      </c>
      <c r="E7" s="150">
        <v>352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227</v>
      </c>
      <c r="D8" s="155">
        <v>105</v>
      </c>
      <c r="E8" s="150">
        <v>332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167</v>
      </c>
      <c r="D9" s="155">
        <v>96</v>
      </c>
      <c r="E9" s="150">
        <v>263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81</v>
      </c>
      <c r="D10" s="155">
        <v>174</v>
      </c>
      <c r="E10" s="150">
        <v>255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191</v>
      </c>
      <c r="E11" s="192">
        <v>253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69</v>
      </c>
      <c r="E12" s="150">
        <v>208</v>
      </c>
      <c r="F12" s="151"/>
      <c r="G12" s="147" t="s">
        <v>473</v>
      </c>
      <c r="H12" s="236" t="s">
        <v>33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91</v>
      </c>
      <c r="D14" s="155">
        <v>63</v>
      </c>
      <c r="E14" s="150">
        <v>154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64</v>
      </c>
      <c r="E15" s="150">
        <v>150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53</v>
      </c>
      <c r="D16" s="155">
        <v>73</v>
      </c>
      <c r="E16" s="150">
        <v>126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70</v>
      </c>
      <c r="E17" s="150">
        <v>125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69</v>
      </c>
      <c r="D19" s="155">
        <v>17</v>
      </c>
      <c r="E19" s="150">
        <v>86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47</v>
      </c>
      <c r="D20" s="155">
        <v>27</v>
      </c>
      <c r="E20" s="150">
        <v>74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14</v>
      </c>
      <c r="E22" s="150">
        <v>63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23</v>
      </c>
      <c r="E23" s="150">
        <v>62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22</v>
      </c>
      <c r="D25" s="155">
        <v>34</v>
      </c>
      <c r="E25" s="150">
        <v>56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37</v>
      </c>
      <c r="D28" s="155">
        <v>3</v>
      </c>
      <c r="E28" s="150">
        <v>40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14</v>
      </c>
      <c r="E29" s="150">
        <v>39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28</v>
      </c>
      <c r="D30" s="155">
        <v>10</v>
      </c>
      <c r="E30" s="150">
        <v>38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15</v>
      </c>
      <c r="E31" s="192">
        <v>36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21</v>
      </c>
      <c r="E32" s="150">
        <v>32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8</v>
      </c>
      <c r="E33" s="150">
        <v>27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17</v>
      </c>
      <c r="D35" s="155">
        <v>8</v>
      </c>
      <c r="E35" s="150">
        <v>25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13</v>
      </c>
      <c r="D37" s="155">
        <v>11</v>
      </c>
      <c r="E37" s="150">
        <v>24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12</v>
      </c>
      <c r="E40" s="150">
        <v>18</v>
      </c>
      <c r="F40" s="151"/>
      <c r="G40" s="208" t="s">
        <v>501</v>
      </c>
      <c r="H40" s="238" t="s">
        <v>172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116</v>
      </c>
      <c r="C41" s="164">
        <v>15</v>
      </c>
      <c r="D41" s="164">
        <v>2</v>
      </c>
      <c r="E41" s="192">
        <v>17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11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144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117</v>
      </c>
      <c r="C49" s="155">
        <v>5</v>
      </c>
      <c r="D49" s="155">
        <v>9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105</v>
      </c>
      <c r="C50" s="155">
        <v>8</v>
      </c>
      <c r="D50" s="155">
        <v>6</v>
      </c>
      <c r="E50" s="150">
        <v>14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6</v>
      </c>
      <c r="D51" s="160">
        <v>7</v>
      </c>
      <c r="E51" s="192">
        <v>13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166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56</v>
      </c>
    </row>
    <row r="55" spans="1:14" ht="15.75" customHeight="1" x14ac:dyDescent="0.15">
      <c r="A55" s="153" t="s">
        <v>442</v>
      </c>
      <c r="B55" s="170" t="s">
        <v>120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57</v>
      </c>
    </row>
    <row r="56" spans="1:14" ht="15.75" customHeight="1" x14ac:dyDescent="0.15">
      <c r="A56" s="153" t="s">
        <v>443</v>
      </c>
      <c r="B56" s="170" t="s">
        <v>138</v>
      </c>
      <c r="C56" s="155">
        <v>6</v>
      </c>
      <c r="D56" s="155">
        <v>4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118</v>
      </c>
    </row>
    <row r="57" spans="1:14" ht="15.75" customHeight="1" x14ac:dyDescent="0.15">
      <c r="A57" s="153" t="s">
        <v>444</v>
      </c>
      <c r="B57" s="170" t="s">
        <v>112</v>
      </c>
      <c r="C57" s="155">
        <v>8</v>
      </c>
      <c r="D57" s="155">
        <v>2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128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192</v>
      </c>
      <c r="C59" s="155">
        <v>6</v>
      </c>
      <c r="D59" s="155">
        <v>4</v>
      </c>
      <c r="E59" s="150">
        <v>10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4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4786</v>
      </c>
      <c r="J72" s="231">
        <f>SUM(D2:D76,J2:J71)</f>
        <v>4459</v>
      </c>
      <c r="K72" s="234">
        <f>SUM(E2:E76,K2:K71)</f>
        <v>9245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113233</v>
      </c>
      <c r="J73" s="285">
        <v>109862</v>
      </c>
      <c r="K73" s="366">
        <v>223095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4"/>
      <c r="J74" s="414"/>
      <c r="K74" s="414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70" priority="7"/>
  </conditionalFormatting>
  <conditionalFormatting sqref="B2:B74">
    <cfRule type="duplicateValues" dxfId="369" priority="8"/>
  </conditionalFormatting>
  <conditionalFormatting sqref="B2:B74">
    <cfRule type="duplicateValues" dxfId="368" priority="9"/>
  </conditionalFormatting>
  <conditionalFormatting sqref="M2:M71">
    <cfRule type="duplicateValues" dxfId="367" priority="4"/>
  </conditionalFormatting>
  <conditionalFormatting sqref="M2:M71">
    <cfRule type="duplicateValues" dxfId="366" priority="5"/>
  </conditionalFormatting>
  <conditionalFormatting sqref="M2:M71">
    <cfRule type="duplicateValues" dxfId="365" priority="6"/>
  </conditionalFormatting>
  <conditionalFormatting sqref="H66:H67 H2:H62 H71:H74">
    <cfRule type="duplicateValues" dxfId="364" priority="10"/>
  </conditionalFormatting>
  <conditionalFormatting sqref="H70">
    <cfRule type="duplicateValues" dxfId="363" priority="3"/>
  </conditionalFormatting>
  <conditionalFormatting sqref="H63:H65">
    <cfRule type="duplicateValues" dxfId="362" priority="2"/>
  </conditionalFormatting>
  <conditionalFormatting sqref="H68">
    <cfRule type="duplicateValues" dxfId="3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A5602-DC7A-49F0-B9E7-B1AF6D99FC9E}">
  <sheetPr>
    <pageSetUpPr fitToPage="1"/>
  </sheetPr>
  <dimension ref="A1:R180"/>
  <sheetViews>
    <sheetView view="pageBreakPreview" topLeftCell="A58" zoomScale="85" zoomScaleNormal="100" zoomScaleSheetLayoutView="85" workbookViewId="0">
      <selection activeCell="H13" sqref="H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1812</v>
      </c>
      <c r="D2" s="284">
        <v>1803</v>
      </c>
      <c r="E2" s="284">
        <v>3615</v>
      </c>
      <c r="F2" s="151"/>
      <c r="G2" s="522" t="s">
        <v>751</v>
      </c>
      <c r="H2" s="284" t="s">
        <v>125</v>
      </c>
      <c r="I2" s="284">
        <v>2</v>
      </c>
      <c r="J2" s="284">
        <v>4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815</v>
      </c>
      <c r="D3" s="284">
        <v>724</v>
      </c>
      <c r="E3" s="284">
        <v>1539</v>
      </c>
      <c r="F3" s="151"/>
      <c r="G3" s="523" t="s">
        <v>752</v>
      </c>
      <c r="H3" s="284" t="s">
        <v>133</v>
      </c>
      <c r="I3" s="284">
        <v>1</v>
      </c>
      <c r="J3" s="284">
        <v>5</v>
      </c>
      <c r="K3" s="284">
        <v>6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436</v>
      </c>
      <c r="D4" s="284">
        <v>438</v>
      </c>
      <c r="E4" s="284">
        <v>874</v>
      </c>
      <c r="F4" s="151"/>
      <c r="G4" s="523" t="s">
        <v>754</v>
      </c>
      <c r="H4" s="284" t="s">
        <v>188</v>
      </c>
      <c r="I4" s="284" t="s">
        <v>0</v>
      </c>
      <c r="J4" s="284">
        <v>5</v>
      </c>
      <c r="K4" s="284">
        <v>5</v>
      </c>
      <c r="M4" s="284" t="s">
        <v>171</v>
      </c>
    </row>
    <row r="5" spans="1:17" ht="15.75" customHeight="1" x14ac:dyDescent="0.15">
      <c r="A5" s="153" t="s">
        <v>392</v>
      </c>
      <c r="B5" s="284" t="s">
        <v>71</v>
      </c>
      <c r="C5" s="284">
        <v>458</v>
      </c>
      <c r="D5" s="284">
        <v>354</v>
      </c>
      <c r="E5" s="284">
        <v>812</v>
      </c>
      <c r="F5" s="151"/>
      <c r="G5" s="523" t="s">
        <v>468</v>
      </c>
      <c r="H5" s="284" t="s">
        <v>158</v>
      </c>
      <c r="I5" s="284">
        <v>5</v>
      </c>
      <c r="J5" s="284" t="s">
        <v>0</v>
      </c>
      <c r="K5" s="284">
        <v>5</v>
      </c>
      <c r="M5" s="284" t="s">
        <v>7</v>
      </c>
    </row>
    <row r="6" spans="1:17" ht="15.75" customHeight="1" x14ac:dyDescent="0.15">
      <c r="A6" s="147" t="s">
        <v>393</v>
      </c>
      <c r="B6" s="284" t="s">
        <v>76</v>
      </c>
      <c r="C6" s="284">
        <v>332</v>
      </c>
      <c r="D6" s="284">
        <v>179</v>
      </c>
      <c r="E6" s="284">
        <v>511</v>
      </c>
      <c r="F6" s="151"/>
      <c r="G6" s="523" t="s">
        <v>469</v>
      </c>
      <c r="H6" s="284" t="s">
        <v>146</v>
      </c>
      <c r="I6" s="284">
        <v>4</v>
      </c>
      <c r="J6" s="284">
        <v>1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70</v>
      </c>
      <c r="C7" s="284">
        <v>171</v>
      </c>
      <c r="D7" s="284">
        <v>335</v>
      </c>
      <c r="E7" s="284">
        <v>506</v>
      </c>
      <c r="F7" s="151"/>
      <c r="G7" s="523" t="s">
        <v>470</v>
      </c>
      <c r="H7" s="284" t="s">
        <v>151</v>
      </c>
      <c r="I7" s="284">
        <v>4</v>
      </c>
      <c r="J7" s="284">
        <v>1</v>
      </c>
      <c r="K7" s="284">
        <v>5</v>
      </c>
      <c r="M7" s="284" t="s">
        <v>12</v>
      </c>
    </row>
    <row r="8" spans="1:17" ht="15.75" customHeight="1" x14ac:dyDescent="0.15">
      <c r="A8" s="147" t="s">
        <v>395</v>
      </c>
      <c r="B8" s="284" t="s">
        <v>73</v>
      </c>
      <c r="C8" s="284">
        <v>232</v>
      </c>
      <c r="D8" s="284">
        <v>199</v>
      </c>
      <c r="E8" s="284">
        <v>431</v>
      </c>
      <c r="F8" s="151"/>
      <c r="G8" s="523" t="s">
        <v>471</v>
      </c>
      <c r="H8" s="284" t="s">
        <v>189</v>
      </c>
      <c r="I8" s="284">
        <v>4</v>
      </c>
      <c r="J8" s="284">
        <v>1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259</v>
      </c>
      <c r="D9" s="284">
        <v>157</v>
      </c>
      <c r="E9" s="284">
        <v>416</v>
      </c>
      <c r="F9" s="151"/>
      <c r="G9" s="523" t="s">
        <v>472</v>
      </c>
      <c r="H9" s="284" t="s">
        <v>118</v>
      </c>
      <c r="I9" s="284">
        <v>4</v>
      </c>
      <c r="J9" s="284">
        <v>1</v>
      </c>
      <c r="K9" s="284">
        <v>5</v>
      </c>
      <c r="M9" s="284" t="s">
        <v>16</v>
      </c>
    </row>
    <row r="10" spans="1:17" ht="15.75" customHeight="1" x14ac:dyDescent="0.15">
      <c r="A10" s="147" t="s">
        <v>397</v>
      </c>
      <c r="B10" s="284" t="s">
        <v>75</v>
      </c>
      <c r="C10" s="284">
        <v>111</v>
      </c>
      <c r="D10" s="284">
        <v>211</v>
      </c>
      <c r="E10" s="284">
        <v>322</v>
      </c>
      <c r="F10" s="151"/>
      <c r="G10" s="523" t="s">
        <v>473</v>
      </c>
      <c r="H10" s="284" t="s">
        <v>122</v>
      </c>
      <c r="I10" s="284">
        <v>3</v>
      </c>
      <c r="J10" s="284">
        <v>2</v>
      </c>
      <c r="K10" s="284">
        <v>5</v>
      </c>
      <c r="M10" s="284" t="s">
        <v>657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95</v>
      </c>
      <c r="E11" s="284">
        <v>272</v>
      </c>
      <c r="F11" s="233"/>
      <c r="G11" s="523" t="s">
        <v>474</v>
      </c>
      <c r="H11" s="284" t="s">
        <v>192</v>
      </c>
      <c r="I11" s="284">
        <v>3</v>
      </c>
      <c r="J11" s="284">
        <v>2</v>
      </c>
      <c r="K11" s="284">
        <v>5</v>
      </c>
      <c r="L11" s="204"/>
      <c r="M11" s="284" t="s">
        <v>18</v>
      </c>
    </row>
    <row r="12" spans="1:17" ht="15.75" customHeight="1" x14ac:dyDescent="0.15">
      <c r="A12" s="147" t="s">
        <v>399</v>
      </c>
      <c r="B12" s="284" t="s">
        <v>72</v>
      </c>
      <c r="C12" s="284">
        <v>65</v>
      </c>
      <c r="D12" s="284">
        <v>205</v>
      </c>
      <c r="E12" s="284">
        <v>270</v>
      </c>
      <c r="F12" s="151"/>
      <c r="G12" s="523" t="s">
        <v>475</v>
      </c>
      <c r="H12" s="284" t="s">
        <v>170</v>
      </c>
      <c r="I12" s="284">
        <v>2</v>
      </c>
      <c r="J12" s="284">
        <v>3</v>
      </c>
      <c r="K12" s="284">
        <v>5</v>
      </c>
      <c r="M12" s="284" t="s">
        <v>19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110</v>
      </c>
      <c r="E13" s="284">
        <v>212</v>
      </c>
      <c r="F13" s="151"/>
      <c r="G13" s="523" t="s">
        <v>476</v>
      </c>
      <c r="H13" s="284" t="s">
        <v>11</v>
      </c>
      <c r="I13" s="284">
        <v>2</v>
      </c>
      <c r="J13" s="284">
        <v>3</v>
      </c>
      <c r="K13" s="284">
        <v>5</v>
      </c>
      <c r="M13" s="284" t="s">
        <v>20</v>
      </c>
    </row>
    <row r="14" spans="1:17" ht="15.75" customHeight="1" x14ac:dyDescent="0.15">
      <c r="A14" s="147" t="s">
        <v>401</v>
      </c>
      <c r="B14" s="284" t="s">
        <v>83</v>
      </c>
      <c r="C14" s="284">
        <v>114</v>
      </c>
      <c r="D14" s="284">
        <v>88</v>
      </c>
      <c r="E14" s="284">
        <v>202</v>
      </c>
      <c r="F14" s="151"/>
      <c r="G14" s="523" t="s">
        <v>477</v>
      </c>
      <c r="H14" s="284" t="s">
        <v>159</v>
      </c>
      <c r="I14" s="284">
        <v>2</v>
      </c>
      <c r="J14" s="284">
        <v>3</v>
      </c>
      <c r="K14" s="284">
        <v>5</v>
      </c>
      <c r="M14" s="284" t="s">
        <v>21</v>
      </c>
    </row>
    <row r="15" spans="1:17" ht="15.75" customHeight="1" x14ac:dyDescent="0.15">
      <c r="A15" s="153" t="s">
        <v>402</v>
      </c>
      <c r="B15" s="284" t="s">
        <v>79</v>
      </c>
      <c r="C15" s="284">
        <v>102</v>
      </c>
      <c r="D15" s="284">
        <v>65</v>
      </c>
      <c r="E15" s="284">
        <v>167</v>
      </c>
      <c r="F15" s="151"/>
      <c r="G15" s="523" t="s">
        <v>478</v>
      </c>
      <c r="H15" s="284" t="s">
        <v>106</v>
      </c>
      <c r="I15" s="284">
        <v>2</v>
      </c>
      <c r="J15" s="284">
        <v>3</v>
      </c>
      <c r="K15" s="284">
        <v>5</v>
      </c>
      <c r="M15" s="284" t="s">
        <v>121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196</v>
      </c>
      <c r="I16" s="284">
        <v>2</v>
      </c>
      <c r="J16" s="284">
        <v>3</v>
      </c>
      <c r="K16" s="284">
        <v>5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77</v>
      </c>
      <c r="E17" s="284">
        <v>150</v>
      </c>
      <c r="F17" s="151"/>
      <c r="G17" s="523" t="s">
        <v>480</v>
      </c>
      <c r="H17" s="284" t="s">
        <v>608</v>
      </c>
      <c r="I17" s="284" t="s">
        <v>0</v>
      </c>
      <c r="J17" s="284">
        <v>4</v>
      </c>
      <c r="K17" s="284">
        <v>4</v>
      </c>
      <c r="M17" s="284" t="s">
        <v>23</v>
      </c>
    </row>
    <row r="18" spans="1:13" ht="15.75" customHeight="1" x14ac:dyDescent="0.15">
      <c r="A18" s="147" t="s">
        <v>405</v>
      </c>
      <c r="B18" s="284" t="s">
        <v>137</v>
      </c>
      <c r="C18" s="284">
        <v>83</v>
      </c>
      <c r="D18" s="284">
        <v>66</v>
      </c>
      <c r="E18" s="284">
        <v>149</v>
      </c>
      <c r="F18" s="151"/>
      <c r="G18" s="523" t="s">
        <v>481</v>
      </c>
      <c r="H18" s="284" t="s">
        <v>127</v>
      </c>
      <c r="I18" s="284">
        <v>4</v>
      </c>
      <c r="J18" s="284" t="s">
        <v>0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49</v>
      </c>
      <c r="D19" s="284">
        <v>81</v>
      </c>
      <c r="E19" s="284">
        <v>130</v>
      </c>
      <c r="F19" s="151"/>
      <c r="G19" s="523" t="s">
        <v>482</v>
      </c>
      <c r="H19" s="284" t="s">
        <v>176</v>
      </c>
      <c r="I19" s="284">
        <v>3</v>
      </c>
      <c r="J19" s="284">
        <v>1</v>
      </c>
      <c r="K19" s="284">
        <v>4</v>
      </c>
      <c r="M19" s="284" t="s">
        <v>25</v>
      </c>
    </row>
    <row r="20" spans="1:13" ht="15.75" customHeight="1" x14ac:dyDescent="0.15">
      <c r="A20" s="147" t="s">
        <v>407</v>
      </c>
      <c r="B20" s="284" t="s">
        <v>95</v>
      </c>
      <c r="C20" s="284">
        <v>57</v>
      </c>
      <c r="D20" s="284">
        <v>62</v>
      </c>
      <c r="E20" s="284">
        <v>119</v>
      </c>
      <c r="F20" s="151"/>
      <c r="G20" s="523" t="s">
        <v>483</v>
      </c>
      <c r="H20" s="284" t="s">
        <v>130</v>
      </c>
      <c r="I20" s="284">
        <v>3</v>
      </c>
      <c r="J20" s="284">
        <v>1</v>
      </c>
      <c r="K20" s="284">
        <v>4</v>
      </c>
      <c r="M20" s="284" t="s">
        <v>150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31</v>
      </c>
      <c r="E21" s="284">
        <v>109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51</v>
      </c>
      <c r="E22" s="284">
        <v>101</v>
      </c>
      <c r="F22" s="151"/>
      <c r="G22" s="523" t="s">
        <v>485</v>
      </c>
      <c r="H22" s="284" t="s">
        <v>201</v>
      </c>
      <c r="I22" s="284">
        <v>3</v>
      </c>
      <c r="J22" s="284">
        <v>1</v>
      </c>
      <c r="K22" s="284">
        <v>4</v>
      </c>
      <c r="M22" s="284" t="s">
        <v>29</v>
      </c>
    </row>
    <row r="23" spans="1:13" ht="15.75" customHeight="1" x14ac:dyDescent="0.15">
      <c r="A23" s="153" t="s">
        <v>410</v>
      </c>
      <c r="B23" s="284" t="s">
        <v>90</v>
      </c>
      <c r="C23" s="284">
        <v>54</v>
      </c>
      <c r="D23" s="284">
        <v>42</v>
      </c>
      <c r="E23" s="284">
        <v>96</v>
      </c>
      <c r="F23" s="151"/>
      <c r="G23" s="523" t="s">
        <v>486</v>
      </c>
      <c r="H23" s="454" t="s">
        <v>160</v>
      </c>
      <c r="I23" s="284">
        <v>2</v>
      </c>
      <c r="J23" s="284">
        <v>2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145</v>
      </c>
      <c r="I24" s="284">
        <v>2</v>
      </c>
      <c r="J24" s="284">
        <v>2</v>
      </c>
      <c r="K24" s="284">
        <v>4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55</v>
      </c>
      <c r="D25" s="284">
        <v>24</v>
      </c>
      <c r="E25" s="284">
        <v>79</v>
      </c>
      <c r="F25" s="151"/>
      <c r="G25" s="523" t="s">
        <v>488</v>
      </c>
      <c r="H25" s="284" t="s">
        <v>33</v>
      </c>
      <c r="I25" s="284">
        <v>2</v>
      </c>
      <c r="J25" s="284">
        <v>2</v>
      </c>
      <c r="K25" s="284">
        <v>4</v>
      </c>
      <c r="M25" s="284" t="s">
        <v>32</v>
      </c>
    </row>
    <row r="26" spans="1:13" ht="15.75" customHeight="1" x14ac:dyDescent="0.15">
      <c r="A26" s="147" t="s">
        <v>413</v>
      </c>
      <c r="B26" s="284" t="s">
        <v>93</v>
      </c>
      <c r="C26" s="284">
        <v>43</v>
      </c>
      <c r="D26" s="284">
        <v>32</v>
      </c>
      <c r="E26" s="284">
        <v>75</v>
      </c>
      <c r="F26" s="151"/>
      <c r="G26" s="523" t="s">
        <v>489</v>
      </c>
      <c r="H26" s="284" t="s">
        <v>59</v>
      </c>
      <c r="I26" s="284">
        <v>2</v>
      </c>
      <c r="J26" s="284">
        <v>2</v>
      </c>
      <c r="K26" s="284">
        <v>4</v>
      </c>
      <c r="M26" s="284" t="s">
        <v>34</v>
      </c>
    </row>
    <row r="27" spans="1:13" ht="15.75" customHeight="1" x14ac:dyDescent="0.15">
      <c r="A27" s="153" t="s">
        <v>414</v>
      </c>
      <c r="B27" s="284" t="s">
        <v>98</v>
      </c>
      <c r="C27" s="284">
        <v>39</v>
      </c>
      <c r="D27" s="284">
        <v>31</v>
      </c>
      <c r="E27" s="284">
        <v>70</v>
      </c>
      <c r="F27" s="151"/>
      <c r="G27" s="523" t="s">
        <v>490</v>
      </c>
      <c r="H27" s="284" t="s">
        <v>194</v>
      </c>
      <c r="I27" s="284">
        <v>1</v>
      </c>
      <c r="J27" s="284">
        <v>3</v>
      </c>
      <c r="K27" s="284">
        <v>4</v>
      </c>
      <c r="M27" s="284" t="s">
        <v>35</v>
      </c>
    </row>
    <row r="28" spans="1:13" ht="15.75" customHeight="1" x14ac:dyDescent="0.15">
      <c r="A28" s="147" t="s">
        <v>415</v>
      </c>
      <c r="B28" s="284" t="s">
        <v>87</v>
      </c>
      <c r="C28" s="284">
        <v>51</v>
      </c>
      <c r="D28" s="284">
        <v>18</v>
      </c>
      <c r="E28" s="284">
        <v>69</v>
      </c>
      <c r="F28" s="151"/>
      <c r="G28" s="523" t="s">
        <v>491</v>
      </c>
      <c r="H28" s="284" t="s">
        <v>152</v>
      </c>
      <c r="I28" s="284">
        <v>1</v>
      </c>
      <c r="J28" s="284">
        <v>3</v>
      </c>
      <c r="K28" s="284">
        <v>4</v>
      </c>
      <c r="M28" s="284" t="s">
        <v>36</v>
      </c>
    </row>
    <row r="29" spans="1:13" ht="15.75" customHeight="1" x14ac:dyDescent="0.15">
      <c r="A29" s="153" t="s">
        <v>416</v>
      </c>
      <c r="B29" s="284" t="s">
        <v>85</v>
      </c>
      <c r="C29" s="284">
        <v>41</v>
      </c>
      <c r="D29" s="284">
        <v>28</v>
      </c>
      <c r="E29" s="284">
        <v>69</v>
      </c>
      <c r="F29" s="151"/>
      <c r="G29" s="523" t="s">
        <v>492</v>
      </c>
      <c r="H29" s="284" t="s">
        <v>14</v>
      </c>
      <c r="I29" s="284">
        <v>3</v>
      </c>
      <c r="J29" s="284" t="s">
        <v>0</v>
      </c>
      <c r="K29" s="284">
        <v>3</v>
      </c>
      <c r="M29" s="284" t="s">
        <v>37</v>
      </c>
    </row>
    <row r="30" spans="1:13" ht="15.75" customHeight="1" x14ac:dyDescent="0.15">
      <c r="A30" s="147" t="s">
        <v>417</v>
      </c>
      <c r="B30" s="284" t="s">
        <v>100</v>
      </c>
      <c r="C30" s="284">
        <v>41</v>
      </c>
      <c r="D30" s="284">
        <v>21</v>
      </c>
      <c r="E30" s="284">
        <v>62</v>
      </c>
      <c r="F30" s="151"/>
      <c r="G30" s="523" t="s">
        <v>493</v>
      </c>
      <c r="H30" s="284" t="s">
        <v>15</v>
      </c>
      <c r="I30" s="284">
        <v>3</v>
      </c>
      <c r="J30" s="284" t="s">
        <v>0</v>
      </c>
      <c r="K30" s="284">
        <v>3</v>
      </c>
      <c r="M30" s="284" t="s">
        <v>38</v>
      </c>
    </row>
    <row r="31" spans="1:13" ht="15.75" customHeight="1" x14ac:dyDescent="0.15">
      <c r="A31" s="153" t="s">
        <v>418</v>
      </c>
      <c r="B31" s="284" t="s">
        <v>113</v>
      </c>
      <c r="C31" s="284">
        <v>31</v>
      </c>
      <c r="D31" s="284">
        <v>19</v>
      </c>
      <c r="E31" s="284">
        <v>50</v>
      </c>
      <c r="F31" s="233"/>
      <c r="G31" s="523" t="s">
        <v>494</v>
      </c>
      <c r="H31" s="284" t="s">
        <v>175</v>
      </c>
      <c r="I31" s="284">
        <v>3</v>
      </c>
      <c r="J31" s="284" t="s">
        <v>0</v>
      </c>
      <c r="K31" s="284">
        <v>3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25</v>
      </c>
      <c r="E32" s="284">
        <v>48</v>
      </c>
      <c r="F32" s="151"/>
      <c r="G32" s="523" t="s">
        <v>495</v>
      </c>
      <c r="H32" s="284" t="s">
        <v>44</v>
      </c>
      <c r="I32" s="284">
        <v>3</v>
      </c>
      <c r="J32" s="284" t="s">
        <v>0</v>
      </c>
      <c r="K32" s="284">
        <v>3</v>
      </c>
      <c r="M32" s="284" t="s">
        <v>41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29</v>
      </c>
      <c r="E33" s="284">
        <v>40</v>
      </c>
      <c r="F33" s="151"/>
      <c r="G33" s="523" t="s">
        <v>496</v>
      </c>
      <c r="H33" s="284" t="s">
        <v>169</v>
      </c>
      <c r="I33" s="284">
        <v>2</v>
      </c>
      <c r="J33" s="284">
        <v>1</v>
      </c>
      <c r="K33" s="284">
        <v>3</v>
      </c>
      <c r="M33" s="284" t="s">
        <v>42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177</v>
      </c>
      <c r="I34" s="284">
        <v>2</v>
      </c>
      <c r="J34" s="284">
        <v>1</v>
      </c>
      <c r="K34" s="284">
        <v>3</v>
      </c>
      <c r="M34" s="284" t="s">
        <v>190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11</v>
      </c>
      <c r="E35" s="284">
        <v>27</v>
      </c>
      <c r="F35" s="151"/>
      <c r="G35" s="523" t="s">
        <v>498</v>
      </c>
      <c r="H35" s="284" t="s">
        <v>187</v>
      </c>
      <c r="I35" s="284">
        <v>2</v>
      </c>
      <c r="J35" s="284">
        <v>1</v>
      </c>
      <c r="K35" s="284">
        <v>3</v>
      </c>
      <c r="M35" s="284" t="s">
        <v>654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167</v>
      </c>
      <c r="I36" s="284">
        <v>2</v>
      </c>
      <c r="J36" s="284">
        <v>1</v>
      </c>
      <c r="K36" s="284">
        <v>3</v>
      </c>
      <c r="M36" s="284" t="s">
        <v>47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2</v>
      </c>
      <c r="E37" s="284">
        <v>25</v>
      </c>
      <c r="F37" s="151"/>
      <c r="G37" s="523" t="s">
        <v>500</v>
      </c>
      <c r="H37" s="284" t="s">
        <v>156</v>
      </c>
      <c r="I37" s="284">
        <v>1</v>
      </c>
      <c r="J37" s="284">
        <v>2</v>
      </c>
      <c r="K37" s="284">
        <v>3</v>
      </c>
      <c r="M37" s="284" t="s">
        <v>48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14</v>
      </c>
      <c r="E38" s="284">
        <v>25</v>
      </c>
      <c r="F38" s="151"/>
      <c r="G38" s="523" t="s">
        <v>501</v>
      </c>
      <c r="H38" s="284" t="s">
        <v>182</v>
      </c>
      <c r="I38" s="284">
        <v>1</v>
      </c>
      <c r="J38" s="284">
        <v>2</v>
      </c>
      <c r="K38" s="284">
        <v>3</v>
      </c>
      <c r="M38" s="284" t="s">
        <v>49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60</v>
      </c>
      <c r="I39" s="284">
        <v>1</v>
      </c>
      <c r="J39" s="284">
        <v>2</v>
      </c>
      <c r="K39" s="284">
        <v>3</v>
      </c>
      <c r="M39" s="284" t="s">
        <v>51</v>
      </c>
    </row>
    <row r="40" spans="1:13" ht="15.75" customHeight="1" x14ac:dyDescent="0.15">
      <c r="A40" s="147" t="s">
        <v>427</v>
      </c>
      <c r="B40" s="284" t="s">
        <v>103</v>
      </c>
      <c r="C40" s="284">
        <v>16</v>
      </c>
      <c r="D40" s="284">
        <v>6</v>
      </c>
      <c r="E40" s="284">
        <v>22</v>
      </c>
      <c r="F40" s="151"/>
      <c r="G40" s="523" t="s">
        <v>503</v>
      </c>
      <c r="H40" s="284" t="s">
        <v>174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53" t="s">
        <v>428</v>
      </c>
      <c r="B41" s="284" t="s">
        <v>108</v>
      </c>
      <c r="C41" s="284">
        <v>12</v>
      </c>
      <c r="D41" s="284">
        <v>9</v>
      </c>
      <c r="E41" s="284">
        <v>21</v>
      </c>
      <c r="F41" s="233"/>
      <c r="G41" s="523" t="s">
        <v>504</v>
      </c>
      <c r="H41" s="284" t="s">
        <v>164</v>
      </c>
      <c r="I41" s="284" t="s">
        <v>0</v>
      </c>
      <c r="J41" s="284">
        <v>2</v>
      </c>
      <c r="K41" s="284">
        <v>2</v>
      </c>
      <c r="L41" s="204"/>
      <c r="M41" s="284" t="s">
        <v>659</v>
      </c>
    </row>
    <row r="42" spans="1:13" ht="15.75" customHeight="1" x14ac:dyDescent="0.15">
      <c r="A42" s="147" t="s">
        <v>429</v>
      </c>
      <c r="B42" s="284" t="s">
        <v>116</v>
      </c>
      <c r="C42" s="284">
        <v>15</v>
      </c>
      <c r="D42" s="284">
        <v>4</v>
      </c>
      <c r="E42" s="284">
        <v>19</v>
      </c>
      <c r="F42" s="151"/>
      <c r="G42" s="523" t="s">
        <v>505</v>
      </c>
      <c r="H42" s="284" t="s">
        <v>8</v>
      </c>
      <c r="I42" s="284">
        <v>2</v>
      </c>
      <c r="J42" s="284" t="s">
        <v>0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104</v>
      </c>
      <c r="C43" s="284">
        <v>12</v>
      </c>
      <c r="D43" s="284">
        <v>7</v>
      </c>
      <c r="E43" s="284">
        <v>19</v>
      </c>
      <c r="F43" s="151"/>
      <c r="G43" s="523" t="s">
        <v>506</v>
      </c>
      <c r="H43" s="284" t="s">
        <v>173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47" t="s">
        <v>431</v>
      </c>
      <c r="B44" s="284" t="s">
        <v>111</v>
      </c>
      <c r="C44" s="284">
        <v>6</v>
      </c>
      <c r="D44" s="284">
        <v>13</v>
      </c>
      <c r="E44" s="284">
        <v>19</v>
      </c>
      <c r="F44" s="151"/>
      <c r="G44" s="523" t="s">
        <v>507</v>
      </c>
      <c r="H44" s="284" t="s">
        <v>178</v>
      </c>
      <c r="I44" s="284">
        <v>2</v>
      </c>
      <c r="J44" s="284" t="s">
        <v>0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191</v>
      </c>
      <c r="I45" s="284">
        <v>2</v>
      </c>
      <c r="J45" s="284" t="s">
        <v>0</v>
      </c>
      <c r="K45" s="284">
        <v>2</v>
      </c>
      <c r="M45" s="284" t="s">
        <v>56</v>
      </c>
    </row>
    <row r="46" spans="1:13" ht="15.75" customHeight="1" x14ac:dyDescent="0.15">
      <c r="A46" s="147" t="s">
        <v>433</v>
      </c>
      <c r="B46" s="284" t="s">
        <v>180</v>
      </c>
      <c r="C46" s="284">
        <v>6</v>
      </c>
      <c r="D46" s="284">
        <v>12</v>
      </c>
      <c r="E46" s="284">
        <v>18</v>
      </c>
      <c r="F46" s="151"/>
      <c r="G46" s="523" t="s">
        <v>509</v>
      </c>
      <c r="H46" s="284" t="s">
        <v>54</v>
      </c>
      <c r="I46" s="284">
        <v>2</v>
      </c>
      <c r="J46" s="284" t="s">
        <v>0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96</v>
      </c>
      <c r="C47" s="284">
        <v>8</v>
      </c>
      <c r="D47" s="284">
        <v>8</v>
      </c>
      <c r="E47" s="284">
        <v>16</v>
      </c>
      <c r="F47" s="151"/>
      <c r="G47" s="523" t="s">
        <v>510</v>
      </c>
      <c r="H47" s="284" t="s">
        <v>179</v>
      </c>
      <c r="I47" s="284">
        <v>1</v>
      </c>
      <c r="J47" s="284">
        <v>1</v>
      </c>
      <c r="K47" s="284">
        <v>2</v>
      </c>
      <c r="M47" s="284" t="s">
        <v>58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27</v>
      </c>
      <c r="I48" s="284">
        <v>1</v>
      </c>
      <c r="J48" s="284">
        <v>1</v>
      </c>
      <c r="K48" s="284">
        <v>2</v>
      </c>
      <c r="M48" s="284" t="s">
        <v>62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40</v>
      </c>
      <c r="I49" s="284">
        <v>1</v>
      </c>
      <c r="J49" s="284">
        <v>1</v>
      </c>
      <c r="K49" s="284">
        <v>2</v>
      </c>
      <c r="M49" s="284" t="s">
        <v>63</v>
      </c>
    </row>
    <row r="50" spans="1:13" ht="15.75" customHeight="1" x14ac:dyDescent="0.15">
      <c r="A50" s="147" t="s">
        <v>437</v>
      </c>
      <c r="B50" s="284" t="s">
        <v>163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199</v>
      </c>
      <c r="I50" s="284">
        <v>1</v>
      </c>
      <c r="J50" s="284">
        <v>1</v>
      </c>
      <c r="K50" s="284">
        <v>2</v>
      </c>
      <c r="M50" s="284" t="s">
        <v>154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200</v>
      </c>
      <c r="I51" s="284">
        <v>1</v>
      </c>
      <c r="J51" s="284">
        <v>1</v>
      </c>
      <c r="K51" s="284">
        <v>2</v>
      </c>
      <c r="L51" s="204"/>
      <c r="M51" s="284" t="s">
        <v>64</v>
      </c>
    </row>
    <row r="52" spans="1:13" ht="15.75" customHeight="1" x14ac:dyDescent="0.15">
      <c r="A52" s="147" t="s">
        <v>439</v>
      </c>
      <c r="B52" s="284" t="s">
        <v>185</v>
      </c>
      <c r="C52" s="284">
        <v>4</v>
      </c>
      <c r="D52" s="284">
        <v>7</v>
      </c>
      <c r="E52" s="284">
        <v>11</v>
      </c>
      <c r="F52" s="151"/>
      <c r="G52" s="523" t="s">
        <v>515</v>
      </c>
      <c r="H52" s="284" t="s">
        <v>9</v>
      </c>
      <c r="I52" s="284" t="s">
        <v>0</v>
      </c>
      <c r="J52" s="284">
        <v>1</v>
      </c>
      <c r="K52" s="284">
        <v>1</v>
      </c>
      <c r="M52" s="284" t="s">
        <v>66</v>
      </c>
    </row>
    <row r="53" spans="1:13" ht="15.75" customHeight="1" x14ac:dyDescent="0.15">
      <c r="A53" s="153" t="s">
        <v>440</v>
      </c>
      <c r="B53" s="284" t="s">
        <v>115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147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157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117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148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195</v>
      </c>
      <c r="C57" s="284">
        <v>4</v>
      </c>
      <c r="D57" s="284">
        <v>6</v>
      </c>
      <c r="E57" s="284">
        <v>10</v>
      </c>
      <c r="F57" s="151"/>
      <c r="G57" s="523" t="s">
        <v>528</v>
      </c>
      <c r="H57" s="284" t="s">
        <v>162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119</v>
      </c>
      <c r="C58" s="284">
        <v>8</v>
      </c>
      <c r="D58" s="284">
        <v>1</v>
      </c>
      <c r="E58" s="284">
        <v>9</v>
      </c>
      <c r="F58" s="151"/>
      <c r="G58" s="523" t="s">
        <v>615</v>
      </c>
      <c r="H58" s="454" t="s">
        <v>658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43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50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155</v>
      </c>
      <c r="C62" s="284">
        <v>5</v>
      </c>
      <c r="D62" s="284">
        <v>4</v>
      </c>
      <c r="E62" s="284">
        <v>9</v>
      </c>
      <c r="F62" s="151"/>
      <c r="G62" s="523" t="s">
        <v>636</v>
      </c>
      <c r="H62" s="284" t="s">
        <v>198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144</v>
      </c>
      <c r="C63" s="284">
        <v>5</v>
      </c>
      <c r="D63" s="284">
        <v>4</v>
      </c>
      <c r="E63" s="284">
        <v>9</v>
      </c>
      <c r="F63" s="151"/>
      <c r="G63" s="523" t="s">
        <v>637</v>
      </c>
      <c r="H63" s="284" t="s">
        <v>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61</v>
      </c>
      <c r="C64" s="284">
        <v>7</v>
      </c>
      <c r="D64" s="284">
        <v>1</v>
      </c>
      <c r="E64" s="284">
        <v>8</v>
      </c>
      <c r="F64" s="151"/>
      <c r="G64" s="523" t="s">
        <v>638</v>
      </c>
      <c r="H64" s="284" t="s">
        <v>172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107</v>
      </c>
      <c r="C65" s="284">
        <v>5</v>
      </c>
      <c r="D65" s="284">
        <v>3</v>
      </c>
      <c r="E65" s="284">
        <v>8</v>
      </c>
      <c r="F65" s="151"/>
      <c r="G65" s="523" t="s">
        <v>647</v>
      </c>
      <c r="H65" s="284" t="s">
        <v>26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143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161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183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129</v>
      </c>
      <c r="C68" s="284">
        <v>3</v>
      </c>
      <c r="D68" s="284">
        <v>5</v>
      </c>
      <c r="E68" s="284">
        <v>8</v>
      </c>
      <c r="F68" s="151"/>
      <c r="G68" s="523" t="s">
        <v>731</v>
      </c>
      <c r="H68" s="419" t="s">
        <v>184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126</v>
      </c>
      <c r="C69" s="284">
        <v>6</v>
      </c>
      <c r="D69" s="284">
        <v>1</v>
      </c>
      <c r="E69" s="284">
        <v>7</v>
      </c>
      <c r="F69" s="151"/>
      <c r="G69" s="523" t="s">
        <v>740</v>
      </c>
      <c r="H69" s="419" t="s">
        <v>165</v>
      </c>
      <c r="I69" s="284">
        <v>1</v>
      </c>
      <c r="J69" s="284" t="s">
        <v>0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135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65</v>
      </c>
      <c r="I70" s="284">
        <v>1</v>
      </c>
      <c r="J70" s="284" t="s">
        <v>0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139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757</v>
      </c>
      <c r="I71" s="284">
        <v>1</v>
      </c>
      <c r="J71" s="284" t="s">
        <v>0</v>
      </c>
      <c r="K71" s="284">
        <v>1</v>
      </c>
      <c r="L71" s="596"/>
      <c r="M71" s="597"/>
    </row>
    <row r="72" spans="1:18" ht="16.5" customHeight="1" x14ac:dyDescent="0.15">
      <c r="A72" s="147" t="s">
        <v>458</v>
      </c>
      <c r="B72" s="284" t="s">
        <v>186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596"/>
      <c r="M72" s="597"/>
    </row>
    <row r="73" spans="1:18" ht="16.5" customHeight="1" x14ac:dyDescent="0.15">
      <c r="A73" s="153" t="s">
        <v>459</v>
      </c>
      <c r="B73" s="284" t="s">
        <v>168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142</v>
      </c>
      <c r="C74" s="284">
        <v>3</v>
      </c>
      <c r="D74" s="284">
        <v>4</v>
      </c>
      <c r="E74" s="284">
        <v>7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109</v>
      </c>
      <c r="C75" s="284">
        <v>2</v>
      </c>
      <c r="D75" s="284">
        <v>5</v>
      </c>
      <c r="E75" s="284">
        <v>7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134</v>
      </c>
      <c r="C76" s="284">
        <v>1</v>
      </c>
      <c r="D76" s="284">
        <v>6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140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575">
        <v>5</v>
      </c>
      <c r="J77" s="576">
        <v>4</v>
      </c>
      <c r="K77" s="577">
        <v>9</v>
      </c>
      <c r="L77" s="616"/>
      <c r="M77" s="617"/>
    </row>
    <row r="78" spans="1:18" ht="16.5" customHeight="1" x14ac:dyDescent="0.15">
      <c r="A78" s="147" t="s">
        <v>464</v>
      </c>
      <c r="B78" s="269" t="s">
        <v>110</v>
      </c>
      <c r="C78" s="269">
        <v>2</v>
      </c>
      <c r="D78" s="269">
        <v>4</v>
      </c>
      <c r="E78" s="269">
        <v>6</v>
      </c>
      <c r="G78" s="498"/>
      <c r="H78" s="556" t="s">
        <v>260</v>
      </c>
      <c r="I78" s="559">
        <f>SUM(C2:C78,I2:I77)</f>
        <v>6554</v>
      </c>
      <c r="J78" s="585">
        <f>SUM(D2:D78,J2:J77)</f>
        <v>6048</v>
      </c>
      <c r="K78" s="559">
        <f>SUM(E2:E78,K2:K77)</f>
        <v>12602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122972</v>
      </c>
      <c r="J79" s="562">
        <v>118960</v>
      </c>
      <c r="K79" s="561">
        <f>I79+J79</f>
        <v>241932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92" priority="6"/>
  </conditionalFormatting>
  <conditionalFormatting sqref="M2:M68">
    <cfRule type="duplicateValues" dxfId="991" priority="7"/>
  </conditionalFormatting>
  <conditionalFormatting sqref="M2:M68">
    <cfRule type="duplicateValues" dxfId="990" priority="8"/>
  </conditionalFormatting>
  <conditionalFormatting sqref="H62:H64">
    <cfRule type="duplicateValues" dxfId="989" priority="5"/>
  </conditionalFormatting>
  <conditionalFormatting sqref="H67">
    <cfRule type="duplicateValues" dxfId="988" priority="4"/>
  </conditionalFormatting>
  <conditionalFormatting sqref="H76:H79 H65:H66 H6:H61">
    <cfRule type="duplicateValues" dxfId="987" priority="9"/>
  </conditionalFormatting>
  <conditionalFormatting sqref="H74">
    <cfRule type="duplicateValues" dxfId="986" priority="3"/>
  </conditionalFormatting>
  <conditionalFormatting sqref="B2:B70 B73:B77">
    <cfRule type="duplicateValues" dxfId="985" priority="10"/>
  </conditionalFormatting>
  <conditionalFormatting sqref="H72">
    <cfRule type="duplicateValues" dxfId="984" priority="1"/>
  </conditionalFormatting>
  <conditionalFormatting sqref="B71:B72">
    <cfRule type="duplicateValues" dxfId="98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1484</v>
      </c>
      <c r="D2" s="149">
        <v>1590</v>
      </c>
      <c r="E2" s="150">
        <v>3074</v>
      </c>
      <c r="F2" s="151"/>
      <c r="G2" s="147" t="s">
        <v>645</v>
      </c>
      <c r="H2" s="236" t="s">
        <v>29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468</v>
      </c>
      <c r="E3" s="150">
        <v>900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219</v>
      </c>
      <c r="E4" s="150">
        <v>572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292</v>
      </c>
      <c r="E5" s="150">
        <v>426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217</v>
      </c>
      <c r="D6" s="155">
        <v>140</v>
      </c>
      <c r="E6" s="150">
        <v>357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163</v>
      </c>
      <c r="E7" s="150">
        <v>354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225</v>
      </c>
      <c r="D8" s="155">
        <v>106</v>
      </c>
      <c r="E8" s="150">
        <v>331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169</v>
      </c>
      <c r="D9" s="155">
        <v>96</v>
      </c>
      <c r="E9" s="150">
        <v>265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80</v>
      </c>
      <c r="D10" s="155">
        <v>179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64</v>
      </c>
      <c r="D11" s="160">
        <v>189</v>
      </c>
      <c r="E11" s="192">
        <v>253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69</v>
      </c>
      <c r="E12" s="150">
        <v>211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82</v>
      </c>
      <c r="E13" s="150">
        <v>160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90</v>
      </c>
      <c r="D14" s="155">
        <v>63</v>
      </c>
      <c r="E14" s="150">
        <v>153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62</v>
      </c>
      <c r="E15" s="150">
        <v>148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54</v>
      </c>
      <c r="D16" s="155">
        <v>74</v>
      </c>
      <c r="E16" s="150">
        <v>128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20</v>
      </c>
      <c r="E19" s="150">
        <v>92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40</v>
      </c>
      <c r="D21" s="160">
        <v>31</v>
      </c>
      <c r="E21" s="192">
        <v>71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23</v>
      </c>
      <c r="E23" s="150">
        <v>63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24</v>
      </c>
      <c r="D24" s="155">
        <v>38</v>
      </c>
      <c r="E24" s="150">
        <v>62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41</v>
      </c>
      <c r="D26" s="155">
        <v>13</v>
      </c>
      <c r="E26" s="150">
        <v>54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16</v>
      </c>
      <c r="E29" s="150">
        <v>41</v>
      </c>
      <c r="F29" s="151"/>
      <c r="G29" s="147" t="s">
        <v>490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37</v>
      </c>
      <c r="D30" s="155">
        <v>3</v>
      </c>
      <c r="E30" s="150">
        <v>40</v>
      </c>
      <c r="F30" s="151"/>
      <c r="G30" s="147" t="s">
        <v>491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16</v>
      </c>
      <c r="I32" s="185">
        <v>2</v>
      </c>
      <c r="J32" s="185" t="s">
        <v>0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7</v>
      </c>
      <c r="E33" s="150">
        <v>26</v>
      </c>
      <c r="F33" s="151"/>
      <c r="G33" s="147" t="s">
        <v>494</v>
      </c>
      <c r="H33" s="236" t="s">
        <v>127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157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177</v>
      </c>
      <c r="I36" s="264" t="s">
        <v>0</v>
      </c>
      <c r="J36" s="264">
        <v>2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33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188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44</v>
      </c>
      <c r="I39" s="149">
        <v>1</v>
      </c>
      <c r="J39" s="149">
        <v>1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208" t="s">
        <v>501</v>
      </c>
      <c r="H40" s="238" t="s">
        <v>50</v>
      </c>
      <c r="I40" s="164">
        <v>1</v>
      </c>
      <c r="J40" s="164">
        <v>1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59</v>
      </c>
      <c r="I41" s="398" t="s">
        <v>0</v>
      </c>
      <c r="J41" s="398">
        <v>2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133</v>
      </c>
      <c r="C42" s="168">
        <v>5</v>
      </c>
      <c r="D42" s="168">
        <v>12</v>
      </c>
      <c r="E42" s="150">
        <v>17</v>
      </c>
      <c r="F42" s="151"/>
      <c r="G42" s="396" t="s">
        <v>503</v>
      </c>
      <c r="H42" s="397" t="s">
        <v>154</v>
      </c>
      <c r="I42" s="398">
        <v>2</v>
      </c>
      <c r="J42" s="398" t="s">
        <v>0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116</v>
      </c>
      <c r="C43" s="155">
        <v>14</v>
      </c>
      <c r="D43" s="155">
        <v>2</v>
      </c>
      <c r="E43" s="150">
        <v>16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105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118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67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0</v>
      </c>
      <c r="J71" s="227">
        <v>1</v>
      </c>
      <c r="K71" s="279">
        <v>1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4814</v>
      </c>
      <c r="J72" s="231">
        <f>SUM(D2:D76,J2:J71)</f>
        <v>4509</v>
      </c>
      <c r="K72" s="234">
        <f>SUM(E2:E76,K2:K71)</f>
        <v>9323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113123</v>
      </c>
      <c r="J73" s="285">
        <v>109740</v>
      </c>
      <c r="K73" s="366">
        <v>222863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3"/>
      <c r="J74" s="413"/>
      <c r="K74" s="413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60" priority="7"/>
  </conditionalFormatting>
  <conditionalFormatting sqref="B2:B74">
    <cfRule type="duplicateValues" dxfId="359" priority="8"/>
  </conditionalFormatting>
  <conditionalFormatting sqref="B2:B74">
    <cfRule type="duplicateValues" dxfId="358" priority="9"/>
  </conditionalFormatting>
  <conditionalFormatting sqref="M2:M71">
    <cfRule type="duplicateValues" dxfId="357" priority="4"/>
  </conditionalFormatting>
  <conditionalFormatting sqref="M2:M71">
    <cfRule type="duplicateValues" dxfId="356" priority="5"/>
  </conditionalFormatting>
  <conditionalFormatting sqref="M2:M71">
    <cfRule type="duplicateValues" dxfId="355" priority="6"/>
  </conditionalFormatting>
  <conditionalFormatting sqref="H66:H67 H2:H62 H71:H74">
    <cfRule type="duplicateValues" dxfId="354" priority="10"/>
  </conditionalFormatting>
  <conditionalFormatting sqref="H70">
    <cfRule type="duplicateValues" dxfId="353" priority="3"/>
  </conditionalFormatting>
  <conditionalFormatting sqref="H63:H65">
    <cfRule type="duplicateValues" dxfId="352" priority="2"/>
  </conditionalFormatting>
  <conditionalFormatting sqref="H68">
    <cfRule type="duplicateValues" dxfId="3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1479</v>
      </c>
      <c r="D2" s="149">
        <v>1604</v>
      </c>
      <c r="E2" s="150">
        <v>3083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468</v>
      </c>
      <c r="E3" s="150">
        <v>898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220</v>
      </c>
      <c r="E4" s="150">
        <v>573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126</v>
      </c>
      <c r="D5" s="155">
        <v>295</v>
      </c>
      <c r="E5" s="150">
        <v>421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160</v>
      </c>
      <c r="E6" s="150">
        <v>354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215</v>
      </c>
      <c r="D7" s="155">
        <v>132</v>
      </c>
      <c r="E7" s="150">
        <v>347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224</v>
      </c>
      <c r="D8" s="155">
        <v>104</v>
      </c>
      <c r="E8" s="150">
        <v>328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80</v>
      </c>
      <c r="D9" s="155">
        <v>184</v>
      </c>
      <c r="E9" s="150">
        <v>264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166</v>
      </c>
      <c r="D10" s="155">
        <v>92</v>
      </c>
      <c r="E10" s="150">
        <v>258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70</v>
      </c>
      <c r="E12" s="150">
        <v>211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92</v>
      </c>
      <c r="D14" s="155">
        <v>66</v>
      </c>
      <c r="E14" s="150">
        <v>158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62</v>
      </c>
      <c r="E15" s="150">
        <v>147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75</v>
      </c>
      <c r="E16" s="150">
        <v>130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129</v>
      </c>
      <c r="I17" s="149">
        <v>1</v>
      </c>
      <c r="J17" s="149">
        <v>3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44</v>
      </c>
      <c r="E18" s="150">
        <v>116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23</v>
      </c>
      <c r="E19" s="150">
        <v>95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24</v>
      </c>
      <c r="D22" s="149">
        <v>43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24</v>
      </c>
      <c r="E23" s="150">
        <v>66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87</v>
      </c>
      <c r="C24" s="155">
        <v>50</v>
      </c>
      <c r="D24" s="155">
        <v>16</v>
      </c>
      <c r="E24" s="150">
        <v>66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39</v>
      </c>
      <c r="D26" s="155">
        <v>13</v>
      </c>
      <c r="E26" s="150">
        <v>52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16</v>
      </c>
      <c r="D27" s="155">
        <v>31</v>
      </c>
      <c r="E27" s="150">
        <v>47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13</v>
      </c>
      <c r="E28" s="150">
        <v>43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3</v>
      </c>
      <c r="E29" s="150">
        <v>40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23</v>
      </c>
      <c r="E32" s="150">
        <v>35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133</v>
      </c>
      <c r="C41" s="164">
        <v>6</v>
      </c>
      <c r="D41" s="164">
        <v>12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117</v>
      </c>
      <c r="C42" s="168">
        <v>7</v>
      </c>
      <c r="D42" s="168">
        <v>10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9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116</v>
      </c>
      <c r="C45" s="155">
        <v>14</v>
      </c>
      <c r="D45" s="155">
        <v>2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11</v>
      </c>
      <c r="D49" s="155">
        <v>3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605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130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3</v>
      </c>
      <c r="D64" s="155">
        <v>6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4</v>
      </c>
      <c r="D67" s="155">
        <v>4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4804</v>
      </c>
      <c r="J72" s="231">
        <f>SUM(D2:D76,J2:J71)</f>
        <v>4535</v>
      </c>
      <c r="K72" s="234">
        <f>SUM(E2:E76,K2:K71)</f>
        <v>9339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113026</v>
      </c>
      <c r="J73" s="285">
        <v>109632</v>
      </c>
      <c r="K73" s="366">
        <v>222658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2"/>
      <c r="J74" s="412"/>
      <c r="K74" s="412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50" priority="7"/>
  </conditionalFormatting>
  <conditionalFormatting sqref="B2:B74">
    <cfRule type="duplicateValues" dxfId="349" priority="8"/>
  </conditionalFormatting>
  <conditionalFormatting sqref="B2:B74">
    <cfRule type="duplicateValues" dxfId="348" priority="9"/>
  </conditionalFormatting>
  <conditionalFormatting sqref="M2:M71">
    <cfRule type="duplicateValues" dxfId="347" priority="4"/>
  </conditionalFormatting>
  <conditionalFormatting sqref="M2:M71">
    <cfRule type="duplicateValues" dxfId="346" priority="5"/>
  </conditionalFormatting>
  <conditionalFormatting sqref="M2:M71">
    <cfRule type="duplicateValues" dxfId="345" priority="6"/>
  </conditionalFormatting>
  <conditionalFormatting sqref="H66:H67 H2:H62 H71:H74">
    <cfRule type="duplicateValues" dxfId="344" priority="10"/>
  </conditionalFormatting>
  <conditionalFormatting sqref="H70">
    <cfRule type="duplicateValues" dxfId="343" priority="3"/>
  </conditionalFormatting>
  <conditionalFormatting sqref="H63:H65">
    <cfRule type="duplicateValues" dxfId="342" priority="2"/>
  </conditionalFormatting>
  <conditionalFormatting sqref="H68">
    <cfRule type="duplicateValues" dxfId="3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1477</v>
      </c>
      <c r="D2" s="149">
        <v>1591</v>
      </c>
      <c r="E2" s="150">
        <v>3068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428</v>
      </c>
      <c r="D3" s="155">
        <v>466</v>
      </c>
      <c r="E3" s="150">
        <v>894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348</v>
      </c>
      <c r="D4" s="155">
        <v>224</v>
      </c>
      <c r="E4" s="150">
        <v>572</v>
      </c>
      <c r="F4" s="151"/>
      <c r="G4" s="147" t="s">
        <v>465</v>
      </c>
      <c r="H4" s="170" t="s">
        <v>129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128</v>
      </c>
      <c r="D5" s="155">
        <v>293</v>
      </c>
      <c r="E5" s="150">
        <v>421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195</v>
      </c>
      <c r="D6" s="155">
        <v>158</v>
      </c>
      <c r="E6" s="150">
        <v>353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76</v>
      </c>
      <c r="C7" s="155">
        <v>227</v>
      </c>
      <c r="D7" s="155">
        <v>105</v>
      </c>
      <c r="E7" s="150">
        <v>332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71</v>
      </c>
      <c r="C8" s="155">
        <v>203</v>
      </c>
      <c r="D8" s="155">
        <v>122</v>
      </c>
      <c r="E8" s="150">
        <v>325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183</v>
      </c>
      <c r="E9" s="150">
        <v>262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168</v>
      </c>
      <c r="D10" s="155">
        <v>91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190</v>
      </c>
      <c r="E11" s="192">
        <v>251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72</v>
      </c>
      <c r="E12" s="150">
        <v>216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67</v>
      </c>
      <c r="E13" s="150">
        <v>160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78</v>
      </c>
      <c r="E14" s="150">
        <v>156</v>
      </c>
      <c r="F14" s="151"/>
      <c r="G14" s="147" t="s">
        <v>475</v>
      </c>
      <c r="H14" s="170" t="s">
        <v>134</v>
      </c>
      <c r="I14" s="155">
        <v>2</v>
      </c>
      <c r="J14" s="155">
        <v>2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60</v>
      </c>
      <c r="E15" s="150">
        <v>145</v>
      </c>
      <c r="F15" s="151"/>
      <c r="G15" s="147" t="s">
        <v>476</v>
      </c>
      <c r="H15" s="170" t="s">
        <v>187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57</v>
      </c>
      <c r="D16" s="155">
        <v>75</v>
      </c>
      <c r="E16" s="150">
        <v>132</v>
      </c>
      <c r="F16" s="151"/>
      <c r="G16" s="189" t="s">
        <v>477</v>
      </c>
      <c r="H16" s="250" t="s">
        <v>189</v>
      </c>
      <c r="I16" s="264">
        <v>4</v>
      </c>
      <c r="J16" s="264" t="s">
        <v>0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82</v>
      </c>
      <c r="C17" s="155">
        <v>56</v>
      </c>
      <c r="D17" s="155">
        <v>73</v>
      </c>
      <c r="E17" s="150">
        <v>129</v>
      </c>
      <c r="F17" s="151"/>
      <c r="G17" s="147" t="s">
        <v>478</v>
      </c>
      <c r="H17" s="236" t="s">
        <v>140</v>
      </c>
      <c r="I17" s="149">
        <v>3</v>
      </c>
      <c r="J17" s="149">
        <v>1</v>
      </c>
      <c r="K17" s="150">
        <v>4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44</v>
      </c>
      <c r="E18" s="150">
        <v>120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20</v>
      </c>
      <c r="E19" s="150">
        <v>88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43</v>
      </c>
      <c r="D20" s="155">
        <v>32</v>
      </c>
      <c r="E20" s="150">
        <v>75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27</v>
      </c>
      <c r="E21" s="192">
        <v>73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41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23</v>
      </c>
      <c r="E24" s="150">
        <v>64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30</v>
      </c>
      <c r="D27" s="155">
        <v>13</v>
      </c>
      <c r="E27" s="150">
        <v>43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95</v>
      </c>
      <c r="C28" s="155">
        <v>13</v>
      </c>
      <c r="D28" s="155">
        <v>29</v>
      </c>
      <c r="E28" s="150">
        <v>42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23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16</v>
      </c>
      <c r="D38" s="155">
        <v>6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116</v>
      </c>
      <c r="C44" s="155">
        <v>14</v>
      </c>
      <c r="D44" s="155">
        <v>2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144</v>
      </c>
      <c r="C53" s="155">
        <v>7</v>
      </c>
      <c r="D53" s="155">
        <v>5</v>
      </c>
      <c r="E53" s="150">
        <v>12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107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102</v>
      </c>
      <c r="C62" s="149">
        <v>3</v>
      </c>
      <c r="D62" s="149">
        <v>6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3</v>
      </c>
      <c r="D65" s="155">
        <v>6</v>
      </c>
      <c r="E65" s="150">
        <v>9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180</v>
      </c>
      <c r="C67" s="155">
        <v>3</v>
      </c>
      <c r="D67" s="155">
        <v>5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139</v>
      </c>
      <c r="C68" s="155" t="s">
        <v>0</v>
      </c>
      <c r="D68" s="155">
        <v>8</v>
      </c>
      <c r="E68" s="150">
        <v>8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3</v>
      </c>
      <c r="E69" s="150">
        <v>8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106</v>
      </c>
      <c r="C70" s="185">
        <v>5</v>
      </c>
      <c r="D70" s="185">
        <v>3</v>
      </c>
      <c r="E70" s="150">
        <v>8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124</v>
      </c>
      <c r="C71" s="191">
        <v>4</v>
      </c>
      <c r="D71" s="191">
        <v>4</v>
      </c>
      <c r="E71" s="232">
        <v>8</v>
      </c>
      <c r="F71" s="151"/>
      <c r="G71" s="193"/>
      <c r="H71" s="270" t="s">
        <v>136</v>
      </c>
      <c r="I71" s="227">
        <v>3</v>
      </c>
      <c r="J71" s="227">
        <v>1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4796</v>
      </c>
      <c r="J72" s="231">
        <f>SUM(D2:D76,J2:J71)</f>
        <v>4496</v>
      </c>
      <c r="K72" s="234">
        <f>SUM(E2:E76,K2:K71)</f>
        <v>9292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112790</v>
      </c>
      <c r="J73" s="285">
        <v>109482</v>
      </c>
      <c r="K73" s="366">
        <v>222272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1"/>
      <c r="J74" s="411"/>
      <c r="K74" s="411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40" priority="7"/>
  </conditionalFormatting>
  <conditionalFormatting sqref="B2:B74">
    <cfRule type="duplicateValues" dxfId="339" priority="8"/>
  </conditionalFormatting>
  <conditionalFormatting sqref="B2:B74">
    <cfRule type="duplicateValues" dxfId="338" priority="9"/>
  </conditionalFormatting>
  <conditionalFormatting sqref="M2:M71">
    <cfRule type="duplicateValues" dxfId="337" priority="4"/>
  </conditionalFormatting>
  <conditionalFormatting sqref="M2:M71">
    <cfRule type="duplicateValues" dxfId="336" priority="5"/>
  </conditionalFormatting>
  <conditionalFormatting sqref="M2:M71">
    <cfRule type="duplicateValues" dxfId="335" priority="6"/>
  </conditionalFormatting>
  <conditionalFormatting sqref="H66:H67 H2:H62 H71:H74">
    <cfRule type="duplicateValues" dxfId="334" priority="10"/>
  </conditionalFormatting>
  <conditionalFormatting sqref="H70">
    <cfRule type="duplicateValues" dxfId="333" priority="3"/>
  </conditionalFormatting>
  <conditionalFormatting sqref="H63:H65">
    <cfRule type="duplicateValues" dxfId="332" priority="2"/>
  </conditionalFormatting>
  <conditionalFormatting sqref="H68">
    <cfRule type="duplicateValues" dxfId="3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1524</v>
      </c>
      <c r="E2" s="150">
        <v>2929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417</v>
      </c>
      <c r="D3" s="155">
        <v>455</v>
      </c>
      <c r="E3" s="150">
        <v>872</v>
      </c>
      <c r="F3" s="151"/>
      <c r="G3" s="147" t="s">
        <v>646</v>
      </c>
      <c r="H3" s="170" t="s">
        <v>129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318</v>
      </c>
      <c r="D4" s="155">
        <v>198</v>
      </c>
      <c r="E4" s="150">
        <v>516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281</v>
      </c>
      <c r="E5" s="150">
        <v>406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192</v>
      </c>
      <c r="D6" s="155">
        <v>148</v>
      </c>
      <c r="E6" s="150">
        <v>340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197</v>
      </c>
      <c r="D7" s="155">
        <v>122</v>
      </c>
      <c r="E7" s="150">
        <v>319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99</v>
      </c>
      <c r="E8" s="150">
        <v>305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158</v>
      </c>
      <c r="D9" s="155">
        <v>88</v>
      </c>
      <c r="E9" s="150">
        <v>246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68</v>
      </c>
      <c r="D10" s="155">
        <v>177</v>
      </c>
      <c r="E10" s="150">
        <v>245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184</v>
      </c>
      <c r="E11" s="192">
        <v>245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146</v>
      </c>
      <c r="D12" s="149">
        <v>70</v>
      </c>
      <c r="E12" s="150">
        <v>216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63</v>
      </c>
      <c r="E13" s="150">
        <v>150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56</v>
      </c>
      <c r="E15" s="150">
        <v>141</v>
      </c>
      <c r="F15" s="151"/>
      <c r="G15" s="147" t="s">
        <v>476</v>
      </c>
      <c r="H15" s="170" t="s">
        <v>140</v>
      </c>
      <c r="I15" s="155">
        <v>3</v>
      </c>
      <c r="J15" s="155">
        <v>1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72</v>
      </c>
      <c r="E16" s="150">
        <v>125</v>
      </c>
      <c r="F16" s="151"/>
      <c r="G16" s="189" t="s">
        <v>477</v>
      </c>
      <c r="H16" s="250" t="s">
        <v>197</v>
      </c>
      <c r="I16" s="264">
        <v>3</v>
      </c>
      <c r="J16" s="264">
        <v>1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45</v>
      </c>
      <c r="E18" s="150">
        <v>123</v>
      </c>
      <c r="F18" s="151"/>
      <c r="G18" s="147" t="s">
        <v>479</v>
      </c>
      <c r="H18" s="240" t="s">
        <v>160</v>
      </c>
      <c r="I18" s="185">
        <v>3</v>
      </c>
      <c r="J18" s="185" t="s">
        <v>0</v>
      </c>
      <c r="K18" s="186">
        <v>3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181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27</v>
      </c>
      <c r="E21" s="192">
        <v>66</v>
      </c>
      <c r="F21" s="233"/>
      <c r="G21" s="147" t="s">
        <v>482</v>
      </c>
      <c r="H21" s="299" t="s">
        <v>169</v>
      </c>
      <c r="I21" s="227">
        <v>1</v>
      </c>
      <c r="J21" s="227">
        <v>1</v>
      </c>
      <c r="K21" s="293">
        <v>2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16</v>
      </c>
      <c r="E22" s="150">
        <v>65</v>
      </c>
      <c r="F22" s="151"/>
      <c r="G22" s="147" t="s">
        <v>483</v>
      </c>
      <c r="H22" s="236" t="s">
        <v>6</v>
      </c>
      <c r="I22" s="149">
        <v>1</v>
      </c>
      <c r="J22" s="149">
        <v>1</v>
      </c>
      <c r="K22" s="150">
        <v>2</v>
      </c>
      <c r="M22" s="245" t="s">
        <v>28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127</v>
      </c>
      <c r="I23" s="155">
        <v>2</v>
      </c>
      <c r="J23" s="155" t="s">
        <v>0</v>
      </c>
      <c r="K23" s="156">
        <v>2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20</v>
      </c>
      <c r="E24" s="150">
        <v>54</v>
      </c>
      <c r="F24" s="151"/>
      <c r="G24" s="147" t="s">
        <v>485</v>
      </c>
      <c r="H24" s="170" t="s">
        <v>159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24</v>
      </c>
      <c r="D25" s="155">
        <v>29</v>
      </c>
      <c r="E25" s="150">
        <v>53</v>
      </c>
      <c r="F25" s="151"/>
      <c r="G25" s="147" t="s">
        <v>486</v>
      </c>
      <c r="H25" s="170" t="s">
        <v>177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179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488</v>
      </c>
      <c r="H27" s="236" t="s">
        <v>33</v>
      </c>
      <c r="I27" s="149">
        <v>2</v>
      </c>
      <c r="J27" s="149" t="s">
        <v>0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3</v>
      </c>
      <c r="E28" s="150">
        <v>43</v>
      </c>
      <c r="F28" s="151"/>
      <c r="G28" s="147" t="s">
        <v>489</v>
      </c>
      <c r="H28" s="240" t="s">
        <v>188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11</v>
      </c>
      <c r="D29" s="155">
        <v>27</v>
      </c>
      <c r="E29" s="150">
        <v>38</v>
      </c>
      <c r="F29" s="151"/>
      <c r="G29" s="147" t="s">
        <v>490</v>
      </c>
      <c r="H29" s="236" t="s">
        <v>151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147" t="s">
        <v>491</v>
      </c>
      <c r="H30" s="326" t="s">
        <v>44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21</v>
      </c>
      <c r="E31" s="192">
        <v>33</v>
      </c>
      <c r="F31" s="233"/>
      <c r="G31" s="147" t="s">
        <v>492</v>
      </c>
      <c r="H31" s="236" t="s">
        <v>50</v>
      </c>
      <c r="I31" s="149">
        <v>1</v>
      </c>
      <c r="J31" s="149">
        <v>1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11</v>
      </c>
      <c r="E32" s="150">
        <v>31</v>
      </c>
      <c r="F32" s="151"/>
      <c r="G32" s="147" t="s">
        <v>493</v>
      </c>
      <c r="H32" s="240" t="s">
        <v>196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6</v>
      </c>
      <c r="E33" s="150">
        <v>25</v>
      </c>
      <c r="F33" s="151"/>
      <c r="G33" s="147" t="s">
        <v>494</v>
      </c>
      <c r="H33" s="236" t="s">
        <v>59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103</v>
      </c>
      <c r="C34" s="155">
        <v>14</v>
      </c>
      <c r="D34" s="155">
        <v>11</v>
      </c>
      <c r="E34" s="150">
        <v>25</v>
      </c>
      <c r="F34" s="151"/>
      <c r="G34" s="147" t="s">
        <v>495</v>
      </c>
      <c r="H34" s="240" t="s">
        <v>61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199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200</v>
      </c>
      <c r="I37" s="149" t="s">
        <v>0</v>
      </c>
      <c r="J37" s="149">
        <v>2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171</v>
      </c>
      <c r="I38" s="185">
        <v>1</v>
      </c>
      <c r="J38" s="185" t="s">
        <v>0</v>
      </c>
      <c r="K38" s="186">
        <v>1</v>
      </c>
      <c r="M38" s="243" t="s">
        <v>43</v>
      </c>
    </row>
    <row r="39" spans="1:13" ht="15.75" customHeight="1" x14ac:dyDescent="0.15">
      <c r="A39" s="153" t="s">
        <v>426</v>
      </c>
      <c r="B39" s="170" t="s">
        <v>92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172</v>
      </c>
      <c r="I39" s="149">
        <v>1</v>
      </c>
      <c r="J39" s="149" t="s">
        <v>0</v>
      </c>
      <c r="K39" s="150">
        <v>1</v>
      </c>
      <c r="M39" s="243" t="s">
        <v>190</v>
      </c>
    </row>
    <row r="40" spans="1:13" ht="15.75" customHeight="1" x14ac:dyDescent="0.15">
      <c r="A40" s="153" t="s">
        <v>427</v>
      </c>
      <c r="B40" s="170" t="s">
        <v>104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10</v>
      </c>
      <c r="E41" s="192">
        <v>18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9</v>
      </c>
      <c r="E42" s="150">
        <v>18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47" t="s">
        <v>47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11</v>
      </c>
      <c r="E44" s="150">
        <v>15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131</v>
      </c>
      <c r="C46" s="155">
        <v>6</v>
      </c>
      <c r="D46" s="155">
        <v>7</v>
      </c>
      <c r="E46" s="150">
        <v>13</v>
      </c>
      <c r="F46" s="151"/>
      <c r="G46" s="189" t="s">
        <v>507</v>
      </c>
      <c r="H46" s="250" t="s">
        <v>157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116</v>
      </c>
      <c r="C47" s="155">
        <v>11</v>
      </c>
      <c r="D47" s="155">
        <v>2</v>
      </c>
      <c r="E47" s="150">
        <v>13</v>
      </c>
      <c r="F47" s="151"/>
      <c r="G47" s="147" t="s">
        <v>508</v>
      </c>
      <c r="H47" s="236" t="s">
        <v>148</v>
      </c>
      <c r="I47" s="149" t="s">
        <v>0</v>
      </c>
      <c r="J47" s="149">
        <v>1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3</v>
      </c>
      <c r="E48" s="150">
        <v>13</v>
      </c>
      <c r="F48" s="151"/>
      <c r="G48" s="147" t="s">
        <v>509</v>
      </c>
      <c r="H48" s="240" t="s">
        <v>175</v>
      </c>
      <c r="I48" s="185">
        <v>1</v>
      </c>
      <c r="J48" s="185" t="s">
        <v>0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110</v>
      </c>
      <c r="C49" s="155">
        <v>6</v>
      </c>
      <c r="D49" s="155">
        <v>6</v>
      </c>
      <c r="E49" s="150">
        <v>12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149</v>
      </c>
      <c r="C50" s="155">
        <v>6</v>
      </c>
      <c r="D50" s="155">
        <v>6</v>
      </c>
      <c r="E50" s="150">
        <v>12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102</v>
      </c>
      <c r="C52" s="149">
        <v>5</v>
      </c>
      <c r="D52" s="149">
        <v>7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35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176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107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180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5</v>
      </c>
      <c r="D67" s="155">
        <v>2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192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122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4580</v>
      </c>
      <c r="J72" s="231">
        <f>SUM(D2:D76,J2:J71)</f>
        <v>4277</v>
      </c>
      <c r="K72" s="234">
        <f>SUM(E2:E76,K2:K71)</f>
        <v>8857</v>
      </c>
    </row>
    <row r="73" spans="1:19" ht="16.5" customHeight="1" x14ac:dyDescent="0.15">
      <c r="A73" s="351" t="s">
        <v>624</v>
      </c>
      <c r="B73" s="350" t="s">
        <v>141</v>
      </c>
      <c r="C73" s="349">
        <v>1</v>
      </c>
      <c r="D73" s="349">
        <v>4</v>
      </c>
      <c r="E73" s="348">
        <v>5</v>
      </c>
      <c r="F73" s="151"/>
      <c r="G73" s="229" t="s">
        <v>250</v>
      </c>
      <c r="H73" s="251" t="s">
        <v>251</v>
      </c>
      <c r="I73" s="285">
        <v>112337</v>
      </c>
      <c r="J73" s="285">
        <v>109116</v>
      </c>
      <c r="K73" s="366">
        <v>221453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1</v>
      </c>
      <c r="E74" s="210">
        <v>5</v>
      </c>
      <c r="G74" s="221" t="s">
        <v>523</v>
      </c>
      <c r="H74" s="255"/>
      <c r="I74" s="410"/>
      <c r="J74" s="410"/>
      <c r="K74" s="410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5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30" priority="7"/>
  </conditionalFormatting>
  <conditionalFormatting sqref="B2:B74">
    <cfRule type="duplicateValues" dxfId="329" priority="8"/>
  </conditionalFormatting>
  <conditionalFormatting sqref="B2:B74">
    <cfRule type="duplicateValues" dxfId="328" priority="9"/>
  </conditionalFormatting>
  <conditionalFormatting sqref="M2:M71">
    <cfRule type="duplicateValues" dxfId="327" priority="4"/>
  </conditionalFormatting>
  <conditionalFormatting sqref="M2:M71">
    <cfRule type="duplicateValues" dxfId="326" priority="5"/>
  </conditionalFormatting>
  <conditionalFormatting sqref="M2:M71">
    <cfRule type="duplicateValues" dxfId="325" priority="6"/>
  </conditionalFormatting>
  <conditionalFormatting sqref="H66:H67 H2:H62 H71:H74">
    <cfRule type="duplicateValues" dxfId="324" priority="10"/>
  </conditionalFormatting>
  <conditionalFormatting sqref="H70">
    <cfRule type="duplicateValues" dxfId="323" priority="3"/>
  </conditionalFormatting>
  <conditionalFormatting sqref="H63:H65">
    <cfRule type="duplicateValues" dxfId="322" priority="2"/>
  </conditionalFormatting>
  <conditionalFormatting sqref="H68">
    <cfRule type="duplicateValues" dxfId="3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1485</v>
      </c>
      <c r="D2" s="149">
        <v>1653</v>
      </c>
      <c r="E2" s="150">
        <v>3138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422</v>
      </c>
      <c r="D3" s="155">
        <v>461</v>
      </c>
      <c r="E3" s="150">
        <v>883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315</v>
      </c>
      <c r="D4" s="155">
        <v>199</v>
      </c>
      <c r="E4" s="150">
        <v>514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285</v>
      </c>
      <c r="E5" s="150">
        <v>410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151</v>
      </c>
      <c r="E6" s="150">
        <v>345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204</v>
      </c>
      <c r="D7" s="155">
        <v>126</v>
      </c>
      <c r="E7" s="150">
        <v>330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208</v>
      </c>
      <c r="D8" s="155">
        <v>114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69</v>
      </c>
      <c r="D9" s="155">
        <v>182</v>
      </c>
      <c r="E9" s="150">
        <v>251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158</v>
      </c>
      <c r="D10" s="155">
        <v>88</v>
      </c>
      <c r="E10" s="150">
        <v>246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60</v>
      </c>
      <c r="D11" s="160">
        <v>182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72</v>
      </c>
      <c r="E12" s="150">
        <v>220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143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53</v>
      </c>
      <c r="E15" s="150">
        <v>135</v>
      </c>
      <c r="F15" s="151"/>
      <c r="G15" s="147" t="s">
        <v>476</v>
      </c>
      <c r="H15" s="170" t="s">
        <v>145</v>
      </c>
      <c r="I15" s="155">
        <v>2</v>
      </c>
      <c r="J15" s="155">
        <v>2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89" t="s">
        <v>477</v>
      </c>
      <c r="H16" s="250" t="s">
        <v>132</v>
      </c>
      <c r="I16" s="264">
        <v>2</v>
      </c>
      <c r="J16" s="264">
        <v>2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29</v>
      </c>
      <c r="I17" s="149">
        <v>2</v>
      </c>
      <c r="J17" s="149">
        <v>2</v>
      </c>
      <c r="K17" s="150">
        <v>4</v>
      </c>
      <c r="M17" s="243" t="s">
        <v>175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46</v>
      </c>
      <c r="E18" s="150">
        <v>122</v>
      </c>
      <c r="F18" s="151"/>
      <c r="G18" s="147" t="s">
        <v>479</v>
      </c>
      <c r="H18" s="240" t="s">
        <v>187</v>
      </c>
      <c r="I18" s="185">
        <v>4</v>
      </c>
      <c r="J18" s="185" t="s">
        <v>0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189</v>
      </c>
      <c r="I19" s="375">
        <v>4</v>
      </c>
      <c r="J19" s="374" t="s">
        <v>0</v>
      </c>
      <c r="K19" s="150">
        <v>4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34</v>
      </c>
      <c r="E20" s="150">
        <v>76</v>
      </c>
      <c r="F20" s="151"/>
      <c r="G20" s="147" t="s">
        <v>481</v>
      </c>
      <c r="H20" s="326" t="s">
        <v>140</v>
      </c>
      <c r="I20" s="327">
        <v>3</v>
      </c>
      <c r="J20" s="327">
        <v>1</v>
      </c>
      <c r="K20" s="328">
        <v>4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28</v>
      </c>
      <c r="E21" s="192">
        <v>67</v>
      </c>
      <c r="F21" s="233"/>
      <c r="G21" s="147" t="s">
        <v>482</v>
      </c>
      <c r="H21" s="299" t="s">
        <v>197</v>
      </c>
      <c r="I21" s="227">
        <v>3</v>
      </c>
      <c r="J21" s="227">
        <v>1</v>
      </c>
      <c r="K21" s="293">
        <v>4</v>
      </c>
      <c r="L21" s="204"/>
      <c r="M21" s="24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16</v>
      </c>
      <c r="E22" s="150">
        <v>64</v>
      </c>
      <c r="F22" s="151"/>
      <c r="G22" s="147" t="s">
        <v>483</v>
      </c>
      <c r="H22" s="236" t="s">
        <v>168</v>
      </c>
      <c r="I22" s="149">
        <v>3</v>
      </c>
      <c r="J22" s="149">
        <v>1</v>
      </c>
      <c r="K22" s="150">
        <v>4</v>
      </c>
      <c r="M22" s="245" t="s">
        <v>26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171</v>
      </c>
      <c r="I23" s="155">
        <v>2</v>
      </c>
      <c r="J23" s="155">
        <v>1</v>
      </c>
      <c r="K23" s="156">
        <v>3</v>
      </c>
      <c r="M23" s="243" t="s">
        <v>28</v>
      </c>
    </row>
    <row r="24" spans="1:13" ht="15.75" customHeight="1" x14ac:dyDescent="0.15">
      <c r="A24" s="153" t="s">
        <v>411</v>
      </c>
      <c r="B24" s="170" t="s">
        <v>84</v>
      </c>
      <c r="C24" s="155">
        <v>27</v>
      </c>
      <c r="D24" s="155">
        <v>31</v>
      </c>
      <c r="E24" s="150">
        <v>58</v>
      </c>
      <c r="F24" s="151"/>
      <c r="G24" s="147" t="s">
        <v>485</v>
      </c>
      <c r="H24" s="170" t="s">
        <v>181</v>
      </c>
      <c r="I24" s="155">
        <v>1</v>
      </c>
      <c r="J24" s="155">
        <v>2</v>
      </c>
      <c r="K24" s="156">
        <v>3</v>
      </c>
      <c r="M24" s="243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22</v>
      </c>
      <c r="E25" s="150">
        <v>53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13</v>
      </c>
      <c r="E26" s="150">
        <v>50</v>
      </c>
      <c r="F26" s="151"/>
      <c r="G26" s="189" t="s">
        <v>487</v>
      </c>
      <c r="H26" s="250" t="s">
        <v>6</v>
      </c>
      <c r="I26" s="264">
        <v>1</v>
      </c>
      <c r="J26" s="264">
        <v>1</v>
      </c>
      <c r="K26" s="232">
        <v>2</v>
      </c>
      <c r="M26" s="243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31</v>
      </c>
      <c r="E27" s="150">
        <v>44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16</v>
      </c>
      <c r="E28" s="150">
        <v>43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34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21</v>
      </c>
      <c r="E30" s="150">
        <v>34</v>
      </c>
      <c r="F30" s="151"/>
      <c r="G30" s="147" t="s">
        <v>491</v>
      </c>
      <c r="H30" s="326" t="s">
        <v>161</v>
      </c>
      <c r="I30" s="327">
        <v>2</v>
      </c>
      <c r="J30" s="327" t="s">
        <v>0</v>
      </c>
      <c r="K30" s="328">
        <v>2</v>
      </c>
      <c r="M30" s="243" t="s">
        <v>162</v>
      </c>
    </row>
    <row r="31" spans="1:13" ht="15.75" customHeight="1" x14ac:dyDescent="0.15">
      <c r="A31" s="158" t="s">
        <v>418</v>
      </c>
      <c r="B31" s="237" t="s">
        <v>94</v>
      </c>
      <c r="C31" s="160">
        <v>25</v>
      </c>
      <c r="D31" s="160">
        <v>8</v>
      </c>
      <c r="E31" s="192">
        <v>33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185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17</v>
      </c>
      <c r="E33" s="150">
        <v>27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59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13</v>
      </c>
      <c r="E36" s="150">
        <v>26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108</v>
      </c>
      <c r="C37" s="155">
        <v>14</v>
      </c>
      <c r="D37" s="155">
        <v>9</v>
      </c>
      <c r="E37" s="150">
        <v>23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9</v>
      </c>
      <c r="E38" s="150">
        <v>19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105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155</v>
      </c>
      <c r="I40" s="164" t="s">
        <v>0</v>
      </c>
      <c r="J40" s="164">
        <v>1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14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173</v>
      </c>
      <c r="I46" s="264">
        <v>1</v>
      </c>
      <c r="J46" s="264" t="s">
        <v>0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102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157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148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114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35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151</v>
      </c>
      <c r="I56" s="264">
        <v>1</v>
      </c>
      <c r="J56" s="264" t="s">
        <v>0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44</v>
      </c>
      <c r="I58" s="230">
        <v>1</v>
      </c>
      <c r="J58" s="230" t="s">
        <v>0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166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60</v>
      </c>
      <c r="I61" s="333" t="s">
        <v>0</v>
      </c>
      <c r="J61" s="333">
        <v>1</v>
      </c>
      <c r="K61" s="334">
        <v>1</v>
      </c>
      <c r="M61" s="367" t="s">
        <v>67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180</v>
      </c>
      <c r="C68" s="155">
        <v>2</v>
      </c>
      <c r="D68" s="155">
        <v>5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2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4</v>
      </c>
      <c r="D71" s="191">
        <v>3</v>
      </c>
      <c r="E71" s="232">
        <v>7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4694</v>
      </c>
      <c r="J72" s="231">
        <f>SUM(D2:D76,J2:J71)</f>
        <v>4482</v>
      </c>
      <c r="K72" s="234">
        <f>SUM(E2:E76,K2:K71)</f>
        <v>9176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112441</v>
      </c>
      <c r="J73" s="285">
        <v>108958</v>
      </c>
      <c r="K73" s="366">
        <v>221399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9"/>
      <c r="J74" s="409"/>
      <c r="K74" s="409"/>
      <c r="M74" s="181"/>
    </row>
    <row r="75" spans="1:19" x14ac:dyDescent="0.15">
      <c r="A75" s="225" t="s">
        <v>461</v>
      </c>
      <c r="B75" s="380" t="s">
        <v>130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20" priority="7"/>
  </conditionalFormatting>
  <conditionalFormatting sqref="B2:B74">
    <cfRule type="duplicateValues" dxfId="319" priority="8"/>
  </conditionalFormatting>
  <conditionalFormatting sqref="B2:B74">
    <cfRule type="duplicateValues" dxfId="318" priority="9"/>
  </conditionalFormatting>
  <conditionalFormatting sqref="M2:M71">
    <cfRule type="duplicateValues" dxfId="317" priority="4"/>
  </conditionalFormatting>
  <conditionalFormatting sqref="M2:M71">
    <cfRule type="duplicateValues" dxfId="316" priority="5"/>
  </conditionalFormatting>
  <conditionalFormatting sqref="M2:M71">
    <cfRule type="duplicateValues" dxfId="315" priority="6"/>
  </conditionalFormatting>
  <conditionalFormatting sqref="H66:H67 H2:H62 H71:H74">
    <cfRule type="duplicateValues" dxfId="314" priority="10"/>
  </conditionalFormatting>
  <conditionalFormatting sqref="H70">
    <cfRule type="duplicateValues" dxfId="313" priority="3"/>
  </conditionalFormatting>
  <conditionalFormatting sqref="H63:H65">
    <cfRule type="duplicateValues" dxfId="312" priority="2"/>
  </conditionalFormatting>
  <conditionalFormatting sqref="H68">
    <cfRule type="duplicateValues" dxfId="3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1505</v>
      </c>
      <c r="D2" s="149">
        <v>1666</v>
      </c>
      <c r="E2" s="150">
        <v>3171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469</v>
      </c>
      <c r="E3" s="150">
        <v>902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323</v>
      </c>
      <c r="D4" s="155">
        <v>199</v>
      </c>
      <c r="E4" s="150">
        <v>522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120</v>
      </c>
      <c r="D5" s="155">
        <v>289</v>
      </c>
      <c r="E5" s="150">
        <v>409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202</v>
      </c>
      <c r="D6" s="155">
        <v>158</v>
      </c>
      <c r="E6" s="150">
        <v>360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225</v>
      </c>
      <c r="D7" s="155">
        <v>118</v>
      </c>
      <c r="E7" s="150">
        <v>343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124</v>
      </c>
      <c r="E8" s="150">
        <v>324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76</v>
      </c>
      <c r="D9" s="155">
        <v>193</v>
      </c>
      <c r="E9" s="150">
        <v>269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181</v>
      </c>
      <c r="E10" s="150">
        <v>243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87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73</v>
      </c>
      <c r="E12" s="150">
        <v>221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174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51</v>
      </c>
      <c r="E15" s="150">
        <v>133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175</v>
      </c>
    </row>
    <row r="17" spans="1:13" ht="15.75" customHeight="1" x14ac:dyDescent="0.15">
      <c r="A17" s="153" t="s">
        <v>404</v>
      </c>
      <c r="B17" s="170" t="s">
        <v>89</v>
      </c>
      <c r="C17" s="155">
        <v>59</v>
      </c>
      <c r="D17" s="155">
        <v>66</v>
      </c>
      <c r="E17" s="150">
        <v>125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46</v>
      </c>
      <c r="E18" s="150">
        <v>119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17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33</v>
      </c>
      <c r="E20" s="150">
        <v>77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150</v>
      </c>
    </row>
    <row r="21" spans="1:13" ht="15.75" customHeight="1" x14ac:dyDescent="0.15">
      <c r="A21" s="158" t="s">
        <v>408</v>
      </c>
      <c r="B21" s="237" t="s">
        <v>84</v>
      </c>
      <c r="C21" s="160">
        <v>30</v>
      </c>
      <c r="D21" s="160">
        <v>40</v>
      </c>
      <c r="E21" s="192">
        <v>70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16</v>
      </c>
      <c r="E22" s="150">
        <v>63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21</v>
      </c>
      <c r="E24" s="150">
        <v>59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25</v>
      </c>
      <c r="E25" s="150">
        <v>58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14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29</v>
      </c>
      <c r="E27" s="150">
        <v>42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3</v>
      </c>
      <c r="E29" s="150">
        <v>39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10</v>
      </c>
      <c r="E30" s="150">
        <v>36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12</v>
      </c>
      <c r="E33" s="150">
        <v>28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96</v>
      </c>
      <c r="C34" s="155">
        <v>14</v>
      </c>
      <c r="D34" s="155">
        <v>13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166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12</v>
      </c>
      <c r="D37" s="155">
        <v>9</v>
      </c>
      <c r="E37" s="150">
        <v>21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10</v>
      </c>
      <c r="E38" s="150">
        <v>21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4</v>
      </c>
      <c r="I40" s="164" t="s">
        <v>0</v>
      </c>
      <c r="J40" s="164">
        <v>1</v>
      </c>
      <c r="K40" s="165">
        <v>1</v>
      </c>
      <c r="M40" s="243" t="s">
        <v>46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48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147</v>
      </c>
      <c r="I44" s="155">
        <v>1</v>
      </c>
      <c r="J44" s="155" t="s">
        <v>0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156</v>
      </c>
      <c r="I45" s="155" t="s">
        <v>0</v>
      </c>
      <c r="J45" s="155">
        <v>1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16</v>
      </c>
      <c r="I46" s="264">
        <v>1</v>
      </c>
      <c r="J46" s="264" t="s">
        <v>0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157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148</v>
      </c>
      <c r="I49" s="227" t="s">
        <v>0</v>
      </c>
      <c r="J49" s="227">
        <v>1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102</v>
      </c>
      <c r="C50" s="155">
        <v>5</v>
      </c>
      <c r="D50" s="155">
        <v>8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162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151</v>
      </c>
      <c r="I58" s="230">
        <v>1</v>
      </c>
      <c r="J58" s="230" t="s">
        <v>0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42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44</v>
      </c>
      <c r="I60" s="329">
        <v>1</v>
      </c>
      <c r="J60" s="329" t="s">
        <v>0</v>
      </c>
      <c r="K60" s="328">
        <v>1</v>
      </c>
      <c r="L60" s="204"/>
      <c r="M60" s="248" t="s">
        <v>67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59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60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 t="s">
        <v>636</v>
      </c>
      <c r="H64" s="282" t="s">
        <v>198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5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4755</v>
      </c>
      <c r="J72" s="231">
        <f>SUM(D2:D76,J2:J71)</f>
        <v>4531</v>
      </c>
      <c r="K72" s="234">
        <f>SUM(E2:E76,K2:K71)</f>
        <v>9286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112348</v>
      </c>
      <c r="J73" s="285">
        <v>108855</v>
      </c>
      <c r="K73" s="366">
        <v>221203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8"/>
      <c r="J74" s="408"/>
      <c r="K74" s="408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10" priority="7"/>
  </conditionalFormatting>
  <conditionalFormatting sqref="B2:B74">
    <cfRule type="duplicateValues" dxfId="309" priority="8"/>
  </conditionalFormatting>
  <conditionalFormatting sqref="B2:B74">
    <cfRule type="duplicateValues" dxfId="308" priority="9"/>
  </conditionalFormatting>
  <conditionalFormatting sqref="M2:M71">
    <cfRule type="duplicateValues" dxfId="307" priority="4"/>
  </conditionalFormatting>
  <conditionalFormatting sqref="M2:M71">
    <cfRule type="duplicateValues" dxfId="306" priority="5"/>
  </conditionalFormatting>
  <conditionalFormatting sqref="M2:M71">
    <cfRule type="duplicateValues" dxfId="305" priority="6"/>
  </conditionalFormatting>
  <conditionalFormatting sqref="H66:H67 H2:H62 H71:H74">
    <cfRule type="duplicateValues" dxfId="304" priority="10"/>
  </conditionalFormatting>
  <conditionalFormatting sqref="H70">
    <cfRule type="duplicateValues" dxfId="303" priority="3"/>
  </conditionalFormatting>
  <conditionalFormatting sqref="H63:H65">
    <cfRule type="duplicateValues" dxfId="302" priority="2"/>
  </conditionalFormatting>
  <conditionalFormatting sqref="H68">
    <cfRule type="duplicateValues" dxfId="3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1513</v>
      </c>
      <c r="D2" s="149">
        <v>1678</v>
      </c>
      <c r="E2" s="150">
        <v>3191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466</v>
      </c>
      <c r="E3" s="150">
        <v>895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317</v>
      </c>
      <c r="D4" s="155">
        <v>200</v>
      </c>
      <c r="E4" s="150">
        <v>517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122</v>
      </c>
      <c r="D5" s="155">
        <v>284</v>
      </c>
      <c r="E5" s="150">
        <v>406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206</v>
      </c>
      <c r="D6" s="155">
        <v>158</v>
      </c>
      <c r="E6" s="150">
        <v>364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223</v>
      </c>
      <c r="D7" s="155">
        <v>117</v>
      </c>
      <c r="E7" s="150">
        <v>340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123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202</v>
      </c>
      <c r="E9" s="150">
        <v>281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57</v>
      </c>
      <c r="D10" s="155">
        <v>185</v>
      </c>
      <c r="E10" s="150">
        <v>242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86</v>
      </c>
      <c r="E11" s="192">
        <v>241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19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76</v>
      </c>
      <c r="E12" s="150">
        <v>225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174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50</v>
      </c>
      <c r="E15" s="150">
        <v>134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175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69</v>
      </c>
      <c r="D18" s="155">
        <v>42</v>
      </c>
      <c r="E18" s="150">
        <v>111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20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150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43</v>
      </c>
      <c r="E20" s="150">
        <v>73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17</v>
      </c>
      <c r="E22" s="150">
        <v>64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20</v>
      </c>
      <c r="E24" s="150">
        <v>58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26</v>
      </c>
      <c r="E25" s="150">
        <v>57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184</v>
      </c>
    </row>
    <row r="29" spans="1:13" ht="15.75" customHeight="1" x14ac:dyDescent="0.15">
      <c r="A29" s="153" t="s">
        <v>416</v>
      </c>
      <c r="B29" s="170" t="s">
        <v>99</v>
      </c>
      <c r="C29" s="155">
        <v>34</v>
      </c>
      <c r="D29" s="155">
        <v>3</v>
      </c>
      <c r="E29" s="150">
        <v>37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22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100</v>
      </c>
      <c r="C33" s="155">
        <v>23</v>
      </c>
      <c r="D33" s="155">
        <v>7</v>
      </c>
      <c r="E33" s="150">
        <v>30</v>
      </c>
      <c r="F33" s="151"/>
      <c r="G33" s="147" t="s">
        <v>494</v>
      </c>
      <c r="H33" s="236" t="s">
        <v>188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12</v>
      </c>
      <c r="E34" s="150">
        <v>28</v>
      </c>
      <c r="F34" s="151"/>
      <c r="G34" s="147" t="s">
        <v>495</v>
      </c>
      <c r="H34" s="240" t="s">
        <v>50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14</v>
      </c>
      <c r="D35" s="155">
        <v>13</v>
      </c>
      <c r="E35" s="150">
        <v>27</v>
      </c>
      <c r="F35" s="151"/>
      <c r="G35" s="147" t="s">
        <v>496</v>
      </c>
      <c r="H35" s="236" t="s">
        <v>196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166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105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137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199</v>
      </c>
      <c r="I39" s="149">
        <v>1</v>
      </c>
      <c r="J39" s="149">
        <v>1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108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200</v>
      </c>
      <c r="I40" s="164" t="s">
        <v>0</v>
      </c>
      <c r="J40" s="164">
        <v>2</v>
      </c>
      <c r="K40" s="165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9</v>
      </c>
      <c r="E41" s="192">
        <v>19</v>
      </c>
      <c r="F41" s="233"/>
      <c r="G41" s="396" t="s">
        <v>502</v>
      </c>
      <c r="H41" s="397" t="s">
        <v>67</v>
      </c>
      <c r="I41" s="398">
        <v>1</v>
      </c>
      <c r="J41" s="398">
        <v>1</v>
      </c>
      <c r="K41" s="399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4</v>
      </c>
      <c r="I42" s="398" t="s">
        <v>0</v>
      </c>
      <c r="J42" s="398">
        <v>1</v>
      </c>
      <c r="K42" s="399">
        <v>1</v>
      </c>
      <c r="M42" s="247" t="s">
        <v>49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51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10</v>
      </c>
      <c r="D45" s="155">
        <v>6</v>
      </c>
      <c r="E45" s="150">
        <v>16</v>
      </c>
      <c r="F45" s="151"/>
      <c r="G45" s="147" t="s">
        <v>506</v>
      </c>
      <c r="H45" s="170" t="s">
        <v>11</v>
      </c>
      <c r="I45" s="155" t="s">
        <v>0</v>
      </c>
      <c r="J45" s="155">
        <v>1</v>
      </c>
      <c r="K45" s="156">
        <v>1</v>
      </c>
      <c r="M45" s="243" t="s">
        <v>53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156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8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147" t="s">
        <v>511</v>
      </c>
      <c r="H50" s="326" t="s">
        <v>157</v>
      </c>
      <c r="I50" s="329" t="s">
        <v>0</v>
      </c>
      <c r="J50" s="329">
        <v>1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149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24</v>
      </c>
      <c r="I52" s="149" t="s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112</v>
      </c>
      <c r="C55" s="155">
        <v>9</v>
      </c>
      <c r="D55" s="155">
        <v>2</v>
      </c>
      <c r="E55" s="150">
        <v>11</v>
      </c>
      <c r="F55" s="151"/>
      <c r="G55" s="147" t="s">
        <v>516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162</v>
      </c>
      <c r="I56" s="264">
        <v>1</v>
      </c>
      <c r="J56" s="264" t="s">
        <v>0</v>
      </c>
      <c r="K56" s="232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122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35</v>
      </c>
      <c r="I57" s="209" t="s">
        <v>0</v>
      </c>
      <c r="J57" s="209">
        <v>1</v>
      </c>
      <c r="K57" s="210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38</v>
      </c>
      <c r="I58" s="230">
        <v>1</v>
      </c>
      <c r="J58" s="230" t="s">
        <v>0</v>
      </c>
      <c r="K58" s="370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151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42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59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6</v>
      </c>
      <c r="D64" s="155">
        <v>2</v>
      </c>
      <c r="E64" s="150">
        <v>8</v>
      </c>
      <c r="F64" s="151"/>
      <c r="G64" s="147" t="s">
        <v>636</v>
      </c>
      <c r="H64" s="282" t="s">
        <v>60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 t="s">
        <v>637</v>
      </c>
      <c r="H65" s="170" t="s">
        <v>167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198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5</v>
      </c>
      <c r="J71" s="227">
        <v>1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4745</v>
      </c>
      <c r="J72" s="231">
        <f>SUM(D2:D76,J2:J71)</f>
        <v>4552</v>
      </c>
      <c r="K72" s="234">
        <f>SUM(E2:E76,K2:K71)</f>
        <v>9297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112287</v>
      </c>
      <c r="J73" s="285">
        <v>108786</v>
      </c>
      <c r="K73" s="366">
        <v>221073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7"/>
      <c r="J74" s="407"/>
      <c r="K74" s="407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00" priority="7"/>
  </conditionalFormatting>
  <conditionalFormatting sqref="B2:B74">
    <cfRule type="duplicateValues" dxfId="299" priority="8"/>
  </conditionalFormatting>
  <conditionalFormatting sqref="B2:B74">
    <cfRule type="duplicateValues" dxfId="298" priority="9"/>
  </conditionalFormatting>
  <conditionalFormatting sqref="M2:M71">
    <cfRule type="duplicateValues" dxfId="297" priority="4"/>
  </conditionalFormatting>
  <conditionalFormatting sqref="M2:M71">
    <cfRule type="duplicateValues" dxfId="296" priority="5"/>
  </conditionalFormatting>
  <conditionalFormatting sqref="M2:M71">
    <cfRule type="duplicateValues" dxfId="295" priority="6"/>
  </conditionalFormatting>
  <conditionalFormatting sqref="H66:H67 H2:H62 H71:H74">
    <cfRule type="duplicateValues" dxfId="294" priority="10"/>
  </conditionalFormatting>
  <conditionalFormatting sqref="H70">
    <cfRule type="duplicateValues" dxfId="293" priority="3"/>
  </conditionalFormatting>
  <conditionalFormatting sqref="H63:H65">
    <cfRule type="duplicateValues" dxfId="292" priority="2"/>
  </conditionalFormatting>
  <conditionalFormatting sqref="H68">
    <cfRule type="duplicateValues" dxfId="2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1486</v>
      </c>
      <c r="D2" s="149">
        <v>1657</v>
      </c>
      <c r="E2" s="150">
        <v>3143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466</v>
      </c>
      <c r="E3" s="150">
        <v>900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313</v>
      </c>
      <c r="D4" s="155">
        <v>204</v>
      </c>
      <c r="E4" s="150">
        <v>517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123</v>
      </c>
      <c r="D5" s="155">
        <v>292</v>
      </c>
      <c r="E5" s="150">
        <v>415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158</v>
      </c>
      <c r="E6" s="150">
        <v>367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217</v>
      </c>
      <c r="D7" s="155">
        <v>118</v>
      </c>
      <c r="E7" s="150">
        <v>335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195</v>
      </c>
      <c r="D8" s="155">
        <v>115</v>
      </c>
      <c r="E8" s="150">
        <v>310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61</v>
      </c>
      <c r="D10" s="155">
        <v>189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80</v>
      </c>
      <c r="E11" s="192">
        <v>227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77</v>
      </c>
      <c r="E12" s="150">
        <v>225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64</v>
      </c>
      <c r="E13" s="150">
        <v>152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53</v>
      </c>
      <c r="E15" s="150">
        <v>139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76</v>
      </c>
      <c r="E16" s="150">
        <v>132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67</v>
      </c>
      <c r="D18" s="155">
        <v>38</v>
      </c>
      <c r="E18" s="150">
        <v>105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118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44</v>
      </c>
      <c r="E20" s="150">
        <v>74</v>
      </c>
      <c r="F20" s="151"/>
      <c r="G20" s="147" t="s">
        <v>481</v>
      </c>
      <c r="H20" s="326" t="s">
        <v>197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168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39</v>
      </c>
      <c r="D22" s="149">
        <v>29</v>
      </c>
      <c r="E22" s="150">
        <v>68</v>
      </c>
      <c r="F22" s="151"/>
      <c r="G22" s="147" t="s">
        <v>483</v>
      </c>
      <c r="H22" s="236" t="s">
        <v>171</v>
      </c>
      <c r="I22" s="149">
        <v>2</v>
      </c>
      <c r="J22" s="149">
        <v>1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87</v>
      </c>
      <c r="C23" s="155">
        <v>44</v>
      </c>
      <c r="D23" s="155">
        <v>18</v>
      </c>
      <c r="E23" s="150">
        <v>62</v>
      </c>
      <c r="F23" s="151"/>
      <c r="G23" s="147" t="s">
        <v>484</v>
      </c>
      <c r="H23" s="170" t="s">
        <v>181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39</v>
      </c>
      <c r="D24" s="155">
        <v>22</v>
      </c>
      <c r="E24" s="150">
        <v>61</v>
      </c>
      <c r="F24" s="151"/>
      <c r="G24" s="147" t="s">
        <v>485</v>
      </c>
      <c r="H24" s="170" t="s">
        <v>130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27</v>
      </c>
      <c r="E25" s="150">
        <v>58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4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23</v>
      </c>
      <c r="E30" s="150">
        <v>37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50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20</v>
      </c>
      <c r="D33" s="155">
        <v>10</v>
      </c>
      <c r="E33" s="150">
        <v>30</v>
      </c>
      <c r="F33" s="151"/>
      <c r="G33" s="147" t="s">
        <v>494</v>
      </c>
      <c r="H33" s="236" t="s">
        <v>196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20</v>
      </c>
      <c r="E34" s="150">
        <v>30</v>
      </c>
      <c r="F34" s="151"/>
      <c r="G34" s="147" t="s">
        <v>495</v>
      </c>
      <c r="H34" s="240" t="s">
        <v>166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13</v>
      </c>
      <c r="E36" s="150">
        <v>27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10</v>
      </c>
      <c r="E40" s="150">
        <v>20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11</v>
      </c>
      <c r="D41" s="164">
        <v>9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4</v>
      </c>
      <c r="E42" s="150">
        <v>19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114</v>
      </c>
      <c r="C44" s="155">
        <v>10</v>
      </c>
      <c r="D44" s="155">
        <v>6</v>
      </c>
      <c r="E44" s="150">
        <v>16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137</v>
      </c>
      <c r="C45" s="155">
        <v>14</v>
      </c>
      <c r="D45" s="155">
        <v>1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133</v>
      </c>
      <c r="C46" s="155">
        <v>6</v>
      </c>
      <c r="D46" s="155">
        <v>9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3</v>
      </c>
      <c r="E50" s="150">
        <v>12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58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62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63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64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65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201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 t="s">
        <v>66</v>
      </c>
    </row>
    <row r="57" spans="1:14" ht="15.75" customHeight="1" x14ac:dyDescent="0.15">
      <c r="A57" s="153" t="s">
        <v>444</v>
      </c>
      <c r="B57" s="170" t="s">
        <v>107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2</v>
      </c>
      <c r="D65" s="155">
        <v>6</v>
      </c>
      <c r="E65" s="150">
        <v>8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15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167</v>
      </c>
      <c r="I68" s="387">
        <v>1</v>
      </c>
      <c r="J68" s="387" t="s">
        <v>0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4710</v>
      </c>
      <c r="J72" s="231">
        <f>SUM(D2:D76,J2:J71)</f>
        <v>4547</v>
      </c>
      <c r="K72" s="234">
        <f>SUM(E2:E76,K2:K71)</f>
        <v>9257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112227</v>
      </c>
      <c r="J73" s="285">
        <v>108719</v>
      </c>
      <c r="K73" s="366">
        <v>220946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6"/>
      <c r="J74" s="406"/>
      <c r="K74" s="406"/>
      <c r="M74" s="181"/>
    </row>
    <row r="75" spans="1:19" x14ac:dyDescent="0.15">
      <c r="A75" s="225" t="s">
        <v>461</v>
      </c>
      <c r="B75" s="380" t="s">
        <v>143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90" priority="7"/>
  </conditionalFormatting>
  <conditionalFormatting sqref="B2:B74">
    <cfRule type="duplicateValues" dxfId="289" priority="8"/>
  </conditionalFormatting>
  <conditionalFormatting sqref="B2:B74">
    <cfRule type="duplicateValues" dxfId="288" priority="9"/>
  </conditionalFormatting>
  <conditionalFormatting sqref="M2:M71">
    <cfRule type="duplicateValues" dxfId="287" priority="4"/>
  </conditionalFormatting>
  <conditionalFormatting sqref="M2:M71">
    <cfRule type="duplicateValues" dxfId="286" priority="5"/>
  </conditionalFormatting>
  <conditionalFormatting sqref="M2:M71">
    <cfRule type="duplicateValues" dxfId="285" priority="6"/>
  </conditionalFormatting>
  <conditionalFormatting sqref="H66:H67 H2:H62 H71:H74">
    <cfRule type="duplicateValues" dxfId="284" priority="10"/>
  </conditionalFormatting>
  <conditionalFormatting sqref="H70">
    <cfRule type="duplicateValues" dxfId="283" priority="3"/>
  </conditionalFormatting>
  <conditionalFormatting sqref="H63:H65">
    <cfRule type="duplicateValues" dxfId="282" priority="2"/>
  </conditionalFormatting>
  <conditionalFormatting sqref="H68">
    <cfRule type="duplicateValues" dxfId="2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1476</v>
      </c>
      <c r="D2" s="149">
        <v>1653</v>
      </c>
      <c r="E2" s="150">
        <v>3129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463</v>
      </c>
      <c r="E3" s="150">
        <v>895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312</v>
      </c>
      <c r="D4" s="155">
        <v>204</v>
      </c>
      <c r="E4" s="150">
        <v>516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121</v>
      </c>
      <c r="D5" s="155">
        <v>287</v>
      </c>
      <c r="E5" s="150">
        <v>408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215</v>
      </c>
      <c r="D6" s="155">
        <v>155</v>
      </c>
      <c r="E6" s="150">
        <v>370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212</v>
      </c>
      <c r="D7" s="155">
        <v>117</v>
      </c>
      <c r="E7" s="150">
        <v>329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193</v>
      </c>
      <c r="D8" s="155">
        <v>118</v>
      </c>
      <c r="E8" s="150">
        <v>311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60</v>
      </c>
      <c r="D10" s="155">
        <v>190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150</v>
      </c>
      <c r="D11" s="160">
        <v>81</v>
      </c>
      <c r="E11" s="192">
        <v>231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63</v>
      </c>
      <c r="E13" s="150">
        <v>151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51</v>
      </c>
      <c r="E15" s="150">
        <v>138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75</v>
      </c>
      <c r="E16" s="150">
        <v>128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65</v>
      </c>
      <c r="D18" s="155">
        <v>37</v>
      </c>
      <c r="E18" s="150">
        <v>102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63</v>
      </c>
      <c r="D19" s="155">
        <v>20</v>
      </c>
      <c r="E19" s="150">
        <v>83</v>
      </c>
      <c r="F19" s="151"/>
      <c r="G19" s="147" t="s">
        <v>480</v>
      </c>
      <c r="H19" s="236" t="s">
        <v>130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166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29</v>
      </c>
      <c r="D21" s="160">
        <v>44</v>
      </c>
      <c r="E21" s="192">
        <v>73</v>
      </c>
      <c r="F21" s="233"/>
      <c r="G21" s="147" t="s">
        <v>482</v>
      </c>
      <c r="H21" s="299" t="s">
        <v>118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37</v>
      </c>
      <c r="D22" s="149">
        <v>29</v>
      </c>
      <c r="E22" s="150">
        <v>66</v>
      </c>
      <c r="F22" s="151"/>
      <c r="G22" s="147" t="s">
        <v>483</v>
      </c>
      <c r="H22" s="236" t="s">
        <v>197</v>
      </c>
      <c r="I22" s="149">
        <v>3</v>
      </c>
      <c r="J22" s="149">
        <v>1</v>
      </c>
      <c r="K22" s="150">
        <v>4</v>
      </c>
      <c r="M22" s="245" t="s">
        <v>32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22</v>
      </c>
      <c r="E23" s="150">
        <v>62</v>
      </c>
      <c r="F23" s="151"/>
      <c r="G23" s="147" t="s">
        <v>484</v>
      </c>
      <c r="H23" s="170" t="s">
        <v>168</v>
      </c>
      <c r="I23" s="155">
        <v>3</v>
      </c>
      <c r="J23" s="155">
        <v>1</v>
      </c>
      <c r="K23" s="156">
        <v>4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171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16</v>
      </c>
      <c r="E25" s="150">
        <v>53</v>
      </c>
      <c r="F25" s="151"/>
      <c r="G25" s="147" t="s">
        <v>486</v>
      </c>
      <c r="H25" s="170" t="s">
        <v>181</v>
      </c>
      <c r="I25" s="164">
        <v>1</v>
      </c>
      <c r="J25" s="164">
        <v>2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26</v>
      </c>
      <c r="D26" s="155">
        <v>26</v>
      </c>
      <c r="E26" s="150">
        <v>52</v>
      </c>
      <c r="F26" s="151"/>
      <c r="G26" s="189" t="s">
        <v>487</v>
      </c>
      <c r="H26" s="250" t="s">
        <v>169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99</v>
      </c>
      <c r="C28" s="155">
        <v>38</v>
      </c>
      <c r="D28" s="155">
        <v>4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88</v>
      </c>
      <c r="C29" s="155">
        <v>27</v>
      </c>
      <c r="D29" s="155">
        <v>14</v>
      </c>
      <c r="E29" s="150">
        <v>41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101</v>
      </c>
      <c r="C32" s="149">
        <v>11</v>
      </c>
      <c r="D32" s="149">
        <v>20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17</v>
      </c>
      <c r="D33" s="155">
        <v>14</v>
      </c>
      <c r="E33" s="150">
        <v>31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113</v>
      </c>
      <c r="C34" s="155">
        <v>20</v>
      </c>
      <c r="D34" s="155">
        <v>9</v>
      </c>
      <c r="E34" s="150">
        <v>29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105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92</v>
      </c>
      <c r="C40" s="155">
        <v>11</v>
      </c>
      <c r="D40" s="155">
        <v>10</v>
      </c>
      <c r="E40" s="150">
        <v>21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10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16</v>
      </c>
      <c r="D42" s="168">
        <v>4</v>
      </c>
      <c r="E42" s="150">
        <v>20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137</v>
      </c>
      <c r="C43" s="155">
        <v>16</v>
      </c>
      <c r="D43" s="155">
        <v>1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121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6</v>
      </c>
      <c r="D60" s="185">
        <v>3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192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15</v>
      </c>
      <c r="C65" s="155">
        <v>4</v>
      </c>
      <c r="D65" s="155">
        <v>3</v>
      </c>
      <c r="E65" s="150">
        <v>7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 t="s">
        <v>638</v>
      </c>
      <c r="H66" s="250" t="s">
        <v>58</v>
      </c>
      <c r="I66" s="264">
        <v>1</v>
      </c>
      <c r="J66" s="264" t="s">
        <v>0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106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59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60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404" t="s">
        <v>651</v>
      </c>
      <c r="H69" s="389" t="s">
        <v>167</v>
      </c>
      <c r="I69" s="389">
        <v>1</v>
      </c>
      <c r="J69" s="389" t="s">
        <v>0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125</v>
      </c>
      <c r="C70" s="185">
        <v>2</v>
      </c>
      <c r="D70" s="185">
        <v>5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4698</v>
      </c>
      <c r="J72" s="231">
        <f>SUM(D2:D76,J2:J71)</f>
        <v>4528</v>
      </c>
      <c r="K72" s="234">
        <f>SUM(E2:E76,K2:K71)</f>
        <v>9226</v>
      </c>
    </row>
    <row r="73" spans="1:19" ht="16.5" customHeight="1" x14ac:dyDescent="0.15">
      <c r="A73" s="351" t="s">
        <v>624</v>
      </c>
      <c r="B73" s="350" t="s">
        <v>143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112066</v>
      </c>
      <c r="J73" s="285">
        <v>108576</v>
      </c>
      <c r="K73" s="366">
        <v>220642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139</v>
      </c>
      <c r="C74" s="209" t="s">
        <v>0</v>
      </c>
      <c r="D74" s="209">
        <v>6</v>
      </c>
      <c r="E74" s="210">
        <v>6</v>
      </c>
      <c r="G74" s="221" t="s">
        <v>523</v>
      </c>
      <c r="H74" s="255"/>
      <c r="I74" s="405"/>
      <c r="J74" s="405"/>
      <c r="K74" s="40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80" priority="7"/>
  </conditionalFormatting>
  <conditionalFormatting sqref="B2:B74">
    <cfRule type="duplicateValues" dxfId="279" priority="8"/>
  </conditionalFormatting>
  <conditionalFormatting sqref="B2:B74">
    <cfRule type="duplicateValues" dxfId="278" priority="9"/>
  </conditionalFormatting>
  <conditionalFormatting sqref="M2:M71">
    <cfRule type="duplicateValues" dxfId="277" priority="4"/>
  </conditionalFormatting>
  <conditionalFormatting sqref="M2:M71">
    <cfRule type="duplicateValues" dxfId="276" priority="5"/>
  </conditionalFormatting>
  <conditionalFormatting sqref="M2:M71">
    <cfRule type="duplicateValues" dxfId="275" priority="6"/>
  </conditionalFormatting>
  <conditionalFormatting sqref="H66:H67 H2:H62 H71:H74">
    <cfRule type="duplicateValues" dxfId="274" priority="10"/>
  </conditionalFormatting>
  <conditionalFormatting sqref="H70">
    <cfRule type="duplicateValues" dxfId="273" priority="3"/>
  </conditionalFormatting>
  <conditionalFormatting sqref="H63:H65">
    <cfRule type="duplicateValues" dxfId="272" priority="2"/>
  </conditionalFormatting>
  <conditionalFormatting sqref="H68">
    <cfRule type="duplicateValues" dxfId="2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1482</v>
      </c>
      <c r="D2" s="149">
        <v>1648</v>
      </c>
      <c r="E2" s="150">
        <v>3130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464</v>
      </c>
      <c r="E3" s="150">
        <v>893</v>
      </c>
      <c r="F3" s="151"/>
      <c r="G3" s="147" t="s">
        <v>646</v>
      </c>
      <c r="H3" s="170" t="s">
        <v>130</v>
      </c>
      <c r="I3" s="155">
        <v>4</v>
      </c>
      <c r="J3" s="155">
        <v>1</v>
      </c>
      <c r="K3" s="156">
        <v>5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299</v>
      </c>
      <c r="D4" s="155">
        <v>198</v>
      </c>
      <c r="E4" s="150">
        <v>497</v>
      </c>
      <c r="F4" s="151"/>
      <c r="G4" s="147" t="s">
        <v>465</v>
      </c>
      <c r="H4" s="170" t="s">
        <v>166</v>
      </c>
      <c r="I4" s="155">
        <v>3</v>
      </c>
      <c r="J4" s="155">
        <v>2</v>
      </c>
      <c r="K4" s="156">
        <v>5</v>
      </c>
      <c r="M4" s="243" t="s">
        <v>9</v>
      </c>
    </row>
    <row r="5" spans="1:13" ht="15.75" customHeight="1" x14ac:dyDescent="0.15">
      <c r="A5" s="153" t="s">
        <v>392</v>
      </c>
      <c r="B5" s="170" t="s">
        <v>70</v>
      </c>
      <c r="C5" s="155">
        <v>115</v>
      </c>
      <c r="D5" s="155">
        <v>284</v>
      </c>
      <c r="E5" s="150">
        <v>399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10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151</v>
      </c>
      <c r="E6" s="150">
        <v>362</v>
      </c>
      <c r="F6" s="151"/>
      <c r="G6" s="189" t="s">
        <v>467</v>
      </c>
      <c r="H6" s="250" t="s">
        <v>608</v>
      </c>
      <c r="I6" s="264">
        <v>2</v>
      </c>
      <c r="J6" s="264">
        <v>3</v>
      </c>
      <c r="K6" s="232">
        <v>5</v>
      </c>
      <c r="M6" s="243" t="s">
        <v>12</v>
      </c>
    </row>
    <row r="7" spans="1:13" ht="15.75" customHeight="1" x14ac:dyDescent="0.15">
      <c r="A7" s="153" t="s">
        <v>394</v>
      </c>
      <c r="B7" s="170" t="s">
        <v>76</v>
      </c>
      <c r="C7" s="155">
        <v>207</v>
      </c>
      <c r="D7" s="155">
        <v>112</v>
      </c>
      <c r="E7" s="150">
        <v>319</v>
      </c>
      <c r="F7" s="151"/>
      <c r="G7" s="147" t="s">
        <v>468</v>
      </c>
      <c r="H7" s="236" t="s">
        <v>142</v>
      </c>
      <c r="I7" s="149">
        <v>2</v>
      </c>
      <c r="J7" s="149">
        <v>2</v>
      </c>
      <c r="K7" s="150">
        <v>4</v>
      </c>
      <c r="M7" s="243" t="s">
        <v>13</v>
      </c>
    </row>
    <row r="8" spans="1:13" ht="15.75" customHeight="1" x14ac:dyDescent="0.15">
      <c r="A8" s="153" t="s">
        <v>395</v>
      </c>
      <c r="B8" s="170" t="s">
        <v>71</v>
      </c>
      <c r="C8" s="155">
        <v>186</v>
      </c>
      <c r="D8" s="155">
        <v>114</v>
      </c>
      <c r="E8" s="150">
        <v>300</v>
      </c>
      <c r="F8" s="151"/>
      <c r="G8" s="147" t="s">
        <v>469</v>
      </c>
      <c r="H8" s="238" t="s">
        <v>127</v>
      </c>
      <c r="I8" s="164">
        <v>2</v>
      </c>
      <c r="J8" s="164">
        <v>2</v>
      </c>
      <c r="K8" s="165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75</v>
      </c>
      <c r="C9" s="155">
        <v>77</v>
      </c>
      <c r="D9" s="155">
        <v>201</v>
      </c>
      <c r="E9" s="150">
        <v>278</v>
      </c>
      <c r="F9" s="151"/>
      <c r="G9" s="368" t="s">
        <v>470</v>
      </c>
      <c r="H9" s="369" t="s">
        <v>160</v>
      </c>
      <c r="I9" s="230">
        <v>3</v>
      </c>
      <c r="J9" s="230">
        <v>1</v>
      </c>
      <c r="K9" s="370">
        <v>4</v>
      </c>
      <c r="M9" s="243" t="s">
        <v>18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188</v>
      </c>
      <c r="E10" s="150">
        <v>250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20</v>
      </c>
    </row>
    <row r="11" spans="1:13" ht="15.75" customHeight="1" x14ac:dyDescent="0.15">
      <c r="A11" s="158" t="s">
        <v>398</v>
      </c>
      <c r="B11" s="237" t="s">
        <v>80</v>
      </c>
      <c r="C11" s="160">
        <v>146</v>
      </c>
      <c r="D11" s="160">
        <v>81</v>
      </c>
      <c r="E11" s="192">
        <v>227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174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180</v>
      </c>
      <c r="I12" s="149">
        <v>3</v>
      </c>
      <c r="J12" s="149">
        <v>1</v>
      </c>
      <c r="K12" s="150">
        <v>4</v>
      </c>
      <c r="M12" s="245" t="s">
        <v>158</v>
      </c>
    </row>
    <row r="13" spans="1:13" ht="15.75" customHeight="1" x14ac:dyDescent="0.15">
      <c r="A13" s="153" t="s">
        <v>400</v>
      </c>
      <c r="B13" s="170" t="s">
        <v>77</v>
      </c>
      <c r="C13" s="155">
        <v>75</v>
      </c>
      <c r="D13" s="155">
        <v>71</v>
      </c>
      <c r="E13" s="150">
        <v>146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475</v>
      </c>
      <c r="H14" s="170" t="s">
        <v>186</v>
      </c>
      <c r="I14" s="155">
        <v>3</v>
      </c>
      <c r="J14" s="155">
        <v>1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50</v>
      </c>
      <c r="E15" s="150">
        <v>133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52</v>
      </c>
      <c r="D16" s="155">
        <v>76</v>
      </c>
      <c r="E16" s="150">
        <v>128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54</v>
      </c>
      <c r="D17" s="155">
        <v>56</v>
      </c>
      <c r="E17" s="150">
        <v>110</v>
      </c>
      <c r="F17" s="151"/>
      <c r="G17" s="147" t="s">
        <v>478</v>
      </c>
      <c r="H17" s="236" t="s">
        <v>195</v>
      </c>
      <c r="I17" s="149">
        <v>2</v>
      </c>
      <c r="J17" s="149">
        <v>2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64</v>
      </c>
      <c r="D18" s="155">
        <v>37</v>
      </c>
      <c r="E18" s="150">
        <v>101</v>
      </c>
      <c r="F18" s="151"/>
      <c r="G18" s="147" t="s">
        <v>479</v>
      </c>
      <c r="H18" s="240" t="s">
        <v>118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61</v>
      </c>
      <c r="D19" s="155">
        <v>19</v>
      </c>
      <c r="E19" s="150">
        <v>80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28</v>
      </c>
      <c r="D20" s="155">
        <v>44</v>
      </c>
      <c r="E20" s="150">
        <v>72</v>
      </c>
      <c r="F20" s="151"/>
      <c r="G20" s="147" t="s">
        <v>481</v>
      </c>
      <c r="H20" s="326" t="s">
        <v>170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42</v>
      </c>
      <c r="D21" s="160">
        <v>26</v>
      </c>
      <c r="E21" s="192">
        <v>68</v>
      </c>
      <c r="F21" s="233"/>
      <c r="G21" s="147" t="s">
        <v>482</v>
      </c>
      <c r="H21" s="299" t="s">
        <v>171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40</v>
      </c>
      <c r="D22" s="149">
        <v>22</v>
      </c>
      <c r="E22" s="150">
        <v>62</v>
      </c>
      <c r="F22" s="151"/>
      <c r="G22" s="147" t="s">
        <v>483</v>
      </c>
      <c r="H22" s="236" t="s">
        <v>181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33</v>
      </c>
      <c r="D23" s="155">
        <v>29</v>
      </c>
      <c r="E23" s="150">
        <v>62</v>
      </c>
      <c r="F23" s="151"/>
      <c r="G23" s="147" t="s">
        <v>484</v>
      </c>
      <c r="H23" s="170" t="s">
        <v>134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486</v>
      </c>
      <c r="H25" s="170" t="s">
        <v>168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12</v>
      </c>
      <c r="E26" s="150">
        <v>46</v>
      </c>
      <c r="F26" s="151"/>
      <c r="G26" s="189" t="s">
        <v>487</v>
      </c>
      <c r="H26" s="250" t="s">
        <v>67</v>
      </c>
      <c r="I26" s="264">
        <v>2</v>
      </c>
      <c r="J26" s="264">
        <v>1</v>
      </c>
      <c r="K26" s="232">
        <v>3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11</v>
      </c>
      <c r="D27" s="155">
        <v>31</v>
      </c>
      <c r="E27" s="150">
        <v>42</v>
      </c>
      <c r="F27" s="151"/>
      <c r="G27" s="147" t="s">
        <v>488</v>
      </c>
      <c r="H27" s="236" t="s">
        <v>169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28</v>
      </c>
      <c r="D28" s="155">
        <v>14</v>
      </c>
      <c r="E28" s="150">
        <v>42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4</v>
      </c>
      <c r="E29" s="150">
        <v>42</v>
      </c>
      <c r="F29" s="151"/>
      <c r="G29" s="147" t="s">
        <v>490</v>
      </c>
      <c r="H29" s="236" t="s">
        <v>159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24</v>
      </c>
      <c r="E30" s="150">
        <v>38</v>
      </c>
      <c r="F30" s="151"/>
      <c r="G30" s="147" t="s">
        <v>491</v>
      </c>
      <c r="H30" s="326" t="s">
        <v>177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24</v>
      </c>
      <c r="D31" s="160">
        <v>8</v>
      </c>
      <c r="E31" s="192">
        <v>32</v>
      </c>
      <c r="F31" s="233"/>
      <c r="G31" s="147" t="s">
        <v>492</v>
      </c>
      <c r="H31" s="236" t="s">
        <v>179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21</v>
      </c>
      <c r="D33" s="155">
        <v>9</v>
      </c>
      <c r="E33" s="150">
        <v>30</v>
      </c>
      <c r="F33" s="151"/>
      <c r="G33" s="147" t="s">
        <v>494</v>
      </c>
      <c r="H33" s="236" t="s">
        <v>38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11</v>
      </c>
      <c r="D34" s="155">
        <v>19</v>
      </c>
      <c r="E34" s="150">
        <v>30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21</v>
      </c>
      <c r="D35" s="155">
        <v>7</v>
      </c>
      <c r="E35" s="150">
        <v>28</v>
      </c>
      <c r="F35" s="151"/>
      <c r="G35" s="147" t="s">
        <v>496</v>
      </c>
      <c r="H35" s="236" t="s">
        <v>50</v>
      </c>
      <c r="I35" s="149">
        <v>1</v>
      </c>
      <c r="J35" s="149">
        <v>1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12</v>
      </c>
      <c r="E36" s="150">
        <v>26</v>
      </c>
      <c r="F36" s="151"/>
      <c r="G36" s="189" t="s">
        <v>497</v>
      </c>
      <c r="H36" s="250" t="s">
        <v>196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12</v>
      </c>
      <c r="E37" s="150">
        <v>22</v>
      </c>
      <c r="F37" s="151"/>
      <c r="G37" s="147" t="s">
        <v>498</v>
      </c>
      <c r="H37" s="236" t="s">
        <v>167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9</v>
      </c>
      <c r="E38" s="150">
        <v>21</v>
      </c>
      <c r="F38" s="151"/>
      <c r="G38" s="147" t="s">
        <v>499</v>
      </c>
      <c r="H38" s="240" t="s">
        <v>198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154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105</v>
      </c>
      <c r="C40" s="155">
        <v>9</v>
      </c>
      <c r="D40" s="155">
        <v>10</v>
      </c>
      <c r="E40" s="150">
        <v>19</v>
      </c>
      <c r="F40" s="151"/>
      <c r="G40" s="208" t="s">
        <v>501</v>
      </c>
      <c r="H40" s="238" t="s">
        <v>199</v>
      </c>
      <c r="I40" s="164">
        <v>1</v>
      </c>
      <c r="J40" s="164">
        <v>1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137</v>
      </c>
      <c r="C41" s="164">
        <v>17</v>
      </c>
      <c r="D41" s="164">
        <v>1</v>
      </c>
      <c r="E41" s="192">
        <v>18</v>
      </c>
      <c r="F41" s="233"/>
      <c r="G41" s="396" t="s">
        <v>502</v>
      </c>
      <c r="H41" s="397" t="s">
        <v>200</v>
      </c>
      <c r="I41" s="398" t="s">
        <v>0</v>
      </c>
      <c r="J41" s="398">
        <v>2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3</v>
      </c>
      <c r="E42" s="150">
        <v>18</v>
      </c>
      <c r="F42" s="151"/>
      <c r="G42" s="396" t="s">
        <v>503</v>
      </c>
      <c r="H42" s="397" t="s">
        <v>4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102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8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133</v>
      </c>
      <c r="C47" s="155">
        <v>4</v>
      </c>
      <c r="D47" s="155">
        <v>10</v>
      </c>
      <c r="E47" s="150">
        <v>14</v>
      </c>
      <c r="F47" s="151"/>
      <c r="G47" s="147" t="s">
        <v>508</v>
      </c>
      <c r="H47" s="236" t="s">
        <v>11</v>
      </c>
      <c r="I47" s="149" t="s">
        <v>0</v>
      </c>
      <c r="J47" s="149">
        <v>1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148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22</v>
      </c>
      <c r="I55" s="155" t="s">
        <v>0</v>
      </c>
      <c r="J55" s="155">
        <v>1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24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178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121</v>
      </c>
      <c r="C58" s="155">
        <v>8</v>
      </c>
      <c r="D58" s="155">
        <v>2</v>
      </c>
      <c r="E58" s="150">
        <v>10</v>
      </c>
      <c r="F58" s="151"/>
      <c r="G58" s="368" t="s">
        <v>527</v>
      </c>
      <c r="H58" s="369" t="s">
        <v>161</v>
      </c>
      <c r="I58" s="230">
        <v>1</v>
      </c>
      <c r="J58" s="230" t="s">
        <v>0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27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162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35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122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164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61</v>
      </c>
      <c r="C63" s="155">
        <v>6</v>
      </c>
      <c r="D63" s="155">
        <v>2</v>
      </c>
      <c r="E63" s="150">
        <v>8</v>
      </c>
      <c r="F63" s="151"/>
      <c r="G63" s="147" t="s">
        <v>627</v>
      </c>
      <c r="H63" s="170" t="s">
        <v>188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2</v>
      </c>
      <c r="D64" s="155">
        <v>6</v>
      </c>
      <c r="E64" s="150">
        <v>8</v>
      </c>
      <c r="F64" s="151"/>
      <c r="G64" s="147" t="s">
        <v>636</v>
      </c>
      <c r="H64" s="282" t="s">
        <v>165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3</v>
      </c>
      <c r="D65" s="155">
        <v>4</v>
      </c>
      <c r="E65" s="150">
        <v>7</v>
      </c>
      <c r="F65" s="151"/>
      <c r="G65" s="147" t="s">
        <v>637</v>
      </c>
      <c r="H65" s="170" t="s">
        <v>151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138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42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58</v>
      </c>
      <c r="I67" s="402">
        <v>1</v>
      </c>
      <c r="J67" s="402" t="s">
        <v>0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 t="s">
        <v>650</v>
      </c>
      <c r="H68" s="386" t="s">
        <v>59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7</v>
      </c>
      <c r="D69" s="155" t="s">
        <v>0</v>
      </c>
      <c r="E69" s="150">
        <v>7</v>
      </c>
      <c r="F69" s="151"/>
      <c r="G69" s="404" t="s">
        <v>651</v>
      </c>
      <c r="H69" s="389" t="s">
        <v>60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126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5</v>
      </c>
      <c r="D72" s="346">
        <v>1</v>
      </c>
      <c r="E72" s="347">
        <v>6</v>
      </c>
      <c r="F72" s="151"/>
      <c r="G72" s="228"/>
      <c r="H72" s="252" t="s">
        <v>260</v>
      </c>
      <c r="I72" s="231">
        <f>SUM(C2:C76,I2:I71)</f>
        <v>4635</v>
      </c>
      <c r="J72" s="231">
        <f>SUM(D2:D76,J2:J71)</f>
        <v>4471</v>
      </c>
      <c r="K72" s="234">
        <f>SUM(E2:E76,K2:K71)</f>
        <v>9106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111921</v>
      </c>
      <c r="J73" s="285">
        <v>108377</v>
      </c>
      <c r="K73" s="366">
        <v>220298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95"/>
      <c r="J74" s="395"/>
      <c r="K74" s="39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192</v>
      </c>
      <c r="C76" s="381">
        <v>5</v>
      </c>
      <c r="D76" s="381">
        <v>1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70" priority="7"/>
  </conditionalFormatting>
  <conditionalFormatting sqref="B2:B74">
    <cfRule type="duplicateValues" dxfId="269" priority="8"/>
  </conditionalFormatting>
  <conditionalFormatting sqref="B2:B74">
    <cfRule type="duplicateValues" dxfId="268" priority="9"/>
  </conditionalFormatting>
  <conditionalFormatting sqref="M2:M71">
    <cfRule type="duplicateValues" dxfId="267" priority="4"/>
  </conditionalFormatting>
  <conditionalFormatting sqref="M2:M71">
    <cfRule type="duplicateValues" dxfId="266" priority="5"/>
  </conditionalFormatting>
  <conditionalFormatting sqref="M2:M71">
    <cfRule type="duplicateValues" dxfId="265" priority="6"/>
  </conditionalFormatting>
  <conditionalFormatting sqref="H66:H67 H2:H62 H71:H74">
    <cfRule type="duplicateValues" dxfId="264" priority="10"/>
  </conditionalFormatting>
  <conditionalFormatting sqref="H70">
    <cfRule type="duplicateValues" dxfId="263" priority="3"/>
  </conditionalFormatting>
  <conditionalFormatting sqref="H63:H65">
    <cfRule type="duplicateValues" dxfId="262" priority="2"/>
  </conditionalFormatting>
  <conditionalFormatting sqref="H68">
    <cfRule type="duplicateValues" dxfId="2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8D7-CD16-406E-A7AC-2F7B2B251FA9}">
  <sheetPr>
    <pageSetUpPr fitToPage="1"/>
  </sheetPr>
  <dimension ref="A1:R180"/>
  <sheetViews>
    <sheetView view="pageBreakPreview" topLeftCell="A49" zoomScale="85" zoomScaleNormal="100" zoomScaleSheetLayoutView="85" workbookViewId="0">
      <selection activeCell="B6" sqref="B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1751</v>
      </c>
      <c r="D2" s="284">
        <v>1743</v>
      </c>
      <c r="E2" s="284">
        <v>3494</v>
      </c>
      <c r="F2" s="151"/>
      <c r="G2" s="522" t="s">
        <v>751</v>
      </c>
      <c r="H2" s="284" t="s">
        <v>146</v>
      </c>
      <c r="I2" s="284">
        <v>4</v>
      </c>
      <c r="J2" s="284">
        <v>1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799</v>
      </c>
      <c r="D3" s="284">
        <v>686</v>
      </c>
      <c r="E3" s="284">
        <v>1485</v>
      </c>
      <c r="F3" s="151"/>
      <c r="G3" s="523" t="s">
        <v>752</v>
      </c>
      <c r="H3" s="284" t="s">
        <v>133</v>
      </c>
      <c r="I3" s="284">
        <v>1</v>
      </c>
      <c r="J3" s="284">
        <v>4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435</v>
      </c>
      <c r="D4" s="284">
        <v>433</v>
      </c>
      <c r="E4" s="284">
        <v>868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457</v>
      </c>
      <c r="D5" s="284">
        <v>355</v>
      </c>
      <c r="E5" s="284">
        <v>812</v>
      </c>
      <c r="F5" s="151"/>
      <c r="G5" s="523" t="s">
        <v>468</v>
      </c>
      <c r="H5" s="284" t="s">
        <v>106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168</v>
      </c>
      <c r="D6" s="284">
        <v>329</v>
      </c>
      <c r="E6" s="284">
        <v>497</v>
      </c>
      <c r="F6" s="151"/>
      <c r="G6" s="523" t="s">
        <v>469</v>
      </c>
      <c r="H6" s="284" t="s">
        <v>140</v>
      </c>
      <c r="I6" s="284">
        <v>3</v>
      </c>
      <c r="J6" s="284">
        <v>2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301</v>
      </c>
      <c r="D7" s="284">
        <v>171</v>
      </c>
      <c r="E7" s="284">
        <v>472</v>
      </c>
      <c r="F7" s="151"/>
      <c r="G7" s="523" t="s">
        <v>470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226</v>
      </c>
      <c r="D8" s="284">
        <v>195</v>
      </c>
      <c r="E8" s="284">
        <v>421</v>
      </c>
      <c r="F8" s="151"/>
      <c r="G8" s="523" t="s">
        <v>471</v>
      </c>
      <c r="H8" s="284" t="s">
        <v>174</v>
      </c>
      <c r="I8" s="284" t="s">
        <v>0</v>
      </c>
      <c r="J8" s="284">
        <v>4</v>
      </c>
      <c r="K8" s="284">
        <v>4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256</v>
      </c>
      <c r="D9" s="284">
        <v>153</v>
      </c>
      <c r="E9" s="284">
        <v>409</v>
      </c>
      <c r="F9" s="151"/>
      <c r="G9" s="523" t="s">
        <v>472</v>
      </c>
      <c r="H9" s="284" t="s">
        <v>175</v>
      </c>
      <c r="I9" s="284">
        <v>3</v>
      </c>
      <c r="J9" s="284">
        <v>1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97</v>
      </c>
      <c r="D10" s="284">
        <v>192</v>
      </c>
      <c r="E10" s="284">
        <v>289</v>
      </c>
      <c r="F10" s="151"/>
      <c r="G10" s="523" t="s">
        <v>473</v>
      </c>
      <c r="H10" s="284" t="s">
        <v>176</v>
      </c>
      <c r="I10" s="284">
        <v>3</v>
      </c>
      <c r="J10" s="284">
        <v>1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60</v>
      </c>
      <c r="D11" s="284">
        <v>203</v>
      </c>
      <c r="E11" s="284">
        <v>263</v>
      </c>
      <c r="F11" s="233"/>
      <c r="G11" s="523" t="s">
        <v>474</v>
      </c>
      <c r="H11" s="284" t="s">
        <v>160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170</v>
      </c>
      <c r="D12" s="284">
        <v>92</v>
      </c>
      <c r="E12" s="284">
        <v>262</v>
      </c>
      <c r="F12" s="151"/>
      <c r="G12" s="523" t="s">
        <v>475</v>
      </c>
      <c r="H12" s="284" t="s">
        <v>33</v>
      </c>
      <c r="I12" s="284">
        <v>2</v>
      </c>
      <c r="J12" s="284">
        <v>2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98</v>
      </c>
      <c r="D13" s="284">
        <v>115</v>
      </c>
      <c r="E13" s="284">
        <v>213</v>
      </c>
      <c r="F13" s="151"/>
      <c r="G13" s="523" t="s">
        <v>476</v>
      </c>
      <c r="H13" s="284" t="s">
        <v>188</v>
      </c>
      <c r="I13" s="284" t="s">
        <v>0</v>
      </c>
      <c r="J13" s="284">
        <v>4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113</v>
      </c>
      <c r="D14" s="284">
        <v>88</v>
      </c>
      <c r="E14" s="284">
        <v>201</v>
      </c>
      <c r="F14" s="151"/>
      <c r="G14" s="523" t="s">
        <v>477</v>
      </c>
      <c r="H14" s="284" t="s">
        <v>151</v>
      </c>
      <c r="I14" s="284">
        <v>4</v>
      </c>
      <c r="J14" s="284" t="s">
        <v>0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111</v>
      </c>
      <c r="D15" s="284">
        <v>71</v>
      </c>
      <c r="E15" s="284">
        <v>182</v>
      </c>
      <c r="F15" s="151"/>
      <c r="G15" s="523" t="s">
        <v>478</v>
      </c>
      <c r="H15" s="284" t="s">
        <v>192</v>
      </c>
      <c r="I15" s="284">
        <v>3</v>
      </c>
      <c r="J15" s="284">
        <v>1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81</v>
      </c>
      <c r="C16" s="284">
        <v>99</v>
      </c>
      <c r="D16" s="284">
        <v>57</v>
      </c>
      <c r="E16" s="284">
        <v>156</v>
      </c>
      <c r="F16" s="151"/>
      <c r="G16" s="523" t="s">
        <v>479</v>
      </c>
      <c r="H16" s="454" t="s">
        <v>130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137</v>
      </c>
      <c r="C17" s="284">
        <v>79</v>
      </c>
      <c r="D17" s="284">
        <v>69</v>
      </c>
      <c r="E17" s="284">
        <v>148</v>
      </c>
      <c r="F17" s="151"/>
      <c r="G17" s="523" t="s">
        <v>480</v>
      </c>
      <c r="H17" s="284" t="s">
        <v>196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71</v>
      </c>
      <c r="D18" s="284">
        <v>77</v>
      </c>
      <c r="E18" s="284">
        <v>148</v>
      </c>
      <c r="F18" s="151"/>
      <c r="G18" s="523" t="s">
        <v>481</v>
      </c>
      <c r="H18" s="284" t="s">
        <v>152</v>
      </c>
      <c r="I18" s="284">
        <v>1</v>
      </c>
      <c r="J18" s="284">
        <v>3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50</v>
      </c>
      <c r="D19" s="284">
        <v>77</v>
      </c>
      <c r="E19" s="284">
        <v>127</v>
      </c>
      <c r="F19" s="151"/>
      <c r="G19" s="523" t="s">
        <v>482</v>
      </c>
      <c r="H19" s="284" t="s">
        <v>59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95</v>
      </c>
      <c r="C20" s="284">
        <v>58</v>
      </c>
      <c r="D20" s="284">
        <v>55</v>
      </c>
      <c r="E20" s="284">
        <v>113</v>
      </c>
      <c r="F20" s="151"/>
      <c r="G20" s="523" t="s">
        <v>483</v>
      </c>
      <c r="H20" s="284" t="s">
        <v>118</v>
      </c>
      <c r="I20" s="284">
        <v>4</v>
      </c>
      <c r="J20" s="284" t="s">
        <v>0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84</v>
      </c>
      <c r="C21" s="284">
        <v>49</v>
      </c>
      <c r="D21" s="284">
        <v>55</v>
      </c>
      <c r="E21" s="284">
        <v>104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54</v>
      </c>
      <c r="D22" s="284">
        <v>34</v>
      </c>
      <c r="E22" s="284">
        <v>88</v>
      </c>
      <c r="F22" s="151"/>
      <c r="G22" s="523" t="s">
        <v>485</v>
      </c>
      <c r="H22" s="284" t="s">
        <v>168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64</v>
      </c>
      <c r="D23" s="284">
        <v>22</v>
      </c>
      <c r="E23" s="284">
        <v>86</v>
      </c>
      <c r="F23" s="151"/>
      <c r="G23" s="523" t="s">
        <v>486</v>
      </c>
      <c r="H23" s="454" t="s">
        <v>125</v>
      </c>
      <c r="I23" s="284">
        <v>1</v>
      </c>
      <c r="J23" s="284">
        <v>3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58</v>
      </c>
      <c r="E24" s="284">
        <v>84</v>
      </c>
      <c r="F24" s="151"/>
      <c r="G24" s="523" t="s">
        <v>487</v>
      </c>
      <c r="H24" s="284" t="s">
        <v>201</v>
      </c>
      <c r="I24" s="284">
        <v>3</v>
      </c>
      <c r="J24" s="284">
        <v>1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91</v>
      </c>
      <c r="C25" s="284">
        <v>56</v>
      </c>
      <c r="D25" s="284">
        <v>20</v>
      </c>
      <c r="E25" s="284">
        <v>76</v>
      </c>
      <c r="F25" s="151"/>
      <c r="G25" s="523" t="s">
        <v>488</v>
      </c>
      <c r="H25" s="284" t="s">
        <v>169</v>
      </c>
      <c r="I25" s="284">
        <v>2</v>
      </c>
      <c r="J25" s="284">
        <v>1</v>
      </c>
      <c r="K25" s="284">
        <v>3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51</v>
      </c>
      <c r="D26" s="284">
        <v>16</v>
      </c>
      <c r="E26" s="284">
        <v>67</v>
      </c>
      <c r="F26" s="151"/>
      <c r="G26" s="523" t="s">
        <v>489</v>
      </c>
      <c r="H26" s="284" t="s">
        <v>171</v>
      </c>
      <c r="I26" s="284">
        <v>3</v>
      </c>
      <c r="J26" s="284" t="s">
        <v>0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40</v>
      </c>
      <c r="D27" s="284">
        <v>26</v>
      </c>
      <c r="E27" s="284">
        <v>66</v>
      </c>
      <c r="F27" s="151"/>
      <c r="G27" s="523" t="s">
        <v>490</v>
      </c>
      <c r="H27" s="284" t="s">
        <v>14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35</v>
      </c>
      <c r="D28" s="284">
        <v>30</v>
      </c>
      <c r="E28" s="284">
        <v>65</v>
      </c>
      <c r="F28" s="151"/>
      <c r="G28" s="523" t="s">
        <v>491</v>
      </c>
      <c r="H28" s="284" t="s">
        <v>15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100</v>
      </c>
      <c r="C29" s="284">
        <v>38</v>
      </c>
      <c r="D29" s="284">
        <v>20</v>
      </c>
      <c r="E29" s="284">
        <v>58</v>
      </c>
      <c r="F29" s="151"/>
      <c r="G29" s="523" t="s">
        <v>492</v>
      </c>
      <c r="H29" s="284" t="s">
        <v>156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93</v>
      </c>
      <c r="C30" s="284">
        <v>32</v>
      </c>
      <c r="D30" s="284">
        <v>22</v>
      </c>
      <c r="E30" s="284">
        <v>54</v>
      </c>
      <c r="F30" s="151"/>
      <c r="G30" s="523" t="s">
        <v>493</v>
      </c>
      <c r="H30" s="284" t="s">
        <v>142</v>
      </c>
      <c r="I30" s="284">
        <v>2</v>
      </c>
      <c r="J30" s="284">
        <v>1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113</v>
      </c>
      <c r="C31" s="284">
        <v>31</v>
      </c>
      <c r="D31" s="284">
        <v>19</v>
      </c>
      <c r="E31" s="284">
        <v>50</v>
      </c>
      <c r="F31" s="233"/>
      <c r="G31" s="523" t="s">
        <v>494</v>
      </c>
      <c r="H31" s="284" t="s">
        <v>145</v>
      </c>
      <c r="I31" s="284">
        <v>2</v>
      </c>
      <c r="J31" s="284">
        <v>1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24</v>
      </c>
      <c r="E32" s="284">
        <v>47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24</v>
      </c>
      <c r="E33" s="284">
        <v>34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9</v>
      </c>
      <c r="E34" s="284">
        <v>33</v>
      </c>
      <c r="F34" s="151"/>
      <c r="G34" s="523" t="s">
        <v>497</v>
      </c>
      <c r="H34" s="284" t="s">
        <v>44</v>
      </c>
      <c r="I34" s="284">
        <v>3</v>
      </c>
      <c r="J34" s="284" t="s">
        <v>0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14</v>
      </c>
      <c r="E35" s="284">
        <v>25</v>
      </c>
      <c r="F35" s="151"/>
      <c r="G35" s="523" t="s">
        <v>498</v>
      </c>
      <c r="H35" s="284" t="s">
        <v>194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8</v>
      </c>
      <c r="E36" s="284">
        <v>25</v>
      </c>
      <c r="F36" s="151"/>
      <c r="G36" s="523" t="s">
        <v>499</v>
      </c>
      <c r="H36" s="284" t="s">
        <v>60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1</v>
      </c>
      <c r="E37" s="284">
        <v>24</v>
      </c>
      <c r="F37" s="151"/>
      <c r="G37" s="523" t="s">
        <v>500</v>
      </c>
      <c r="H37" s="284" t="s">
        <v>167</v>
      </c>
      <c r="I37" s="284">
        <v>2</v>
      </c>
      <c r="J37" s="284">
        <v>1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92</v>
      </c>
      <c r="C38" s="284">
        <v>14</v>
      </c>
      <c r="D38" s="284">
        <v>9</v>
      </c>
      <c r="E38" s="284">
        <v>23</v>
      </c>
      <c r="F38" s="151"/>
      <c r="G38" s="523" t="s">
        <v>501</v>
      </c>
      <c r="H38" s="284" t="s">
        <v>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103</v>
      </c>
      <c r="C39" s="284">
        <v>15</v>
      </c>
      <c r="D39" s="284">
        <v>7</v>
      </c>
      <c r="E39" s="284">
        <v>22</v>
      </c>
      <c r="F39" s="151"/>
      <c r="G39" s="523" t="s">
        <v>502</v>
      </c>
      <c r="H39" s="284" t="s">
        <v>11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173</v>
      </c>
      <c r="I40" s="284">
        <v>2</v>
      </c>
      <c r="J40" s="284" t="s">
        <v>0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105</v>
      </c>
      <c r="C41" s="284">
        <v>12</v>
      </c>
      <c r="D41" s="284">
        <v>8</v>
      </c>
      <c r="E41" s="284">
        <v>20</v>
      </c>
      <c r="F41" s="233"/>
      <c r="G41" s="523" t="s">
        <v>504</v>
      </c>
      <c r="H41" s="284" t="s">
        <v>158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108</v>
      </c>
      <c r="C42" s="284">
        <v>12</v>
      </c>
      <c r="D42" s="284">
        <v>7</v>
      </c>
      <c r="E42" s="284">
        <v>19</v>
      </c>
      <c r="F42" s="151"/>
      <c r="G42" s="523" t="s">
        <v>505</v>
      </c>
      <c r="H42" s="284" t="s">
        <v>121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12</v>
      </c>
      <c r="D43" s="284">
        <v>6</v>
      </c>
      <c r="E43" s="284">
        <v>18</v>
      </c>
      <c r="F43" s="151"/>
      <c r="G43" s="523" t="s">
        <v>506</v>
      </c>
      <c r="H43" s="284" t="s">
        <v>177</v>
      </c>
      <c r="I43" s="284">
        <v>1</v>
      </c>
      <c r="J43" s="284">
        <v>1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27</v>
      </c>
      <c r="I45" s="284">
        <v>1</v>
      </c>
      <c r="J45" s="284">
        <v>1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116</v>
      </c>
      <c r="C46" s="284">
        <v>14</v>
      </c>
      <c r="D46" s="284">
        <v>3</v>
      </c>
      <c r="E46" s="284">
        <v>17</v>
      </c>
      <c r="F46" s="151"/>
      <c r="G46" s="523" t="s">
        <v>509</v>
      </c>
      <c r="H46" s="284" t="s">
        <v>164</v>
      </c>
      <c r="I46" s="284" t="s">
        <v>0</v>
      </c>
      <c r="J46" s="284">
        <v>2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96</v>
      </c>
      <c r="C47" s="284">
        <v>9</v>
      </c>
      <c r="D47" s="284">
        <v>8</v>
      </c>
      <c r="E47" s="284">
        <v>17</v>
      </c>
      <c r="F47" s="151"/>
      <c r="G47" s="523" t="s">
        <v>510</v>
      </c>
      <c r="H47" s="284" t="s">
        <v>40</v>
      </c>
      <c r="I47" s="284">
        <v>1</v>
      </c>
      <c r="J47" s="284">
        <v>1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511</v>
      </c>
      <c r="H48" s="284" t="s">
        <v>191</v>
      </c>
      <c r="I48" s="284">
        <v>2</v>
      </c>
      <c r="J48" s="284" t="s">
        <v>0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185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54</v>
      </c>
      <c r="I49" s="284">
        <v>2</v>
      </c>
      <c r="J49" s="284" t="s">
        <v>0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138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199</v>
      </c>
      <c r="I50" s="284">
        <v>1</v>
      </c>
      <c r="J50" s="284">
        <v>1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114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200</v>
      </c>
      <c r="I51" s="284" t="s">
        <v>0</v>
      </c>
      <c r="J51" s="284">
        <v>2</v>
      </c>
      <c r="K51" s="284">
        <v>2</v>
      </c>
      <c r="L51" s="204"/>
      <c r="M51" s="284" t="s">
        <v>605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4</v>
      </c>
      <c r="I52" s="284">
        <v>1</v>
      </c>
      <c r="J52" s="284" t="s">
        <v>0</v>
      </c>
      <c r="K52" s="284">
        <v>1</v>
      </c>
      <c r="M52" s="284"/>
    </row>
    <row r="53" spans="1:13" ht="15.75" customHeight="1" x14ac:dyDescent="0.15">
      <c r="A53" s="153" t="s">
        <v>440</v>
      </c>
      <c r="B53" s="284" t="s">
        <v>102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172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128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149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144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18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157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454" t="s">
        <v>148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119</v>
      </c>
      <c r="C59" s="284">
        <v>8</v>
      </c>
      <c r="D59" s="284">
        <v>1</v>
      </c>
      <c r="E59" s="284">
        <v>9</v>
      </c>
      <c r="F59" s="151"/>
      <c r="G59" s="523" t="s">
        <v>625</v>
      </c>
      <c r="H59" s="454" t="s">
        <v>178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107</v>
      </c>
      <c r="C60" s="284">
        <v>5</v>
      </c>
      <c r="D60" s="284">
        <v>3</v>
      </c>
      <c r="E60" s="284">
        <v>8</v>
      </c>
      <c r="F60" s="151"/>
      <c r="G60" s="523" t="s">
        <v>626</v>
      </c>
      <c r="H60" s="28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32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124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284">
        <v>3</v>
      </c>
      <c r="D63" s="284">
        <v>5</v>
      </c>
      <c r="E63" s="284">
        <v>8</v>
      </c>
      <c r="F63" s="151"/>
      <c r="G63" s="523" t="s">
        <v>637</v>
      </c>
      <c r="H63" s="284" t="s">
        <v>183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141</v>
      </c>
      <c r="C64" s="284">
        <v>4</v>
      </c>
      <c r="D64" s="284">
        <v>3</v>
      </c>
      <c r="E64" s="284">
        <v>7</v>
      </c>
      <c r="F64" s="151"/>
      <c r="G64" s="523" t="s">
        <v>638</v>
      </c>
      <c r="H64" s="284" t="s">
        <v>162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126</v>
      </c>
      <c r="C65" s="284">
        <v>6</v>
      </c>
      <c r="D65" s="284">
        <v>1</v>
      </c>
      <c r="E65" s="284">
        <v>7</v>
      </c>
      <c r="F65" s="151"/>
      <c r="G65" s="523" t="s">
        <v>647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650</v>
      </c>
      <c r="H66" s="284" t="s">
        <v>165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186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50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135</v>
      </c>
      <c r="C69" s="284">
        <v>6</v>
      </c>
      <c r="D69" s="284">
        <v>1</v>
      </c>
      <c r="E69" s="284">
        <v>7</v>
      </c>
      <c r="F69" s="151"/>
      <c r="G69" s="523" t="s">
        <v>740</v>
      </c>
      <c r="H69" s="419" t="s">
        <v>198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61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608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155</v>
      </c>
      <c r="C71" s="284">
        <v>5</v>
      </c>
      <c r="D71" s="284">
        <v>1</v>
      </c>
      <c r="E71" s="284">
        <v>6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4"/>
      <c r="M71" s="595"/>
    </row>
    <row r="72" spans="1:18" ht="16.5" customHeight="1" x14ac:dyDescent="0.15">
      <c r="A72" s="147" t="s">
        <v>458</v>
      </c>
      <c r="B72" s="284" t="s">
        <v>110</v>
      </c>
      <c r="C72" s="284">
        <v>2</v>
      </c>
      <c r="D72" s="284">
        <v>4</v>
      </c>
      <c r="E72" s="284">
        <v>6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4"/>
      <c r="M72" s="595"/>
    </row>
    <row r="73" spans="1:18" ht="16.5" customHeight="1" x14ac:dyDescent="0.15">
      <c r="A73" s="153" t="s">
        <v>459</v>
      </c>
      <c r="B73" s="284" t="s">
        <v>143</v>
      </c>
      <c r="C73" s="284">
        <v>4</v>
      </c>
      <c r="D73" s="284">
        <v>2</v>
      </c>
      <c r="E73" s="284">
        <v>6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139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134</v>
      </c>
      <c r="C75" s="284">
        <v>1</v>
      </c>
      <c r="D75" s="284">
        <v>5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170</v>
      </c>
      <c r="C76" s="284">
        <v>2</v>
      </c>
      <c r="D76" s="284">
        <v>3</v>
      </c>
      <c r="E76" s="284">
        <v>5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122</v>
      </c>
      <c r="C77" s="284">
        <v>2</v>
      </c>
      <c r="D77" s="284">
        <v>3</v>
      </c>
      <c r="E77" s="284">
        <v>5</v>
      </c>
      <c r="F77" s="151"/>
      <c r="G77" s="548"/>
      <c r="H77" s="546" t="s">
        <v>136</v>
      </c>
      <c r="I77" s="575">
        <v>6</v>
      </c>
      <c r="J77" s="576">
        <v>2</v>
      </c>
      <c r="K77" s="577">
        <v>8</v>
      </c>
      <c r="L77" s="616"/>
      <c r="M77" s="617"/>
    </row>
    <row r="78" spans="1:18" ht="16.5" customHeight="1" x14ac:dyDescent="0.15">
      <c r="A78" s="147" t="s">
        <v>464</v>
      </c>
      <c r="B78" s="269" t="s">
        <v>159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6349</v>
      </c>
      <c r="J78" s="585">
        <f>SUM(D2:D78,J2:J77)</f>
        <v>5828</v>
      </c>
      <c r="K78" s="559">
        <f>SUM(E2:E78,K2:K77)</f>
        <v>12177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129292</v>
      </c>
      <c r="J79" s="562">
        <v>124726</v>
      </c>
      <c r="K79" s="561">
        <v>254018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82" priority="6"/>
  </conditionalFormatting>
  <conditionalFormatting sqref="M2:M68">
    <cfRule type="duplicateValues" dxfId="981" priority="7"/>
  </conditionalFormatting>
  <conditionalFormatting sqref="M2:M68">
    <cfRule type="duplicateValues" dxfId="980" priority="8"/>
  </conditionalFormatting>
  <conditionalFormatting sqref="H62:H64">
    <cfRule type="duplicateValues" dxfId="979" priority="5"/>
  </conditionalFormatting>
  <conditionalFormatting sqref="H67">
    <cfRule type="duplicateValues" dxfId="978" priority="4"/>
  </conditionalFormatting>
  <conditionalFormatting sqref="H76:H79 H65:H66 H6:H61">
    <cfRule type="duplicateValues" dxfId="977" priority="9"/>
  </conditionalFormatting>
  <conditionalFormatting sqref="H74">
    <cfRule type="duplicateValues" dxfId="976" priority="3"/>
  </conditionalFormatting>
  <conditionalFormatting sqref="B2:B70 B73:B77">
    <cfRule type="duplicateValues" dxfId="975" priority="10"/>
  </conditionalFormatting>
  <conditionalFormatting sqref="H72">
    <cfRule type="duplicateValues" dxfId="974" priority="1"/>
  </conditionalFormatting>
  <conditionalFormatting sqref="B71:B72">
    <cfRule type="duplicateValues" dxfId="97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1386</v>
      </c>
      <c r="D2" s="149">
        <v>1530</v>
      </c>
      <c r="E2" s="150">
        <v>2916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418</v>
      </c>
      <c r="D3" s="155">
        <v>452</v>
      </c>
      <c r="E3" s="150">
        <v>870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8</v>
      </c>
    </row>
    <row r="5" spans="1:13" ht="15.75" customHeight="1" x14ac:dyDescent="0.15">
      <c r="A5" s="153" t="s">
        <v>392</v>
      </c>
      <c r="B5" s="170" t="s">
        <v>70</v>
      </c>
      <c r="C5" s="155">
        <v>111</v>
      </c>
      <c r="D5" s="155">
        <v>276</v>
      </c>
      <c r="E5" s="150">
        <v>387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146</v>
      </c>
      <c r="E6" s="150">
        <v>355</v>
      </c>
      <c r="F6" s="151"/>
      <c r="G6" s="189" t="s">
        <v>467</v>
      </c>
      <c r="H6" s="250" t="s">
        <v>166</v>
      </c>
      <c r="I6" s="264">
        <v>3</v>
      </c>
      <c r="J6" s="264">
        <v>2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117</v>
      </c>
      <c r="E7" s="150">
        <v>304</v>
      </c>
      <c r="F7" s="151"/>
      <c r="G7" s="147" t="s">
        <v>468</v>
      </c>
      <c r="H7" s="236" t="s">
        <v>118</v>
      </c>
      <c r="I7" s="149">
        <v>4</v>
      </c>
      <c r="J7" s="149">
        <v>1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193</v>
      </c>
      <c r="D8" s="155">
        <v>107</v>
      </c>
      <c r="E8" s="150">
        <v>300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177</v>
      </c>
      <c r="E9" s="150">
        <v>242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183</v>
      </c>
      <c r="E10" s="150">
        <v>238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149</v>
      </c>
      <c r="D11" s="160">
        <v>80</v>
      </c>
      <c r="E11" s="192">
        <v>229</v>
      </c>
      <c r="F11" s="233"/>
      <c r="G11" s="147" t="s">
        <v>472</v>
      </c>
      <c r="H11" s="265" t="s">
        <v>139</v>
      </c>
      <c r="I11" s="227" t="s">
        <v>0</v>
      </c>
      <c r="J11" s="227">
        <v>4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71</v>
      </c>
      <c r="E12" s="150">
        <v>213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85</v>
      </c>
      <c r="D14" s="155">
        <v>57</v>
      </c>
      <c r="E14" s="150">
        <v>142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23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51</v>
      </c>
      <c r="E15" s="150">
        <v>135</v>
      </c>
      <c r="F15" s="151"/>
      <c r="G15" s="147" t="s">
        <v>476</v>
      </c>
      <c r="H15" s="170" t="s">
        <v>170</v>
      </c>
      <c r="I15" s="155">
        <v>1</v>
      </c>
      <c r="J15" s="155">
        <v>2</v>
      </c>
      <c r="K15" s="156">
        <v>3</v>
      </c>
      <c r="M15" s="243" t="s">
        <v>24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65</v>
      </c>
      <c r="E16" s="150">
        <v>118</v>
      </c>
      <c r="F16" s="151"/>
      <c r="G16" s="189" t="s">
        <v>477</v>
      </c>
      <c r="H16" s="250" t="s">
        <v>171</v>
      </c>
      <c r="I16" s="264">
        <v>2</v>
      </c>
      <c r="J16" s="264">
        <v>1</v>
      </c>
      <c r="K16" s="232">
        <v>3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48</v>
      </c>
      <c r="E17" s="150">
        <v>98</v>
      </c>
      <c r="F17" s="151"/>
      <c r="G17" s="147" t="s">
        <v>478</v>
      </c>
      <c r="H17" s="236" t="s">
        <v>158</v>
      </c>
      <c r="I17" s="149">
        <v>2</v>
      </c>
      <c r="J17" s="149">
        <v>1</v>
      </c>
      <c r="K17" s="150">
        <v>3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63</v>
      </c>
      <c r="D18" s="155">
        <v>35</v>
      </c>
      <c r="E18" s="150">
        <v>98</v>
      </c>
      <c r="F18" s="151"/>
      <c r="G18" s="147" t="s">
        <v>479</v>
      </c>
      <c r="H18" s="240" t="s">
        <v>160</v>
      </c>
      <c r="I18" s="185">
        <v>2</v>
      </c>
      <c r="J18" s="185">
        <v>1</v>
      </c>
      <c r="K18" s="186">
        <v>3</v>
      </c>
      <c r="M18" s="243" t="s">
        <v>26</v>
      </c>
    </row>
    <row r="19" spans="1:13" ht="15.75" customHeight="1" x14ac:dyDescent="0.15">
      <c r="A19" s="153" t="s">
        <v>406</v>
      </c>
      <c r="B19" s="170" t="s">
        <v>90</v>
      </c>
      <c r="C19" s="155">
        <v>41</v>
      </c>
      <c r="D19" s="155">
        <v>30</v>
      </c>
      <c r="E19" s="150">
        <v>71</v>
      </c>
      <c r="F19" s="151"/>
      <c r="G19" s="147" t="s">
        <v>480</v>
      </c>
      <c r="H19" s="236" t="s">
        <v>180</v>
      </c>
      <c r="I19" s="375">
        <v>2</v>
      </c>
      <c r="J19" s="374">
        <v>1</v>
      </c>
      <c r="K19" s="150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53</v>
      </c>
      <c r="D20" s="155">
        <v>13</v>
      </c>
      <c r="E20" s="150">
        <v>66</v>
      </c>
      <c r="F20" s="151"/>
      <c r="G20" s="147" t="s">
        <v>481</v>
      </c>
      <c r="H20" s="326" t="s">
        <v>181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98</v>
      </c>
      <c r="C21" s="160">
        <v>32</v>
      </c>
      <c r="D21" s="160">
        <v>28</v>
      </c>
      <c r="E21" s="192">
        <v>60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38</v>
      </c>
      <c r="D22" s="149">
        <v>20</v>
      </c>
      <c r="E22" s="150">
        <v>58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182</v>
      </c>
    </row>
    <row r="23" spans="1:13" ht="15.75" customHeight="1" x14ac:dyDescent="0.15">
      <c r="A23" s="153" t="s">
        <v>410</v>
      </c>
      <c r="B23" s="170" t="s">
        <v>87</v>
      </c>
      <c r="C23" s="155">
        <v>43</v>
      </c>
      <c r="D23" s="155">
        <v>15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183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168</v>
      </c>
      <c r="I24" s="155">
        <v>2</v>
      </c>
      <c r="J24" s="155">
        <v>1</v>
      </c>
      <c r="K24" s="156">
        <v>3</v>
      </c>
      <c r="M24" s="243" t="s">
        <v>34</v>
      </c>
    </row>
    <row r="25" spans="1:13" ht="15.75" customHeight="1" x14ac:dyDescent="0.15">
      <c r="A25" s="153" t="s">
        <v>412</v>
      </c>
      <c r="B25" s="170" t="s">
        <v>91</v>
      </c>
      <c r="C25" s="155">
        <v>36</v>
      </c>
      <c r="D25" s="155">
        <v>10</v>
      </c>
      <c r="E25" s="150">
        <v>46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162</v>
      </c>
    </row>
    <row r="26" spans="1:13" ht="15.75" customHeight="1" x14ac:dyDescent="0.15">
      <c r="A26" s="153" t="s">
        <v>413</v>
      </c>
      <c r="B26" s="170" t="s">
        <v>93</v>
      </c>
      <c r="C26" s="155">
        <v>29</v>
      </c>
      <c r="D26" s="155">
        <v>16</v>
      </c>
      <c r="E26" s="150">
        <v>45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142</v>
      </c>
      <c r="I27" s="149">
        <v>2</v>
      </c>
      <c r="J27" s="149" t="s">
        <v>0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95</v>
      </c>
      <c r="C28" s="155">
        <v>12</v>
      </c>
      <c r="D28" s="155">
        <v>28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8</v>
      </c>
      <c r="E31" s="192">
        <v>34</v>
      </c>
      <c r="F31" s="233"/>
      <c r="G31" s="147" t="s">
        <v>492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113</v>
      </c>
      <c r="C32" s="149">
        <v>19</v>
      </c>
      <c r="D32" s="149">
        <v>10</v>
      </c>
      <c r="E32" s="150">
        <v>29</v>
      </c>
      <c r="F32" s="151"/>
      <c r="G32" s="147" t="s">
        <v>493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13</v>
      </c>
      <c r="E33" s="150">
        <v>29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137</v>
      </c>
      <c r="C34" s="155">
        <v>22</v>
      </c>
      <c r="D34" s="155">
        <v>6</v>
      </c>
      <c r="E34" s="150">
        <v>28</v>
      </c>
      <c r="F34" s="151"/>
      <c r="G34" s="147" t="s">
        <v>495</v>
      </c>
      <c r="H34" s="240" t="s">
        <v>179</v>
      </c>
      <c r="I34" s="230">
        <v>1</v>
      </c>
      <c r="J34" s="230">
        <v>1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7</v>
      </c>
      <c r="E35" s="150">
        <v>26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101</v>
      </c>
      <c r="C36" s="155">
        <v>7</v>
      </c>
      <c r="D36" s="155">
        <v>18</v>
      </c>
      <c r="E36" s="150">
        <v>25</v>
      </c>
      <c r="F36" s="151"/>
      <c r="G36" s="189" t="s">
        <v>497</v>
      </c>
      <c r="H36" s="250" t="s">
        <v>38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14</v>
      </c>
      <c r="E37" s="150">
        <v>24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167</v>
      </c>
      <c r="I40" s="164">
        <v>2</v>
      </c>
      <c r="J40" s="164" t="s">
        <v>0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92</v>
      </c>
      <c r="C42" s="168">
        <v>10</v>
      </c>
      <c r="D42" s="168">
        <v>8</v>
      </c>
      <c r="E42" s="150">
        <v>18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200</v>
      </c>
      <c r="I43" s="149" t="s">
        <v>0</v>
      </c>
      <c r="J43" s="149">
        <v>2</v>
      </c>
      <c r="K43" s="150">
        <v>2</v>
      </c>
      <c r="M43" s="243" t="s">
        <v>53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4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7</v>
      </c>
      <c r="E45" s="150">
        <v>14</v>
      </c>
      <c r="F45" s="151"/>
      <c r="G45" s="147" t="s">
        <v>506</v>
      </c>
      <c r="H45" s="170" t="s">
        <v>155</v>
      </c>
      <c r="I45" s="155" t="s">
        <v>0</v>
      </c>
      <c r="J45" s="155">
        <v>1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6</v>
      </c>
      <c r="I46" s="264">
        <v>1</v>
      </c>
      <c r="J46" s="264" t="s">
        <v>0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116</v>
      </c>
      <c r="C47" s="155">
        <v>13</v>
      </c>
      <c r="D47" s="155">
        <v>1</v>
      </c>
      <c r="E47" s="150">
        <v>14</v>
      </c>
      <c r="F47" s="151"/>
      <c r="G47" s="147" t="s">
        <v>508</v>
      </c>
      <c r="H47" s="236" t="s">
        <v>172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133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107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175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178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161</v>
      </c>
      <c r="I56" s="264">
        <v>1</v>
      </c>
      <c r="J56" s="264" t="s">
        <v>0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27</v>
      </c>
      <c r="I57" s="209" t="s">
        <v>0</v>
      </c>
      <c r="J57" s="209">
        <v>1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32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164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29</v>
      </c>
      <c r="C61" s="191">
        <v>5</v>
      </c>
      <c r="D61" s="191">
        <v>4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1</v>
      </c>
      <c r="D65" s="155">
        <v>8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143</v>
      </c>
      <c r="C68" s="155">
        <v>6</v>
      </c>
      <c r="D68" s="155">
        <v>1</v>
      </c>
      <c r="E68" s="150">
        <v>7</v>
      </c>
      <c r="F68" s="151"/>
      <c r="G68" s="404" t="s">
        <v>650</v>
      </c>
      <c r="H68" s="386" t="s">
        <v>198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404" t="s">
        <v>651</v>
      </c>
      <c r="H69" s="389" t="s">
        <v>608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193"/>
      <c r="H71" s="270" t="s">
        <v>136</v>
      </c>
      <c r="I71" s="227">
        <v>4</v>
      </c>
      <c r="J71" s="227">
        <v>1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8"/>
      <c r="H72" s="252" t="s">
        <v>260</v>
      </c>
      <c r="I72" s="231">
        <f>SUM(C2:C76,I2:I71)</f>
        <v>4472</v>
      </c>
      <c r="J72" s="231">
        <f>SUM(D2:D76,J2:J71)</f>
        <v>4212</v>
      </c>
      <c r="K72" s="234">
        <f>SUM(E2:E76,K2:K71)</f>
        <v>8684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111841</v>
      </c>
      <c r="J73" s="285">
        <v>108287</v>
      </c>
      <c r="K73" s="366">
        <v>220128</v>
      </c>
      <c r="L73" s="624" t="s">
        <v>652</v>
      </c>
      <c r="M73" s="623"/>
    </row>
    <row r="74" spans="1:19" ht="16.5" customHeight="1" x14ac:dyDescent="0.15">
      <c r="A74" s="378" t="s">
        <v>633</v>
      </c>
      <c r="B74" s="255" t="s">
        <v>138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385"/>
      <c r="J74" s="385"/>
      <c r="K74" s="385"/>
      <c r="M74" s="181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106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60" priority="7"/>
  </conditionalFormatting>
  <conditionalFormatting sqref="B2:B74">
    <cfRule type="duplicateValues" dxfId="259" priority="8"/>
  </conditionalFormatting>
  <conditionalFormatting sqref="B2:B74">
    <cfRule type="duplicateValues" dxfId="258" priority="9"/>
  </conditionalFormatting>
  <conditionalFormatting sqref="M2:M71">
    <cfRule type="duplicateValues" dxfId="257" priority="4"/>
  </conditionalFormatting>
  <conditionalFormatting sqref="M2:M71">
    <cfRule type="duplicateValues" dxfId="256" priority="5"/>
  </conditionalFormatting>
  <conditionalFormatting sqref="M2:M71">
    <cfRule type="duplicateValues" dxfId="255" priority="6"/>
  </conditionalFormatting>
  <conditionalFormatting sqref="H66:H67 H2:H62 H71:H74">
    <cfRule type="duplicateValues" dxfId="254" priority="10"/>
  </conditionalFormatting>
  <conditionalFormatting sqref="H70">
    <cfRule type="duplicateValues" dxfId="253" priority="3"/>
  </conditionalFormatting>
  <conditionalFormatting sqref="H63:H65">
    <cfRule type="duplicateValues" dxfId="252" priority="2"/>
  </conditionalFormatting>
  <conditionalFormatting sqref="H68">
    <cfRule type="duplicateValues" dxfId="2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1546</v>
      </c>
      <c r="E2" s="150">
        <v>2951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456</v>
      </c>
      <c r="E3" s="150">
        <v>885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110</v>
      </c>
      <c r="D5" s="155">
        <v>274</v>
      </c>
      <c r="E5" s="150">
        <v>384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149</v>
      </c>
      <c r="E6" s="150">
        <v>362</v>
      </c>
      <c r="F6" s="151"/>
      <c r="G6" s="189" t="s">
        <v>467</v>
      </c>
      <c r="H6" s="250" t="s">
        <v>139</v>
      </c>
      <c r="I6" s="264" t="s">
        <v>0</v>
      </c>
      <c r="J6" s="264">
        <v>5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115</v>
      </c>
      <c r="E7" s="150">
        <v>302</v>
      </c>
      <c r="F7" s="151"/>
      <c r="G7" s="147" t="s">
        <v>468</v>
      </c>
      <c r="H7" s="236" t="s">
        <v>134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108</v>
      </c>
      <c r="E8" s="150">
        <v>287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184</v>
      </c>
      <c r="E9" s="150">
        <v>247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189</v>
      </c>
      <c r="E10" s="150">
        <v>243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148</v>
      </c>
      <c r="D11" s="160">
        <v>80</v>
      </c>
      <c r="E11" s="192">
        <v>228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86</v>
      </c>
      <c r="D13" s="155">
        <v>60</v>
      </c>
      <c r="E13" s="150">
        <v>146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50</v>
      </c>
      <c r="E15" s="150">
        <v>137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69</v>
      </c>
      <c r="E16" s="150">
        <v>125</v>
      </c>
      <c r="F16" s="151"/>
      <c r="G16" s="189" t="s">
        <v>477</v>
      </c>
      <c r="H16" s="250" t="s">
        <v>170</v>
      </c>
      <c r="I16" s="264">
        <v>1</v>
      </c>
      <c r="J16" s="264">
        <v>2</v>
      </c>
      <c r="K16" s="232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47</v>
      </c>
      <c r="E17" s="150">
        <v>97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58</v>
      </c>
      <c r="D18" s="155">
        <v>35</v>
      </c>
      <c r="E18" s="150">
        <v>93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58</v>
      </c>
      <c r="D19" s="155">
        <v>17</v>
      </c>
      <c r="E19" s="150">
        <v>75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30</v>
      </c>
      <c r="E20" s="150">
        <v>72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36</v>
      </c>
      <c r="E22" s="150">
        <v>61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38</v>
      </c>
      <c r="D23" s="155">
        <v>20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32</v>
      </c>
      <c r="D30" s="155">
        <v>6</v>
      </c>
      <c r="E30" s="150">
        <v>38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22</v>
      </c>
      <c r="D32" s="149">
        <v>6</v>
      </c>
      <c r="E32" s="150">
        <v>28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13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18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14</v>
      </c>
      <c r="E37" s="150">
        <v>25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116</v>
      </c>
      <c r="C48" s="155">
        <v>12</v>
      </c>
      <c r="D48" s="155">
        <v>1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128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120</v>
      </c>
      <c r="C50" s="155">
        <v>7</v>
      </c>
      <c r="D50" s="155">
        <v>5</v>
      </c>
      <c r="E50" s="150">
        <v>12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9</v>
      </c>
      <c r="D52" s="149">
        <v>3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125</v>
      </c>
      <c r="C58" s="155">
        <v>2</v>
      </c>
      <c r="D58" s="155">
        <v>8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6</v>
      </c>
      <c r="D65" s="155">
        <v>2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143</v>
      </c>
      <c r="C67" s="155">
        <v>6</v>
      </c>
      <c r="D67" s="155">
        <v>2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29</v>
      </c>
      <c r="C68" s="155">
        <v>4</v>
      </c>
      <c r="D68" s="155">
        <v>4</v>
      </c>
      <c r="E68" s="150">
        <v>8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4501</v>
      </c>
      <c r="J71" s="231">
        <f>SUM(D2:D76,J2:J70)</f>
        <v>4275</v>
      </c>
      <c r="K71" s="234">
        <f>SUM(E2:E76,K2:K70)</f>
        <v>8776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111677</v>
      </c>
      <c r="J72" s="285">
        <v>108134</v>
      </c>
      <c r="K72" s="366">
        <v>219811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5"/>
      <c r="J74" s="365"/>
      <c r="K74" s="365"/>
    </row>
    <row r="75" spans="1:19" x14ac:dyDescent="0.15">
      <c r="A75" s="225" t="s">
        <v>461</v>
      </c>
      <c r="B75" s="380" t="s">
        <v>138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15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50" priority="7"/>
  </conditionalFormatting>
  <conditionalFormatting sqref="B2:B74">
    <cfRule type="duplicateValues" dxfId="249" priority="8"/>
  </conditionalFormatting>
  <conditionalFormatting sqref="B2:B74">
    <cfRule type="duplicateValues" dxfId="248" priority="9"/>
  </conditionalFormatting>
  <conditionalFormatting sqref="M2:M71">
    <cfRule type="duplicateValues" dxfId="247" priority="4"/>
  </conditionalFormatting>
  <conditionalFormatting sqref="M2:M71">
    <cfRule type="duplicateValues" dxfId="246" priority="5"/>
  </conditionalFormatting>
  <conditionalFormatting sqref="M2:M71">
    <cfRule type="duplicateValues" dxfId="245" priority="6"/>
  </conditionalFormatting>
  <conditionalFormatting sqref="H70:H74 H66:H67 H2:H62">
    <cfRule type="duplicateValues" dxfId="244" priority="10"/>
  </conditionalFormatting>
  <conditionalFormatting sqref="H69">
    <cfRule type="duplicateValues" dxfId="243" priority="3"/>
  </conditionalFormatting>
  <conditionalFormatting sqref="H63:H65">
    <cfRule type="duplicateValues" dxfId="242" priority="2"/>
  </conditionalFormatting>
  <conditionalFormatting sqref="H68">
    <cfRule type="duplicateValues" dxfId="2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1414</v>
      </c>
      <c r="D2" s="149">
        <v>1563</v>
      </c>
      <c r="E2" s="150">
        <v>2977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649</v>
      </c>
      <c r="C3" s="155">
        <v>430</v>
      </c>
      <c r="D3" s="155">
        <v>456</v>
      </c>
      <c r="E3" s="150">
        <v>886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293</v>
      </c>
      <c r="D4" s="155">
        <v>192</v>
      </c>
      <c r="E4" s="150">
        <v>485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109</v>
      </c>
      <c r="D5" s="155">
        <v>270</v>
      </c>
      <c r="E5" s="150">
        <v>379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147</v>
      </c>
      <c r="E6" s="150">
        <v>360</v>
      </c>
      <c r="F6" s="151"/>
      <c r="G6" s="189" t="s">
        <v>467</v>
      </c>
      <c r="H6" s="250" t="s">
        <v>134</v>
      </c>
      <c r="I6" s="264">
        <v>3</v>
      </c>
      <c r="J6" s="264">
        <v>2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123</v>
      </c>
      <c r="E7" s="150">
        <v>319</v>
      </c>
      <c r="F7" s="151"/>
      <c r="G7" s="147" t="s">
        <v>468</v>
      </c>
      <c r="H7" s="236" t="s">
        <v>67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180</v>
      </c>
      <c r="D8" s="155">
        <v>111</v>
      </c>
      <c r="E8" s="150">
        <v>291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189</v>
      </c>
      <c r="E9" s="150">
        <v>254</v>
      </c>
      <c r="F9" s="151"/>
      <c r="G9" s="368" t="s">
        <v>470</v>
      </c>
      <c r="H9" s="369" t="s">
        <v>138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185</v>
      </c>
      <c r="E10" s="150">
        <v>239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79</v>
      </c>
      <c r="E11" s="192">
        <v>226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71</v>
      </c>
      <c r="E12" s="150">
        <v>211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85</v>
      </c>
      <c r="D13" s="155">
        <v>62</v>
      </c>
      <c r="E13" s="150">
        <v>147</v>
      </c>
      <c r="F13" s="151"/>
      <c r="G13" s="147" t="s">
        <v>474</v>
      </c>
      <c r="H13" s="170" t="s">
        <v>166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69</v>
      </c>
      <c r="E14" s="150">
        <v>142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88</v>
      </c>
      <c r="D15" s="155">
        <v>49</v>
      </c>
      <c r="E15" s="150">
        <v>137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73</v>
      </c>
      <c r="E16" s="150">
        <v>129</v>
      </c>
      <c r="F16" s="151"/>
      <c r="G16" s="189" t="s">
        <v>477</v>
      </c>
      <c r="H16" s="250" t="s">
        <v>608</v>
      </c>
      <c r="I16" s="264" t="s">
        <v>0</v>
      </c>
      <c r="J16" s="264">
        <v>4</v>
      </c>
      <c r="K16" s="232">
        <v>4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51</v>
      </c>
      <c r="D17" s="155">
        <v>47</v>
      </c>
      <c r="E17" s="150">
        <v>98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19</v>
      </c>
      <c r="E19" s="150">
        <v>87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42</v>
      </c>
      <c r="E21" s="192">
        <v>67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20</v>
      </c>
      <c r="E23" s="150">
        <v>59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20</v>
      </c>
      <c r="E25" s="150">
        <v>51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6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103</v>
      </c>
      <c r="C32" s="149">
        <v>16</v>
      </c>
      <c r="D32" s="149">
        <v>13</v>
      </c>
      <c r="E32" s="150">
        <v>29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18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6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120</v>
      </c>
      <c r="C48" s="155">
        <v>8</v>
      </c>
      <c r="D48" s="155">
        <v>5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107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5</v>
      </c>
      <c r="E57" s="150">
        <v>11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115</v>
      </c>
      <c r="C58" s="155">
        <v>7</v>
      </c>
      <c r="D58" s="155">
        <v>3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121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176</v>
      </c>
      <c r="C62" s="149">
        <v>7</v>
      </c>
      <c r="D62" s="149">
        <v>2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163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61</v>
      </c>
      <c r="C65" s="155">
        <v>6</v>
      </c>
      <c r="D65" s="155">
        <v>3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4539</v>
      </c>
      <c r="J71" s="231">
        <f>SUM(D2:D76,J2:J70)</f>
        <v>4314</v>
      </c>
      <c r="K71" s="234">
        <f>SUM(E2:E76,K2:K70)</f>
        <v>8853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111595</v>
      </c>
      <c r="J72" s="285">
        <v>108066</v>
      </c>
      <c r="K72" s="366">
        <v>219661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4"/>
      <c r="J74" s="364"/>
      <c r="K74" s="364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6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40" priority="7"/>
  </conditionalFormatting>
  <conditionalFormatting sqref="B2:B74">
    <cfRule type="duplicateValues" dxfId="239" priority="8"/>
  </conditionalFormatting>
  <conditionalFormatting sqref="B2:B74">
    <cfRule type="duplicateValues" dxfId="238" priority="9"/>
  </conditionalFormatting>
  <conditionalFormatting sqref="M2:M71">
    <cfRule type="duplicateValues" dxfId="237" priority="4"/>
  </conditionalFormatting>
  <conditionalFormatting sqref="M2:M71">
    <cfRule type="duplicateValues" dxfId="236" priority="5"/>
  </conditionalFormatting>
  <conditionalFormatting sqref="M2:M71">
    <cfRule type="duplicateValues" dxfId="235" priority="6"/>
  </conditionalFormatting>
  <conditionalFormatting sqref="H70:H74 H66:H67 H2:H62">
    <cfRule type="duplicateValues" dxfId="234" priority="10"/>
  </conditionalFormatting>
  <conditionalFormatting sqref="H69">
    <cfRule type="duplicateValues" dxfId="233" priority="3"/>
  </conditionalFormatting>
  <conditionalFormatting sqref="H63:H65">
    <cfRule type="duplicateValues" dxfId="232" priority="2"/>
  </conditionalFormatting>
  <conditionalFormatting sqref="H68">
    <cfRule type="duplicateValues" dxfId="2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1420</v>
      </c>
      <c r="D2" s="149">
        <v>1572</v>
      </c>
      <c r="E2" s="150">
        <v>2992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464</v>
      </c>
      <c r="E3" s="150">
        <v>898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287</v>
      </c>
      <c r="D4" s="155">
        <v>180</v>
      </c>
      <c r="E4" s="150">
        <v>467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106</v>
      </c>
      <c r="D5" s="155">
        <v>270</v>
      </c>
      <c r="E5" s="150">
        <v>376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147</v>
      </c>
      <c r="E6" s="150">
        <v>358</v>
      </c>
      <c r="F6" s="151"/>
      <c r="G6" s="147" t="s">
        <v>467</v>
      </c>
      <c r="H6" s="170" t="s">
        <v>67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195</v>
      </c>
      <c r="D7" s="155">
        <v>122</v>
      </c>
      <c r="E7" s="150">
        <v>317</v>
      </c>
      <c r="F7" s="151"/>
      <c r="G7" s="147" t="s">
        <v>468</v>
      </c>
      <c r="H7" s="170" t="s">
        <v>170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106</v>
      </c>
      <c r="E8" s="150">
        <v>285</v>
      </c>
      <c r="F8" s="151"/>
      <c r="G8" s="147" t="s">
        <v>469</v>
      </c>
      <c r="H8" s="320" t="s">
        <v>138</v>
      </c>
      <c r="I8" s="321">
        <v>2</v>
      </c>
      <c r="J8" s="321">
        <v>2</v>
      </c>
      <c r="K8" s="322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188</v>
      </c>
      <c r="E9" s="150">
        <v>251</v>
      </c>
      <c r="F9" s="151"/>
      <c r="G9" s="147" t="s">
        <v>470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188</v>
      </c>
      <c r="E10" s="150">
        <v>242</v>
      </c>
      <c r="F10" s="151"/>
      <c r="G10" s="147" t="s">
        <v>471</v>
      </c>
      <c r="H10" s="326" t="s">
        <v>132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76</v>
      </c>
      <c r="E11" s="192">
        <v>220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70</v>
      </c>
      <c r="E12" s="150">
        <v>209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83</v>
      </c>
      <c r="D13" s="155">
        <v>62</v>
      </c>
      <c r="E13" s="150">
        <v>145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49</v>
      </c>
      <c r="E15" s="150">
        <v>132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47" t="s">
        <v>477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23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478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24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19</v>
      </c>
      <c r="E19" s="150">
        <v>89</v>
      </c>
      <c r="F19" s="151"/>
      <c r="G19" s="147" t="s">
        <v>480</v>
      </c>
      <c r="H19" s="236" t="s">
        <v>160</v>
      </c>
      <c r="I19" s="149">
        <v>2</v>
      </c>
      <c r="J19" s="149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31</v>
      </c>
      <c r="E20" s="150">
        <v>72</v>
      </c>
      <c r="F20" s="151"/>
      <c r="G20" s="147" t="s">
        <v>481</v>
      </c>
      <c r="H20" s="326" t="s">
        <v>150</v>
      </c>
      <c r="I20" s="327">
        <v>1</v>
      </c>
      <c r="J20" s="327">
        <v>2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38</v>
      </c>
      <c r="E21" s="192">
        <v>63</v>
      </c>
      <c r="F21" s="233"/>
      <c r="G21" s="147" t="s">
        <v>482</v>
      </c>
      <c r="H21" s="299" t="s">
        <v>180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187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21</v>
      </c>
      <c r="E23" s="150">
        <v>61</v>
      </c>
      <c r="F23" s="151"/>
      <c r="G23" s="147" t="s">
        <v>484</v>
      </c>
      <c r="H23" s="170" t="s">
        <v>189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24</v>
      </c>
      <c r="E24" s="150">
        <v>57</v>
      </c>
      <c r="F24" s="151"/>
      <c r="G24" s="147" t="s">
        <v>485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118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47" t="s">
        <v>487</v>
      </c>
      <c r="H26" s="170" t="s">
        <v>169</v>
      </c>
      <c r="I26" s="185">
        <v>1</v>
      </c>
      <c r="J26" s="185">
        <v>1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170" t="s">
        <v>171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28</v>
      </c>
      <c r="E28" s="150">
        <v>42</v>
      </c>
      <c r="F28" s="151"/>
      <c r="G28" s="147" t="s">
        <v>489</v>
      </c>
      <c r="H28" s="320" t="s">
        <v>11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147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21</v>
      </c>
      <c r="D32" s="149">
        <v>9</v>
      </c>
      <c r="E32" s="150">
        <v>30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19</v>
      </c>
      <c r="E33" s="150">
        <v>29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13</v>
      </c>
      <c r="E34" s="150">
        <v>29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113</v>
      </c>
      <c r="C35" s="155">
        <v>18</v>
      </c>
      <c r="D35" s="155">
        <v>10</v>
      </c>
      <c r="E35" s="150">
        <v>28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47" t="s">
        <v>497</v>
      </c>
      <c r="H36" s="170" t="s">
        <v>33</v>
      </c>
      <c r="I36" s="155">
        <v>2</v>
      </c>
      <c r="J36" s="155" t="s">
        <v>0</v>
      </c>
      <c r="K36" s="156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170" t="s">
        <v>164</v>
      </c>
      <c r="I37" s="155" t="s">
        <v>0</v>
      </c>
      <c r="J37" s="155">
        <v>2</v>
      </c>
      <c r="K37" s="156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320" t="s">
        <v>38</v>
      </c>
      <c r="I38" s="321">
        <v>2</v>
      </c>
      <c r="J38" s="321" t="s">
        <v>0</v>
      </c>
      <c r="K38" s="322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8</v>
      </c>
      <c r="E39" s="150">
        <v>20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111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507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508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47" t="s">
        <v>517</v>
      </c>
      <c r="H56" s="170" t="s">
        <v>178</v>
      </c>
      <c r="I56" s="155">
        <v>1</v>
      </c>
      <c r="J56" s="155" t="s">
        <v>0</v>
      </c>
      <c r="K56" s="156">
        <v>1</v>
      </c>
      <c r="M56" s="243" t="s">
        <v>648</v>
      </c>
    </row>
    <row r="57" spans="1:14" ht="15.75" customHeight="1" x14ac:dyDescent="0.15">
      <c r="A57" s="153" t="s">
        <v>444</v>
      </c>
      <c r="B57" s="170" t="s">
        <v>149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147" t="s">
        <v>527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115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122</v>
      </c>
      <c r="C65" s="155">
        <v>4</v>
      </c>
      <c r="D65" s="155">
        <v>4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47" t="s">
        <v>638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47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6</v>
      </c>
      <c r="J70" s="227">
        <v>2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4528</v>
      </c>
      <c r="J71" s="231">
        <f>SUM(D2:D76,J2:J70)</f>
        <v>4303</v>
      </c>
      <c r="K71" s="231">
        <f>SUM(E2:E76,K2:K70)</f>
        <v>8831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111495</v>
      </c>
      <c r="J72" s="285">
        <v>107962</v>
      </c>
      <c r="K72" s="286">
        <v>219457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57"/>
      <c r="J74" s="357"/>
      <c r="K74" s="357"/>
    </row>
    <row r="75" spans="1:19" x14ac:dyDescent="0.15">
      <c r="A75" s="351" t="s">
        <v>461</v>
      </c>
      <c r="B75" s="358" t="s">
        <v>139</v>
      </c>
      <c r="C75" s="359" t="s">
        <v>0</v>
      </c>
      <c r="D75" s="359">
        <v>6</v>
      </c>
      <c r="E75" s="360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61" t="s">
        <v>106</v>
      </c>
      <c r="C76" s="362">
        <v>4</v>
      </c>
      <c r="D76" s="362">
        <v>2</v>
      </c>
      <c r="E76" s="363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30" priority="7"/>
  </conditionalFormatting>
  <conditionalFormatting sqref="B2:B74">
    <cfRule type="duplicateValues" dxfId="229" priority="8"/>
  </conditionalFormatting>
  <conditionalFormatting sqref="B2:B74">
    <cfRule type="duplicateValues" dxfId="228" priority="9"/>
  </conditionalFormatting>
  <conditionalFormatting sqref="M2:M71">
    <cfRule type="duplicateValues" dxfId="227" priority="4"/>
  </conditionalFormatting>
  <conditionalFormatting sqref="M2:M71">
    <cfRule type="duplicateValues" dxfId="226" priority="5"/>
  </conditionalFormatting>
  <conditionalFormatting sqref="M2:M71">
    <cfRule type="duplicateValues" dxfId="225" priority="6"/>
  </conditionalFormatting>
  <conditionalFormatting sqref="H70:H74 H66:H67 H2:H62">
    <cfRule type="duplicateValues" dxfId="224" priority="10"/>
  </conditionalFormatting>
  <conditionalFormatting sqref="H69">
    <cfRule type="duplicateValues" dxfId="223" priority="3"/>
  </conditionalFormatting>
  <conditionalFormatting sqref="H63:H65">
    <cfRule type="duplicateValues" dxfId="222" priority="2"/>
  </conditionalFormatting>
  <conditionalFormatting sqref="H68">
    <cfRule type="duplicateValues" dxfId="2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1417</v>
      </c>
      <c r="D2" s="149">
        <v>1580</v>
      </c>
      <c r="E2" s="150">
        <v>2997</v>
      </c>
      <c r="F2" s="151"/>
      <c r="G2" s="147" t="s">
        <v>634</v>
      </c>
      <c r="H2" s="236" t="s">
        <v>126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644</v>
      </c>
      <c r="C3" s="155">
        <v>429</v>
      </c>
      <c r="D3" s="155">
        <v>462</v>
      </c>
      <c r="E3" s="150">
        <v>891</v>
      </c>
      <c r="F3" s="151"/>
      <c r="G3" s="147" t="s">
        <v>635</v>
      </c>
      <c r="H3" s="170" t="s">
        <v>139</v>
      </c>
      <c r="I3" s="155" t="s">
        <v>0</v>
      </c>
      <c r="J3" s="155">
        <v>6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281</v>
      </c>
      <c r="D4" s="155">
        <v>173</v>
      </c>
      <c r="E4" s="150">
        <v>454</v>
      </c>
      <c r="F4" s="151"/>
      <c r="G4" s="147" t="s">
        <v>463</v>
      </c>
      <c r="H4" s="170" t="s">
        <v>106</v>
      </c>
      <c r="I4" s="155">
        <v>4</v>
      </c>
      <c r="J4" s="155">
        <v>2</v>
      </c>
      <c r="K4" s="156">
        <v>6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265</v>
      </c>
      <c r="E5" s="150">
        <v>370</v>
      </c>
      <c r="F5" s="151"/>
      <c r="G5" s="147" t="s">
        <v>464</v>
      </c>
      <c r="H5" s="170" t="s">
        <v>608</v>
      </c>
      <c r="I5" s="155">
        <v>2</v>
      </c>
      <c r="J5" s="155">
        <v>4</v>
      </c>
      <c r="K5" s="156">
        <v>6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140</v>
      </c>
      <c r="E6" s="150">
        <v>351</v>
      </c>
      <c r="F6" s="151"/>
      <c r="G6" s="147" t="s">
        <v>465</v>
      </c>
      <c r="H6" s="170" t="s">
        <v>132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194</v>
      </c>
      <c r="D7" s="155">
        <v>119</v>
      </c>
      <c r="E7" s="150">
        <v>313</v>
      </c>
      <c r="F7" s="151"/>
      <c r="G7" s="147" t="s">
        <v>466</v>
      </c>
      <c r="H7" s="170" t="s">
        <v>146</v>
      </c>
      <c r="I7" s="155">
        <v>5</v>
      </c>
      <c r="J7" s="155" t="s">
        <v>0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185</v>
      </c>
      <c r="D8" s="155">
        <v>113</v>
      </c>
      <c r="E8" s="150">
        <v>298</v>
      </c>
      <c r="F8" s="151"/>
      <c r="G8" s="319" t="s">
        <v>467</v>
      </c>
      <c r="H8" s="320" t="s">
        <v>134</v>
      </c>
      <c r="I8" s="321">
        <v>3</v>
      </c>
      <c r="J8" s="321">
        <v>2</v>
      </c>
      <c r="K8" s="322">
        <v>5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191</v>
      </c>
      <c r="E9" s="150">
        <v>254</v>
      </c>
      <c r="F9" s="151"/>
      <c r="G9" s="147" t="s">
        <v>468</v>
      </c>
      <c r="H9" s="236" t="s">
        <v>152</v>
      </c>
      <c r="I9" s="149">
        <v>2</v>
      </c>
      <c r="J9" s="149">
        <v>3</v>
      </c>
      <c r="K9" s="150">
        <v>5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188</v>
      </c>
      <c r="E10" s="150">
        <v>243</v>
      </c>
      <c r="F10" s="151"/>
      <c r="G10" s="325" t="s">
        <v>469</v>
      </c>
      <c r="H10" s="326" t="s">
        <v>67</v>
      </c>
      <c r="I10" s="327">
        <v>3</v>
      </c>
      <c r="J10" s="327">
        <v>2</v>
      </c>
      <c r="K10" s="328">
        <v>5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145</v>
      </c>
      <c r="D11" s="160">
        <v>74</v>
      </c>
      <c r="E11" s="192">
        <v>219</v>
      </c>
      <c r="F11" s="233"/>
      <c r="G11" s="226" t="s">
        <v>470</v>
      </c>
      <c r="H11" s="265" t="s">
        <v>170</v>
      </c>
      <c r="I11" s="227">
        <v>2</v>
      </c>
      <c r="J11" s="227">
        <v>2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70</v>
      </c>
      <c r="E12" s="150">
        <v>210</v>
      </c>
      <c r="F12" s="151"/>
      <c r="G12" s="147" t="s">
        <v>471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472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59</v>
      </c>
      <c r="E14" s="150">
        <v>141</v>
      </c>
      <c r="F14" s="151"/>
      <c r="G14" s="147" t="s">
        <v>473</v>
      </c>
      <c r="H14" s="170" t="s">
        <v>191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49</v>
      </c>
      <c r="E15" s="150">
        <v>131</v>
      </c>
      <c r="F15" s="151"/>
      <c r="G15" s="147" t="s">
        <v>474</v>
      </c>
      <c r="H15" s="170" t="s">
        <v>195</v>
      </c>
      <c r="I15" s="155">
        <v>2</v>
      </c>
      <c r="J15" s="155">
        <v>2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74</v>
      </c>
      <c r="E16" s="150">
        <v>130</v>
      </c>
      <c r="F16" s="151"/>
      <c r="G16" s="147" t="s">
        <v>475</v>
      </c>
      <c r="H16" s="170" t="s">
        <v>166</v>
      </c>
      <c r="I16" s="155">
        <v>2</v>
      </c>
      <c r="J16" s="155">
        <v>2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476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86</v>
      </c>
      <c r="C18" s="155">
        <v>71</v>
      </c>
      <c r="D18" s="155">
        <v>18</v>
      </c>
      <c r="E18" s="150">
        <v>89</v>
      </c>
      <c r="F18" s="151"/>
      <c r="G18" s="319" t="s">
        <v>477</v>
      </c>
      <c r="H18" s="320" t="s">
        <v>142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81</v>
      </c>
      <c r="C19" s="155">
        <v>54</v>
      </c>
      <c r="D19" s="155">
        <v>35</v>
      </c>
      <c r="E19" s="150">
        <v>89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298" t="s">
        <v>480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85</v>
      </c>
      <c r="C22" s="149">
        <v>42</v>
      </c>
      <c r="D22" s="149">
        <v>19</v>
      </c>
      <c r="E22" s="150">
        <v>61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84</v>
      </c>
      <c r="C23" s="155">
        <v>23</v>
      </c>
      <c r="D23" s="155">
        <v>38</v>
      </c>
      <c r="E23" s="150">
        <v>61</v>
      </c>
      <c r="F23" s="151"/>
      <c r="G23" s="147" t="s">
        <v>482</v>
      </c>
      <c r="H23" s="170" t="s">
        <v>180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25</v>
      </c>
      <c r="E24" s="150">
        <v>58</v>
      </c>
      <c r="F24" s="151"/>
      <c r="G24" s="147" t="s">
        <v>483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29</v>
      </c>
      <c r="D25" s="155">
        <v>21</v>
      </c>
      <c r="E25" s="150">
        <v>50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10</v>
      </c>
      <c r="E26" s="150">
        <v>46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28</v>
      </c>
      <c r="D27" s="155">
        <v>14</v>
      </c>
      <c r="E27" s="150">
        <v>42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16</v>
      </c>
      <c r="D28" s="155">
        <v>26</v>
      </c>
      <c r="E28" s="150">
        <v>42</v>
      </c>
      <c r="F28" s="151"/>
      <c r="G28" s="319" t="s">
        <v>487</v>
      </c>
      <c r="H28" s="320" t="s">
        <v>118</v>
      </c>
      <c r="I28" s="323">
        <v>2</v>
      </c>
      <c r="J28" s="323">
        <v>1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27</v>
      </c>
      <c r="E29" s="150">
        <v>41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226" t="s">
        <v>490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18</v>
      </c>
      <c r="E32" s="150">
        <v>32</v>
      </c>
      <c r="F32" s="151"/>
      <c r="G32" s="147" t="s">
        <v>491</v>
      </c>
      <c r="H32" s="240" t="s">
        <v>147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9</v>
      </c>
      <c r="E33" s="150">
        <v>30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174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159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11</v>
      </c>
      <c r="E38" s="150">
        <v>23</v>
      </c>
      <c r="F38" s="151"/>
      <c r="G38" s="319" t="s">
        <v>497</v>
      </c>
      <c r="H38" s="320" t="s">
        <v>177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8</v>
      </c>
      <c r="E40" s="150">
        <v>18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226" t="s">
        <v>500</v>
      </c>
      <c r="H41" s="300" t="s">
        <v>33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104</v>
      </c>
      <c r="C42" s="168">
        <v>8</v>
      </c>
      <c r="D42" s="168">
        <v>8</v>
      </c>
      <c r="E42" s="150">
        <v>16</v>
      </c>
      <c r="F42" s="151"/>
      <c r="G42" s="147" t="s">
        <v>501</v>
      </c>
      <c r="H42" s="290" t="s">
        <v>164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111</v>
      </c>
      <c r="C43" s="155">
        <v>5</v>
      </c>
      <c r="D43" s="155">
        <v>11</v>
      </c>
      <c r="E43" s="150">
        <v>16</v>
      </c>
      <c r="F43" s="151"/>
      <c r="G43" s="147" t="s">
        <v>502</v>
      </c>
      <c r="H43" s="236" t="s">
        <v>38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92</v>
      </c>
      <c r="C44" s="155">
        <v>10</v>
      </c>
      <c r="D44" s="155">
        <v>6</v>
      </c>
      <c r="E44" s="150">
        <v>16</v>
      </c>
      <c r="F44" s="151"/>
      <c r="G44" s="147" t="s">
        <v>503</v>
      </c>
      <c r="H44" s="170" t="s">
        <v>151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44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116</v>
      </c>
      <c r="C46" s="155">
        <v>12</v>
      </c>
      <c r="D46" s="155">
        <v>2</v>
      </c>
      <c r="E46" s="150">
        <v>14</v>
      </c>
      <c r="F46" s="151"/>
      <c r="G46" s="147" t="s">
        <v>505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198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102</v>
      </c>
      <c r="C48" s="155">
        <v>4</v>
      </c>
      <c r="D48" s="155">
        <v>10</v>
      </c>
      <c r="E48" s="150">
        <v>14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5</v>
      </c>
      <c r="E49" s="150">
        <v>13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149</v>
      </c>
      <c r="C56" s="155">
        <v>5</v>
      </c>
      <c r="D56" s="155">
        <v>5</v>
      </c>
      <c r="E56" s="150">
        <v>10</v>
      </c>
      <c r="F56" s="151"/>
      <c r="G56" s="147" t="s">
        <v>515</v>
      </c>
      <c r="H56" s="170" t="s">
        <v>175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4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32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143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176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29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6</v>
      </c>
      <c r="D66" s="155">
        <v>2</v>
      </c>
      <c r="E66" s="150">
        <v>8</v>
      </c>
      <c r="F66" s="151"/>
      <c r="G66" s="226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226" t="s">
        <v>637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1</v>
      </c>
      <c r="J70" s="227">
        <v>0</v>
      </c>
      <c r="K70" s="279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129</v>
      </c>
      <c r="C71" s="191">
        <v>3</v>
      </c>
      <c r="D71" s="191">
        <v>4</v>
      </c>
      <c r="E71" s="232">
        <v>7</v>
      </c>
      <c r="F71" s="151"/>
      <c r="G71" s="228"/>
      <c r="H71" s="252" t="s">
        <v>260</v>
      </c>
      <c r="I71" s="231">
        <f>SUM(C2:C74,I2:I70)</f>
        <v>4509</v>
      </c>
      <c r="J71" s="231">
        <f>SUM(D2:D74,J2:J70)</f>
        <v>4295</v>
      </c>
      <c r="K71" s="231">
        <f>SUM(E2:E74,K2:K70)</f>
        <v>8804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6</v>
      </c>
      <c r="D72" s="346">
        <v>1</v>
      </c>
      <c r="E72" s="347">
        <v>7</v>
      </c>
      <c r="F72" s="151"/>
      <c r="G72" s="229" t="s">
        <v>250</v>
      </c>
      <c r="H72" s="251" t="s">
        <v>251</v>
      </c>
      <c r="I72" s="285">
        <v>111309</v>
      </c>
      <c r="J72" s="285">
        <v>107827</v>
      </c>
      <c r="K72" s="286">
        <v>219136</v>
      </c>
    </row>
    <row r="73" spans="1:19" ht="16.5" customHeight="1" x14ac:dyDescent="0.15">
      <c r="A73" s="351" t="s">
        <v>624</v>
      </c>
      <c r="B73" s="350" t="s">
        <v>130</v>
      </c>
      <c r="C73" s="349">
        <v>5</v>
      </c>
      <c r="D73" s="349">
        <v>2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168</v>
      </c>
      <c r="C74" s="191">
        <v>3</v>
      </c>
      <c r="D74" s="191">
        <v>4</v>
      </c>
      <c r="E74" s="192">
        <v>7</v>
      </c>
      <c r="G74" s="221" t="s">
        <v>523</v>
      </c>
      <c r="H74" s="255"/>
      <c r="I74" s="356"/>
      <c r="J74" s="356"/>
      <c r="K74" s="35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20" priority="7"/>
  </conditionalFormatting>
  <conditionalFormatting sqref="B2:B74">
    <cfRule type="duplicateValues" dxfId="219" priority="8"/>
  </conditionalFormatting>
  <conditionalFormatting sqref="B2:B74">
    <cfRule type="duplicateValues" dxfId="218" priority="9"/>
  </conditionalFormatting>
  <conditionalFormatting sqref="M2:M71">
    <cfRule type="duplicateValues" dxfId="217" priority="4"/>
  </conditionalFormatting>
  <conditionalFormatting sqref="M2:M71">
    <cfRule type="duplicateValues" dxfId="216" priority="5"/>
  </conditionalFormatting>
  <conditionalFormatting sqref="M2:M71">
    <cfRule type="duplicateValues" dxfId="215" priority="6"/>
  </conditionalFormatting>
  <conditionalFormatting sqref="H70:H74 H66:H67 H2:H62">
    <cfRule type="duplicateValues" dxfId="214" priority="10"/>
  </conditionalFormatting>
  <conditionalFormatting sqref="H69">
    <cfRule type="duplicateValues" dxfId="213" priority="3"/>
  </conditionalFormatting>
  <conditionalFormatting sqref="H63:H65">
    <cfRule type="duplicateValues" dxfId="212" priority="2"/>
  </conditionalFormatting>
  <conditionalFormatting sqref="H68">
    <cfRule type="duplicateValues" dxfId="2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1394</v>
      </c>
      <c r="D2" s="149">
        <v>1512</v>
      </c>
      <c r="E2" s="150">
        <v>2906</v>
      </c>
      <c r="F2" s="151"/>
      <c r="G2" s="147" t="s">
        <v>634</v>
      </c>
      <c r="H2" s="236" t="s">
        <v>126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454</v>
      </c>
      <c r="E3" s="150">
        <v>869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253</v>
      </c>
      <c r="D4" s="155">
        <v>147</v>
      </c>
      <c r="E4" s="150">
        <v>400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257</v>
      </c>
      <c r="E5" s="150">
        <v>362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205</v>
      </c>
      <c r="D6" s="155">
        <v>131</v>
      </c>
      <c r="E6" s="150">
        <v>336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192</v>
      </c>
      <c r="D7" s="155">
        <v>120</v>
      </c>
      <c r="E7" s="150">
        <v>312</v>
      </c>
      <c r="F7" s="151"/>
      <c r="G7" s="147" t="s">
        <v>466</v>
      </c>
      <c r="H7" s="170" t="s">
        <v>170</v>
      </c>
      <c r="I7" s="155">
        <v>2</v>
      </c>
      <c r="J7" s="155">
        <v>2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188</v>
      </c>
      <c r="D8" s="155">
        <v>108</v>
      </c>
      <c r="E8" s="150">
        <v>296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58</v>
      </c>
      <c r="D9" s="155">
        <v>187</v>
      </c>
      <c r="E9" s="150">
        <v>245</v>
      </c>
      <c r="F9" s="151"/>
      <c r="G9" s="147" t="s">
        <v>468</v>
      </c>
      <c r="H9" s="236" t="s">
        <v>132</v>
      </c>
      <c r="I9" s="149">
        <v>3</v>
      </c>
      <c r="J9" s="149">
        <v>1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51</v>
      </c>
      <c r="D10" s="155">
        <v>181</v>
      </c>
      <c r="E10" s="150">
        <v>232</v>
      </c>
      <c r="F10" s="151"/>
      <c r="G10" s="325" t="s">
        <v>469</v>
      </c>
      <c r="H10" s="326" t="s">
        <v>139</v>
      </c>
      <c r="I10" s="327" t="s">
        <v>0</v>
      </c>
      <c r="J10" s="327">
        <v>4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143</v>
      </c>
      <c r="D11" s="160">
        <v>74</v>
      </c>
      <c r="E11" s="192">
        <v>217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70</v>
      </c>
      <c r="E12" s="150">
        <v>212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74</v>
      </c>
      <c r="D13" s="155">
        <v>70</v>
      </c>
      <c r="E13" s="150">
        <v>144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473</v>
      </c>
      <c r="H14" s="170" t="s">
        <v>166</v>
      </c>
      <c r="I14" s="155">
        <v>2</v>
      </c>
      <c r="J14" s="155">
        <v>2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56</v>
      </c>
      <c r="D15" s="155">
        <v>74</v>
      </c>
      <c r="E15" s="150">
        <v>130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77</v>
      </c>
      <c r="D16" s="155">
        <v>47</v>
      </c>
      <c r="E16" s="150">
        <v>124</v>
      </c>
      <c r="F16" s="151"/>
      <c r="G16" s="147" t="s">
        <v>475</v>
      </c>
      <c r="H16" s="170" t="s">
        <v>608</v>
      </c>
      <c r="I16" s="155" t="s">
        <v>0</v>
      </c>
      <c r="J16" s="155">
        <v>4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47</v>
      </c>
      <c r="D17" s="155">
        <v>45</v>
      </c>
      <c r="E17" s="150">
        <v>92</v>
      </c>
      <c r="F17" s="151"/>
      <c r="G17" s="147" t="s">
        <v>476</v>
      </c>
      <c r="H17" s="170" t="s">
        <v>67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81</v>
      </c>
      <c r="C18" s="155">
        <v>57</v>
      </c>
      <c r="D18" s="155">
        <v>35</v>
      </c>
      <c r="E18" s="150">
        <v>92</v>
      </c>
      <c r="F18" s="151"/>
      <c r="G18" s="319" t="s">
        <v>477</v>
      </c>
      <c r="H18" s="320" t="s">
        <v>138</v>
      </c>
      <c r="I18" s="321">
        <v>1</v>
      </c>
      <c r="J18" s="321">
        <v>2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17</v>
      </c>
      <c r="E19" s="150">
        <v>87</v>
      </c>
      <c r="F19" s="151"/>
      <c r="G19" s="147" t="s">
        <v>478</v>
      </c>
      <c r="H19" s="236" t="s">
        <v>142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33</v>
      </c>
      <c r="E20" s="150">
        <v>75</v>
      </c>
      <c r="F20" s="151"/>
      <c r="G20" s="325" t="s">
        <v>479</v>
      </c>
      <c r="H20" s="326" t="s">
        <v>127</v>
      </c>
      <c r="I20" s="327">
        <v>3</v>
      </c>
      <c r="J20" s="327" t="s">
        <v>0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49</v>
      </c>
      <c r="D21" s="160">
        <v>18</v>
      </c>
      <c r="E21" s="192">
        <v>67</v>
      </c>
      <c r="F21" s="233"/>
      <c r="G21" s="298" t="s">
        <v>480</v>
      </c>
      <c r="H21" s="299" t="s">
        <v>158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38</v>
      </c>
      <c r="D22" s="149">
        <v>23</v>
      </c>
      <c r="E22" s="150">
        <v>61</v>
      </c>
      <c r="F22" s="151"/>
      <c r="G22" s="147" t="s">
        <v>481</v>
      </c>
      <c r="H22" s="236" t="s">
        <v>160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19</v>
      </c>
      <c r="E23" s="150">
        <v>60</v>
      </c>
      <c r="F23" s="151"/>
      <c r="G23" s="147" t="s">
        <v>482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93</v>
      </c>
      <c r="C24" s="155">
        <v>28</v>
      </c>
      <c r="D24" s="155">
        <v>19</v>
      </c>
      <c r="E24" s="150">
        <v>47</v>
      </c>
      <c r="F24" s="151"/>
      <c r="G24" s="147" t="s">
        <v>483</v>
      </c>
      <c r="H24" s="170" t="s">
        <v>180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84</v>
      </c>
      <c r="C25" s="155">
        <v>20</v>
      </c>
      <c r="D25" s="155">
        <v>27</v>
      </c>
      <c r="E25" s="150">
        <v>47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9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25</v>
      </c>
      <c r="D27" s="155">
        <v>14</v>
      </c>
      <c r="E27" s="150">
        <v>39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14</v>
      </c>
      <c r="D28" s="155">
        <v>25</v>
      </c>
      <c r="E28" s="150">
        <v>39</v>
      </c>
      <c r="F28" s="151"/>
      <c r="G28" s="319" t="s">
        <v>487</v>
      </c>
      <c r="H28" s="320" t="s">
        <v>167</v>
      </c>
      <c r="I28" s="323">
        <v>3</v>
      </c>
      <c r="J28" s="323" t="s">
        <v>0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22</v>
      </c>
      <c r="E29" s="150">
        <v>36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5</v>
      </c>
      <c r="E30" s="150">
        <v>36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226" t="s">
        <v>490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19</v>
      </c>
      <c r="E32" s="150">
        <v>33</v>
      </c>
      <c r="F32" s="151"/>
      <c r="G32" s="147" t="s">
        <v>491</v>
      </c>
      <c r="H32" s="240" t="s">
        <v>174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9</v>
      </c>
      <c r="E33" s="150">
        <v>31</v>
      </c>
      <c r="F33" s="151"/>
      <c r="G33" s="147" t="s">
        <v>492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22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177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178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11</v>
      </c>
      <c r="E38" s="150">
        <v>22</v>
      </c>
      <c r="F38" s="151"/>
      <c r="G38" s="319" t="s">
        <v>497</v>
      </c>
      <c r="H38" s="320" t="s">
        <v>179</v>
      </c>
      <c r="I38" s="321">
        <v>1</v>
      </c>
      <c r="J38" s="321">
        <v>1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11</v>
      </c>
      <c r="D39" s="155">
        <v>11</v>
      </c>
      <c r="E39" s="150">
        <v>22</v>
      </c>
      <c r="F39" s="151"/>
      <c r="G39" s="147" t="s">
        <v>498</v>
      </c>
      <c r="H39" s="236" t="s">
        <v>33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7</v>
      </c>
      <c r="E40" s="150">
        <v>20</v>
      </c>
      <c r="F40" s="151"/>
      <c r="G40" s="325" t="s">
        <v>499</v>
      </c>
      <c r="H40" s="326" t="s">
        <v>164</v>
      </c>
      <c r="I40" s="327" t="s">
        <v>0</v>
      </c>
      <c r="J40" s="327">
        <v>2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111</v>
      </c>
      <c r="C41" s="164">
        <v>5</v>
      </c>
      <c r="D41" s="164">
        <v>11</v>
      </c>
      <c r="E41" s="192">
        <v>16</v>
      </c>
      <c r="F41" s="233"/>
      <c r="G41" s="226" t="s">
        <v>500</v>
      </c>
      <c r="H41" s="300" t="s">
        <v>38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123</v>
      </c>
      <c r="C42" s="168">
        <v>9</v>
      </c>
      <c r="D42" s="168">
        <v>6</v>
      </c>
      <c r="E42" s="150">
        <v>15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110</v>
      </c>
      <c r="C44" s="155">
        <v>7</v>
      </c>
      <c r="D44" s="155">
        <v>7</v>
      </c>
      <c r="E44" s="150">
        <v>14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104</v>
      </c>
      <c r="C45" s="155">
        <v>8</v>
      </c>
      <c r="D45" s="155">
        <v>6</v>
      </c>
      <c r="E45" s="150">
        <v>14</v>
      </c>
      <c r="F45" s="151"/>
      <c r="G45" s="147" t="s">
        <v>504</v>
      </c>
      <c r="H45" s="170" t="s">
        <v>118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102</v>
      </c>
      <c r="C46" s="155">
        <v>4</v>
      </c>
      <c r="D46" s="155">
        <v>10</v>
      </c>
      <c r="E46" s="150">
        <v>14</v>
      </c>
      <c r="F46" s="151"/>
      <c r="G46" s="147" t="s">
        <v>505</v>
      </c>
      <c r="H46" s="170" t="s">
        <v>198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5</v>
      </c>
      <c r="E47" s="150">
        <v>13</v>
      </c>
      <c r="F47" s="151"/>
      <c r="G47" s="147" t="s">
        <v>506</v>
      </c>
      <c r="H47" s="170" t="s">
        <v>154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5</v>
      </c>
      <c r="E48" s="150">
        <v>13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116</v>
      </c>
      <c r="C49" s="155">
        <v>10</v>
      </c>
      <c r="D49" s="155">
        <v>2</v>
      </c>
      <c r="E49" s="150">
        <v>12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5</v>
      </c>
      <c r="E50" s="150">
        <v>12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7</v>
      </c>
      <c r="D51" s="160">
        <v>4</v>
      </c>
      <c r="E51" s="192">
        <v>11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512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513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4</v>
      </c>
      <c r="E56" s="150">
        <v>10</v>
      </c>
      <c r="F56" s="151"/>
      <c r="G56" s="147" t="s">
        <v>515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175</v>
      </c>
      <c r="I57" s="155" t="s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125</v>
      </c>
      <c r="C58" s="155">
        <v>4</v>
      </c>
      <c r="D58" s="155">
        <v>6</v>
      </c>
      <c r="E58" s="150">
        <v>10</v>
      </c>
      <c r="F58" s="151"/>
      <c r="G58" s="319" t="s">
        <v>517</v>
      </c>
      <c r="H58" s="320" t="s">
        <v>161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27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122</v>
      </c>
      <c r="C60" s="185">
        <v>3</v>
      </c>
      <c r="D60" s="185">
        <v>5</v>
      </c>
      <c r="E60" s="150">
        <v>8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2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29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58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59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6</v>
      </c>
      <c r="D66" s="155">
        <v>1</v>
      </c>
      <c r="E66" s="150">
        <v>7</v>
      </c>
      <c r="F66" s="151"/>
      <c r="G66" s="225"/>
      <c r="H66" s="170"/>
      <c r="I66" s="155" t="s">
        <v>0</v>
      </c>
      <c r="J66" s="155"/>
      <c r="K66" s="156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6</v>
      </c>
      <c r="D67" s="155">
        <v>1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168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1</v>
      </c>
      <c r="J70" s="227">
        <v>2</v>
      </c>
      <c r="K70" s="279">
        <v>3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4404</v>
      </c>
      <c r="J71" s="231">
        <f>SUM(D2:D74,J2:J70)</f>
        <v>4128</v>
      </c>
      <c r="K71" s="231">
        <f>SUM(E2:E74,K2:K70)</f>
        <v>8532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110762</v>
      </c>
      <c r="J72" s="285">
        <v>107487</v>
      </c>
      <c r="K72" s="286">
        <v>218249</v>
      </c>
    </row>
    <row r="73" spans="1:19" ht="16.5" customHeight="1" x14ac:dyDescent="0.15">
      <c r="A73" s="351" t="s">
        <v>624</v>
      </c>
      <c r="B73" s="350" t="s">
        <v>192</v>
      </c>
      <c r="C73" s="349">
        <v>5</v>
      </c>
      <c r="D73" s="349">
        <v>1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130</v>
      </c>
      <c r="C74" s="191">
        <v>4</v>
      </c>
      <c r="D74" s="191">
        <v>2</v>
      </c>
      <c r="E74" s="192">
        <v>6</v>
      </c>
      <c r="G74" s="221" t="s">
        <v>523</v>
      </c>
      <c r="H74" s="255"/>
      <c r="I74" s="355"/>
      <c r="J74" s="355"/>
      <c r="K74" s="35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10" priority="7"/>
  </conditionalFormatting>
  <conditionalFormatting sqref="B2:B74">
    <cfRule type="duplicateValues" dxfId="209" priority="8"/>
  </conditionalFormatting>
  <conditionalFormatting sqref="B2:B74">
    <cfRule type="duplicateValues" dxfId="208" priority="9"/>
  </conditionalFormatting>
  <conditionalFormatting sqref="M2:M71">
    <cfRule type="duplicateValues" dxfId="207" priority="4"/>
  </conditionalFormatting>
  <conditionalFormatting sqref="M2:M71">
    <cfRule type="duplicateValues" dxfId="206" priority="5"/>
  </conditionalFormatting>
  <conditionalFormatting sqref="M2:M71">
    <cfRule type="duplicateValues" dxfId="205" priority="6"/>
  </conditionalFormatting>
  <conditionalFormatting sqref="H70:H74 H66:H67 H2:H62">
    <cfRule type="duplicateValues" dxfId="204" priority="10"/>
  </conditionalFormatting>
  <conditionalFormatting sqref="H69">
    <cfRule type="duplicateValues" dxfId="203" priority="3"/>
  </conditionalFormatting>
  <conditionalFormatting sqref="H63:H65">
    <cfRule type="duplicateValues" dxfId="202" priority="2"/>
  </conditionalFormatting>
  <conditionalFormatting sqref="H68">
    <cfRule type="duplicateValues" dxfId="2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1463</v>
      </c>
      <c r="D2" s="149">
        <v>1584</v>
      </c>
      <c r="E2" s="150">
        <v>3047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643</v>
      </c>
      <c r="C3" s="155">
        <v>421</v>
      </c>
      <c r="D3" s="155">
        <v>459</v>
      </c>
      <c r="E3" s="150">
        <v>880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236</v>
      </c>
      <c r="D4" s="155">
        <v>149</v>
      </c>
      <c r="E4" s="150">
        <v>385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107</v>
      </c>
      <c r="D5" s="155">
        <v>268</v>
      </c>
      <c r="E5" s="150">
        <v>375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197</v>
      </c>
      <c r="D6" s="155">
        <v>131</v>
      </c>
      <c r="E6" s="150">
        <v>328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76</v>
      </c>
      <c r="C7" s="155">
        <v>198</v>
      </c>
      <c r="D7" s="155">
        <v>121</v>
      </c>
      <c r="E7" s="150">
        <v>319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117</v>
      </c>
      <c r="E8" s="150">
        <v>317</v>
      </c>
      <c r="F8" s="151"/>
      <c r="G8" s="319" t="s">
        <v>467</v>
      </c>
      <c r="H8" s="320" t="s">
        <v>170</v>
      </c>
      <c r="I8" s="321">
        <v>3</v>
      </c>
      <c r="J8" s="321">
        <v>1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183</v>
      </c>
      <c r="E9" s="150">
        <v>242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184</v>
      </c>
      <c r="E10" s="150">
        <v>237</v>
      </c>
      <c r="F10" s="151"/>
      <c r="G10" s="325" t="s">
        <v>469</v>
      </c>
      <c r="H10" s="326" t="s">
        <v>29</v>
      </c>
      <c r="I10" s="327">
        <v>2</v>
      </c>
      <c r="J10" s="327">
        <v>2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77</v>
      </c>
      <c r="E11" s="192">
        <v>221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79</v>
      </c>
      <c r="C13" s="155">
        <v>90</v>
      </c>
      <c r="D13" s="155">
        <v>66</v>
      </c>
      <c r="E13" s="150">
        <v>156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72</v>
      </c>
      <c r="E14" s="150">
        <v>149</v>
      </c>
      <c r="F14" s="151"/>
      <c r="G14" s="147" t="s">
        <v>473</v>
      </c>
      <c r="H14" s="170" t="s">
        <v>196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75</v>
      </c>
      <c r="E15" s="150">
        <v>128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169</v>
      </c>
      <c r="I16" s="155">
        <v>1</v>
      </c>
      <c r="J16" s="155">
        <v>2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35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46</v>
      </c>
      <c r="D18" s="155">
        <v>41</v>
      </c>
      <c r="E18" s="150">
        <v>87</v>
      </c>
      <c r="F18" s="151"/>
      <c r="G18" s="319" t="s">
        <v>477</v>
      </c>
      <c r="H18" s="320" t="s">
        <v>127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15</v>
      </c>
      <c r="E19" s="150">
        <v>85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33</v>
      </c>
      <c r="E20" s="150">
        <v>74</v>
      </c>
      <c r="F20" s="151"/>
      <c r="G20" s="325" t="s">
        <v>479</v>
      </c>
      <c r="H20" s="326" t="s">
        <v>160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26</v>
      </c>
      <c r="E21" s="192">
        <v>67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19</v>
      </c>
      <c r="E22" s="150">
        <v>66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18</v>
      </c>
      <c r="E23" s="150">
        <v>59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20</v>
      </c>
      <c r="D24" s="155">
        <v>35</v>
      </c>
      <c r="E24" s="150">
        <v>55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484</v>
      </c>
      <c r="H25" s="170" t="s">
        <v>191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9</v>
      </c>
      <c r="E26" s="150">
        <v>43</v>
      </c>
      <c r="F26" s="151"/>
      <c r="G26" s="147" t="s">
        <v>485</v>
      </c>
      <c r="H26" s="170" t="s">
        <v>192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173</v>
      </c>
      <c r="I28" s="323">
        <v>1</v>
      </c>
      <c r="J28" s="323">
        <v>1</v>
      </c>
      <c r="K28" s="324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97</v>
      </c>
      <c r="C29" s="155">
        <v>13</v>
      </c>
      <c r="D29" s="155">
        <v>26</v>
      </c>
      <c r="E29" s="150">
        <v>39</v>
      </c>
      <c r="F29" s="151"/>
      <c r="G29" s="147" t="s">
        <v>488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325" t="s">
        <v>489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21</v>
      </c>
      <c r="E31" s="192">
        <v>35</v>
      </c>
      <c r="F31" s="233"/>
      <c r="G31" s="226" t="s">
        <v>490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137</v>
      </c>
      <c r="C32" s="149">
        <v>24</v>
      </c>
      <c r="D32" s="149">
        <v>10</v>
      </c>
      <c r="E32" s="150">
        <v>34</v>
      </c>
      <c r="F32" s="151"/>
      <c r="G32" s="147" t="s">
        <v>491</v>
      </c>
      <c r="H32" s="240" t="s">
        <v>175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99</v>
      </c>
      <c r="C33" s="155">
        <v>29</v>
      </c>
      <c r="D33" s="155">
        <v>4</v>
      </c>
      <c r="E33" s="150">
        <v>33</v>
      </c>
      <c r="F33" s="151"/>
      <c r="G33" s="147" t="s">
        <v>492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7</v>
      </c>
      <c r="E34" s="150">
        <v>31</v>
      </c>
      <c r="F34" s="151"/>
      <c r="G34" s="147" t="s">
        <v>493</v>
      </c>
      <c r="H34" s="240" t="s">
        <v>178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20</v>
      </c>
      <c r="E35" s="150">
        <v>30</v>
      </c>
      <c r="F35" s="151"/>
      <c r="G35" s="147" t="s">
        <v>494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113</v>
      </c>
      <c r="C36" s="155">
        <v>18</v>
      </c>
      <c r="D36" s="155">
        <v>10</v>
      </c>
      <c r="E36" s="150">
        <v>28</v>
      </c>
      <c r="F36" s="151"/>
      <c r="G36" s="147" t="s">
        <v>495</v>
      </c>
      <c r="H36" s="170" t="s">
        <v>181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12</v>
      </c>
      <c r="E38" s="150">
        <v>23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14</v>
      </c>
      <c r="D39" s="155">
        <v>8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60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102</v>
      </c>
      <c r="C41" s="164">
        <v>6</v>
      </c>
      <c r="D41" s="164">
        <v>11</v>
      </c>
      <c r="E41" s="192">
        <v>17</v>
      </c>
      <c r="F41" s="233"/>
      <c r="G41" s="226" t="s">
        <v>500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5</v>
      </c>
      <c r="D42" s="168">
        <v>11</v>
      </c>
      <c r="E42" s="150">
        <v>16</v>
      </c>
      <c r="F42" s="151"/>
      <c r="G42" s="147" t="s">
        <v>501</v>
      </c>
      <c r="H42" s="290" t="s">
        <v>198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92</v>
      </c>
      <c r="C46" s="155">
        <v>9</v>
      </c>
      <c r="D46" s="155">
        <v>6</v>
      </c>
      <c r="E46" s="150">
        <v>15</v>
      </c>
      <c r="F46" s="151"/>
      <c r="G46" s="147" t="s">
        <v>505</v>
      </c>
      <c r="H46" s="170" t="s">
        <v>155</v>
      </c>
      <c r="I46" s="155" t="s">
        <v>0</v>
      </c>
      <c r="J46" s="155">
        <v>1</v>
      </c>
      <c r="K46" s="156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7</v>
      </c>
      <c r="E48" s="150">
        <v>12</v>
      </c>
      <c r="F48" s="151"/>
      <c r="G48" s="319" t="s">
        <v>507</v>
      </c>
      <c r="H48" s="320" t="s">
        <v>14</v>
      </c>
      <c r="I48" s="321">
        <v>1</v>
      </c>
      <c r="J48" s="321" t="s">
        <v>0</v>
      </c>
      <c r="K48" s="322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107</v>
      </c>
      <c r="C49" s="155">
        <v>6</v>
      </c>
      <c r="D49" s="155">
        <v>6</v>
      </c>
      <c r="E49" s="150">
        <v>12</v>
      </c>
      <c r="F49" s="151"/>
      <c r="G49" s="147" t="s">
        <v>508</v>
      </c>
      <c r="H49" s="236" t="s">
        <v>147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4</v>
      </c>
      <c r="E50" s="150">
        <v>12</v>
      </c>
      <c r="F50" s="151"/>
      <c r="G50" s="325" t="s">
        <v>509</v>
      </c>
      <c r="H50" s="326" t="s">
        <v>156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120</v>
      </c>
      <c r="C52" s="149">
        <v>8</v>
      </c>
      <c r="D52" s="149">
        <v>3</v>
      </c>
      <c r="E52" s="150">
        <v>11</v>
      </c>
      <c r="F52" s="151"/>
      <c r="G52" s="147" t="s">
        <v>511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116</v>
      </c>
      <c r="C53" s="155">
        <v>10</v>
      </c>
      <c r="D53" s="155">
        <v>1</v>
      </c>
      <c r="E53" s="150">
        <v>11</v>
      </c>
      <c r="F53" s="151"/>
      <c r="G53" s="147" t="s">
        <v>512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144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112</v>
      </c>
      <c r="C56" s="155">
        <v>9</v>
      </c>
      <c r="D56" s="155">
        <v>2</v>
      </c>
      <c r="E56" s="150">
        <v>11</v>
      </c>
      <c r="F56" s="151"/>
      <c r="G56" s="147" t="s">
        <v>515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122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180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38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125</v>
      </c>
      <c r="C59" s="155">
        <v>4</v>
      </c>
      <c r="D59" s="155">
        <v>6</v>
      </c>
      <c r="E59" s="150">
        <v>10</v>
      </c>
      <c r="F59" s="151"/>
      <c r="G59" s="147" t="s">
        <v>518</v>
      </c>
      <c r="H59" s="265" t="s">
        <v>165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325" t="s">
        <v>527</v>
      </c>
      <c r="H60" s="332" t="s">
        <v>42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44</v>
      </c>
      <c r="I61" s="333">
        <v>1</v>
      </c>
      <c r="J61" s="333" t="s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4</v>
      </c>
      <c r="D63" s="155">
        <v>4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141</v>
      </c>
      <c r="C64" s="155">
        <v>4</v>
      </c>
      <c r="D64" s="155">
        <v>3</v>
      </c>
      <c r="E64" s="150">
        <v>7</v>
      </c>
      <c r="F64" s="151"/>
      <c r="G64" s="226" t="s">
        <v>626</v>
      </c>
      <c r="H64" s="282" t="s">
        <v>166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3</v>
      </c>
      <c r="D69" s="155">
        <v>3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4482</v>
      </c>
      <c r="J71" s="231">
        <f>SUM(D2:D74,J2:J70)</f>
        <v>4265</v>
      </c>
      <c r="K71" s="231">
        <f>SUM(E2:E74,K2:K70)</f>
        <v>8747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111076</v>
      </c>
      <c r="J72" s="285">
        <v>107491</v>
      </c>
      <c r="K72" s="286">
        <v>218567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4"/>
      <c r="J74" s="354"/>
      <c r="K74" s="354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00" priority="7"/>
  </conditionalFormatting>
  <conditionalFormatting sqref="B2:B74">
    <cfRule type="duplicateValues" dxfId="199" priority="8"/>
  </conditionalFormatting>
  <conditionalFormatting sqref="B2:B74">
    <cfRule type="duplicateValues" dxfId="198" priority="9"/>
  </conditionalFormatting>
  <conditionalFormatting sqref="M2:M71">
    <cfRule type="duplicateValues" dxfId="197" priority="4"/>
  </conditionalFormatting>
  <conditionalFormatting sqref="M2:M71">
    <cfRule type="duplicateValues" dxfId="196" priority="5"/>
  </conditionalFormatting>
  <conditionalFormatting sqref="M2:M71">
    <cfRule type="duplicateValues" dxfId="195" priority="6"/>
  </conditionalFormatting>
  <conditionalFormatting sqref="H70:H74 H66:H67 H2:H62">
    <cfRule type="duplicateValues" dxfId="194" priority="10"/>
  </conditionalFormatting>
  <conditionalFormatting sqref="H69">
    <cfRule type="duplicateValues" dxfId="193" priority="3"/>
  </conditionalFormatting>
  <conditionalFormatting sqref="H63:H65">
    <cfRule type="duplicateValues" dxfId="192" priority="2"/>
  </conditionalFormatting>
  <conditionalFormatting sqref="H68">
    <cfRule type="duplicateValues" dxfId="1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1621</v>
      </c>
      <c r="E2" s="150">
        <v>3104</v>
      </c>
      <c r="F2" s="151"/>
      <c r="G2" s="147" t="s">
        <v>634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642</v>
      </c>
      <c r="C3" s="155">
        <v>421</v>
      </c>
      <c r="D3" s="155">
        <v>464</v>
      </c>
      <c r="E3" s="150">
        <v>885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228</v>
      </c>
      <c r="D4" s="155">
        <v>147</v>
      </c>
      <c r="E4" s="150">
        <v>375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108</v>
      </c>
      <c r="D5" s="155">
        <v>265</v>
      </c>
      <c r="E5" s="150">
        <v>373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205</v>
      </c>
      <c r="D6" s="155">
        <v>122</v>
      </c>
      <c r="E6" s="150">
        <v>327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73</v>
      </c>
      <c r="C7" s="155">
        <v>192</v>
      </c>
      <c r="D7" s="155">
        <v>124</v>
      </c>
      <c r="E7" s="150">
        <v>316</v>
      </c>
      <c r="F7" s="151"/>
      <c r="G7" s="147" t="s">
        <v>466</v>
      </c>
      <c r="H7" s="170" t="s">
        <v>170</v>
      </c>
      <c r="I7" s="155">
        <v>3</v>
      </c>
      <c r="J7" s="155">
        <v>1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113</v>
      </c>
      <c r="E8" s="150">
        <v>312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187</v>
      </c>
      <c r="E9" s="150">
        <v>253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182</v>
      </c>
      <c r="E10" s="150">
        <v>237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146</v>
      </c>
      <c r="D11" s="160">
        <v>74</v>
      </c>
      <c r="E11" s="192">
        <v>220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142</v>
      </c>
      <c r="D12" s="149">
        <v>74</v>
      </c>
      <c r="E12" s="150">
        <v>216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89</v>
      </c>
      <c r="D13" s="155">
        <v>64</v>
      </c>
      <c r="E13" s="150">
        <v>153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72</v>
      </c>
      <c r="E14" s="150">
        <v>150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75</v>
      </c>
      <c r="E15" s="150">
        <v>126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47</v>
      </c>
      <c r="D18" s="155">
        <v>41</v>
      </c>
      <c r="E18" s="150">
        <v>88</v>
      </c>
      <c r="F18" s="151"/>
      <c r="G18" s="319" t="s">
        <v>477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17</v>
      </c>
      <c r="E19" s="150">
        <v>85</v>
      </c>
      <c r="F19" s="151"/>
      <c r="G19" s="147" t="s">
        <v>478</v>
      </c>
      <c r="H19" s="236" t="s">
        <v>148</v>
      </c>
      <c r="I19" s="149" t="s">
        <v>0</v>
      </c>
      <c r="J19" s="149">
        <v>3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32</v>
      </c>
      <c r="E20" s="150">
        <v>73</v>
      </c>
      <c r="F20" s="151"/>
      <c r="G20" s="325" t="s">
        <v>479</v>
      </c>
      <c r="H20" s="326" t="s">
        <v>121</v>
      </c>
      <c r="I20" s="327">
        <v>3</v>
      </c>
      <c r="J20" s="327" t="s">
        <v>0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25</v>
      </c>
      <c r="E21" s="192">
        <v>66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18</v>
      </c>
      <c r="E22" s="150">
        <v>65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84</v>
      </c>
      <c r="C23" s="155">
        <v>22</v>
      </c>
      <c r="D23" s="155">
        <v>40</v>
      </c>
      <c r="E23" s="150">
        <v>62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164</v>
      </c>
      <c r="I24" s="155" t="s">
        <v>0</v>
      </c>
      <c r="J24" s="155">
        <v>3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22</v>
      </c>
      <c r="E25" s="150">
        <v>48</v>
      </c>
      <c r="F25" s="151"/>
      <c r="G25" s="147" t="s">
        <v>484</v>
      </c>
      <c r="H25" s="170" t="s">
        <v>189</v>
      </c>
      <c r="I25" s="164">
        <v>2</v>
      </c>
      <c r="J25" s="164">
        <v>1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8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486</v>
      </c>
      <c r="H27" s="170" t="s">
        <v>140</v>
      </c>
      <c r="I27" s="155">
        <v>2</v>
      </c>
      <c r="J27" s="155">
        <v>1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192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26</v>
      </c>
      <c r="E30" s="150">
        <v>39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22</v>
      </c>
      <c r="E31" s="192">
        <v>36</v>
      </c>
      <c r="F31" s="233"/>
      <c r="G31" s="226" t="s">
        <v>490</v>
      </c>
      <c r="H31" s="236" t="s">
        <v>156</v>
      </c>
      <c r="I31" s="149" t="s">
        <v>0</v>
      </c>
      <c r="J31" s="149">
        <v>2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99</v>
      </c>
      <c r="C32" s="149">
        <v>30</v>
      </c>
      <c r="D32" s="149">
        <v>4</v>
      </c>
      <c r="E32" s="150">
        <v>34</v>
      </c>
      <c r="F32" s="151"/>
      <c r="G32" s="147" t="s">
        <v>491</v>
      </c>
      <c r="H32" s="240" t="s">
        <v>173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21</v>
      </c>
      <c r="E33" s="150">
        <v>31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6</v>
      </c>
      <c r="E34" s="150">
        <v>30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8</v>
      </c>
      <c r="E35" s="150">
        <v>29</v>
      </c>
      <c r="F35" s="151"/>
      <c r="G35" s="147" t="s">
        <v>494</v>
      </c>
      <c r="H35" s="236" t="s">
        <v>175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105</v>
      </c>
      <c r="C36" s="155">
        <v>14</v>
      </c>
      <c r="D36" s="155">
        <v>13</v>
      </c>
      <c r="E36" s="150">
        <v>27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108</v>
      </c>
      <c r="C38" s="155">
        <v>15</v>
      </c>
      <c r="D38" s="155">
        <v>11</v>
      </c>
      <c r="E38" s="150">
        <v>26</v>
      </c>
      <c r="F38" s="151"/>
      <c r="G38" s="319" t="s">
        <v>497</v>
      </c>
      <c r="H38" s="320" t="s">
        <v>178</v>
      </c>
      <c r="I38" s="321">
        <v>2</v>
      </c>
      <c r="J38" s="321" t="s">
        <v>0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113</v>
      </c>
      <c r="C39" s="155">
        <v>17</v>
      </c>
      <c r="D39" s="155">
        <v>7</v>
      </c>
      <c r="E39" s="150">
        <v>24</v>
      </c>
      <c r="F39" s="151"/>
      <c r="G39" s="147" t="s">
        <v>498</v>
      </c>
      <c r="H39" s="236" t="s">
        <v>179</v>
      </c>
      <c r="I39" s="149">
        <v>1</v>
      </c>
      <c r="J39" s="149">
        <v>1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33</v>
      </c>
      <c r="I40" s="327">
        <v>2</v>
      </c>
      <c r="J40" s="327" t="s">
        <v>0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116</v>
      </c>
      <c r="C41" s="164">
        <v>18</v>
      </c>
      <c r="D41" s="164">
        <v>1</v>
      </c>
      <c r="E41" s="192">
        <v>19</v>
      </c>
      <c r="F41" s="233"/>
      <c r="G41" s="226" t="s">
        <v>500</v>
      </c>
      <c r="H41" s="300" t="s">
        <v>165</v>
      </c>
      <c r="I41" s="301" t="s">
        <v>0</v>
      </c>
      <c r="J41" s="301">
        <v>2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104</v>
      </c>
      <c r="C42" s="168">
        <v>11</v>
      </c>
      <c r="D42" s="168">
        <v>6</v>
      </c>
      <c r="E42" s="150">
        <v>17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11</v>
      </c>
      <c r="E43" s="150">
        <v>17</v>
      </c>
      <c r="F43" s="151"/>
      <c r="G43" s="147" t="s">
        <v>502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111</v>
      </c>
      <c r="C44" s="155">
        <v>5</v>
      </c>
      <c r="D44" s="155">
        <v>11</v>
      </c>
      <c r="E44" s="150">
        <v>16</v>
      </c>
      <c r="F44" s="151"/>
      <c r="G44" s="147" t="s">
        <v>503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198</v>
      </c>
      <c r="I45" s="155" t="s">
        <v>0</v>
      </c>
      <c r="J45" s="155">
        <v>2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155</v>
      </c>
      <c r="I48" s="321" t="s">
        <v>0</v>
      </c>
      <c r="J48" s="321">
        <v>1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6</v>
      </c>
      <c r="E49" s="150">
        <v>14</v>
      </c>
      <c r="F49" s="151"/>
      <c r="G49" s="147" t="s">
        <v>508</v>
      </c>
      <c r="H49" s="236" t="s">
        <v>6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16</v>
      </c>
      <c r="I53" s="155">
        <v>1</v>
      </c>
      <c r="J53" s="155" t="s">
        <v>0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138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4</v>
      </c>
      <c r="E57" s="150">
        <v>11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122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176</v>
      </c>
      <c r="C60" s="185">
        <v>6</v>
      </c>
      <c r="D60" s="185">
        <v>3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125</v>
      </c>
      <c r="C61" s="191">
        <v>3</v>
      </c>
      <c r="D61" s="191">
        <v>6</v>
      </c>
      <c r="E61" s="192">
        <v>9</v>
      </c>
      <c r="F61" s="233"/>
      <c r="G61" s="330" t="s">
        <v>528</v>
      </c>
      <c r="H61" s="331" t="s">
        <v>42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118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166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5</v>
      </c>
      <c r="D69" s="155">
        <v>1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5</v>
      </c>
      <c r="K70" s="279">
        <v>10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4523</v>
      </c>
      <c r="J71" s="231">
        <f>SUM(D2:D74,J2:J70)</f>
        <v>4310</v>
      </c>
      <c r="K71" s="231">
        <f>SUM(E2:E74,K2:K70)</f>
        <v>8833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111035</v>
      </c>
      <c r="J72" s="285">
        <v>107466</v>
      </c>
      <c r="K72" s="286">
        <v>218501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641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3"/>
      <c r="J74" s="353"/>
      <c r="K74" s="353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90" priority="7"/>
  </conditionalFormatting>
  <conditionalFormatting sqref="B2:B74">
    <cfRule type="duplicateValues" dxfId="189" priority="8"/>
  </conditionalFormatting>
  <conditionalFormatting sqref="B2:B74">
    <cfRule type="duplicateValues" dxfId="188" priority="9"/>
  </conditionalFormatting>
  <conditionalFormatting sqref="M2:M71">
    <cfRule type="duplicateValues" dxfId="187" priority="4"/>
  </conditionalFormatting>
  <conditionalFormatting sqref="M2:M71">
    <cfRule type="duplicateValues" dxfId="186" priority="5"/>
  </conditionalFormatting>
  <conditionalFormatting sqref="M2:M71">
    <cfRule type="duplicateValues" dxfId="185" priority="6"/>
  </conditionalFormatting>
  <conditionalFormatting sqref="H70:H74 H66:H67 H2:H62">
    <cfRule type="duplicateValues" dxfId="184" priority="10"/>
  </conditionalFormatting>
  <conditionalFormatting sqref="H69">
    <cfRule type="duplicateValues" dxfId="183" priority="3"/>
  </conditionalFormatting>
  <conditionalFormatting sqref="H63:H65">
    <cfRule type="duplicateValues" dxfId="182" priority="2"/>
  </conditionalFormatting>
  <conditionalFormatting sqref="H68">
    <cfRule type="duplicateValues" dxfId="1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1627</v>
      </c>
      <c r="E2" s="150">
        <v>3110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640</v>
      </c>
      <c r="C3" s="155">
        <v>421</v>
      </c>
      <c r="D3" s="155">
        <v>466</v>
      </c>
      <c r="E3" s="150">
        <v>887</v>
      </c>
      <c r="F3" s="151"/>
      <c r="G3" s="147" t="s">
        <v>635</v>
      </c>
      <c r="H3" s="170" t="s">
        <v>186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109</v>
      </c>
      <c r="D4" s="155">
        <v>265</v>
      </c>
      <c r="E4" s="150">
        <v>374</v>
      </c>
      <c r="F4" s="151"/>
      <c r="G4" s="147" t="s">
        <v>463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78</v>
      </c>
      <c r="C5" s="155">
        <v>216</v>
      </c>
      <c r="D5" s="155">
        <v>149</v>
      </c>
      <c r="E5" s="150">
        <v>365</v>
      </c>
      <c r="F5" s="151"/>
      <c r="G5" s="147" t="s">
        <v>464</v>
      </c>
      <c r="H5" s="170" t="s">
        <v>192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210</v>
      </c>
      <c r="D6" s="155">
        <v>119</v>
      </c>
      <c r="E6" s="150">
        <v>329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109</v>
      </c>
      <c r="E7" s="150">
        <v>305</v>
      </c>
      <c r="F7" s="151"/>
      <c r="G7" s="147" t="s">
        <v>466</v>
      </c>
      <c r="H7" s="170" t="s">
        <v>168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73</v>
      </c>
      <c r="C8" s="155">
        <v>181</v>
      </c>
      <c r="D8" s="155">
        <v>117</v>
      </c>
      <c r="E8" s="150">
        <v>298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186</v>
      </c>
      <c r="E9" s="150">
        <v>252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188</v>
      </c>
      <c r="E10" s="150">
        <v>241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73</v>
      </c>
      <c r="E11" s="192">
        <v>218</v>
      </c>
      <c r="F11" s="233"/>
      <c r="G11" s="226" t="s">
        <v>470</v>
      </c>
      <c r="H11" s="265" t="s">
        <v>187</v>
      </c>
      <c r="I11" s="227">
        <v>4</v>
      </c>
      <c r="J11" s="227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67</v>
      </c>
      <c r="E12" s="150">
        <v>202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72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57</v>
      </c>
      <c r="E14" s="150">
        <v>146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83</v>
      </c>
      <c r="C15" s="155">
        <v>75</v>
      </c>
      <c r="D15" s="155">
        <v>50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70</v>
      </c>
      <c r="E16" s="150">
        <v>120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33</v>
      </c>
      <c r="E17" s="150">
        <v>92</v>
      </c>
      <c r="F17" s="151"/>
      <c r="G17" s="147" t="s">
        <v>476</v>
      </c>
      <c r="H17" s="170" t="s">
        <v>142</v>
      </c>
      <c r="I17" s="155">
        <v>3</v>
      </c>
      <c r="J17" s="155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45</v>
      </c>
      <c r="D18" s="155">
        <v>41</v>
      </c>
      <c r="E18" s="150">
        <v>86</v>
      </c>
      <c r="F18" s="151"/>
      <c r="G18" s="319" t="s">
        <v>477</v>
      </c>
      <c r="H18" s="320" t="s">
        <v>127</v>
      </c>
      <c r="I18" s="321">
        <v>3</v>
      </c>
      <c r="J18" s="321">
        <v>0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18</v>
      </c>
      <c r="E19" s="150">
        <v>83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40</v>
      </c>
      <c r="D20" s="155">
        <v>30</v>
      </c>
      <c r="E20" s="150">
        <v>70</v>
      </c>
      <c r="F20" s="151"/>
      <c r="G20" s="325" t="s">
        <v>479</v>
      </c>
      <c r="H20" s="326" t="s">
        <v>148</v>
      </c>
      <c r="I20" s="327">
        <v>0</v>
      </c>
      <c r="J20" s="327">
        <v>3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18</v>
      </c>
      <c r="E21" s="192">
        <v>64</v>
      </c>
      <c r="F21" s="233"/>
      <c r="G21" s="298" t="s">
        <v>480</v>
      </c>
      <c r="H21" s="299" t="s">
        <v>121</v>
      </c>
      <c r="I21" s="227">
        <v>3</v>
      </c>
      <c r="J21" s="227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22</v>
      </c>
      <c r="D22" s="149">
        <v>41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98</v>
      </c>
      <c r="C23" s="155">
        <v>38</v>
      </c>
      <c r="D23" s="155">
        <v>23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21</v>
      </c>
      <c r="E25" s="150">
        <v>46</v>
      </c>
      <c r="F25" s="151"/>
      <c r="G25" s="147" t="s">
        <v>484</v>
      </c>
      <c r="H25" s="170" t="s">
        <v>164</v>
      </c>
      <c r="I25" s="164">
        <v>0</v>
      </c>
      <c r="J25" s="164">
        <v>3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189</v>
      </c>
      <c r="I26" s="185">
        <v>2</v>
      </c>
      <c r="J26" s="185">
        <v>1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17</v>
      </c>
      <c r="E27" s="150">
        <v>44</v>
      </c>
      <c r="F27" s="151"/>
      <c r="G27" s="147" t="s">
        <v>486</v>
      </c>
      <c r="H27" s="170" t="s">
        <v>191</v>
      </c>
      <c r="I27" s="155">
        <v>3</v>
      </c>
      <c r="J27" s="155">
        <v>0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140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99</v>
      </c>
      <c r="C31" s="160">
        <v>29</v>
      </c>
      <c r="D31" s="160">
        <v>4</v>
      </c>
      <c r="E31" s="192">
        <v>33</v>
      </c>
      <c r="F31" s="233"/>
      <c r="G31" s="226" t="s">
        <v>490</v>
      </c>
      <c r="H31" s="236" t="s">
        <v>155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156</v>
      </c>
      <c r="I32" s="185">
        <v>0</v>
      </c>
      <c r="J32" s="185">
        <v>2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105</v>
      </c>
      <c r="C34" s="155">
        <v>14</v>
      </c>
      <c r="D34" s="155">
        <v>13</v>
      </c>
      <c r="E34" s="150">
        <v>27</v>
      </c>
      <c r="F34" s="151"/>
      <c r="G34" s="147" t="s">
        <v>493</v>
      </c>
      <c r="H34" s="240" t="s">
        <v>174</v>
      </c>
      <c r="I34" s="230">
        <v>2</v>
      </c>
      <c r="J34" s="230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108</v>
      </c>
      <c r="C35" s="155">
        <v>15</v>
      </c>
      <c r="D35" s="155">
        <v>11</v>
      </c>
      <c r="E35" s="150">
        <v>26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117</v>
      </c>
      <c r="C36" s="155">
        <v>8</v>
      </c>
      <c r="D36" s="155">
        <v>18</v>
      </c>
      <c r="E36" s="150">
        <v>26</v>
      </c>
      <c r="F36" s="151"/>
      <c r="G36" s="147" t="s">
        <v>495</v>
      </c>
      <c r="H36" s="170" t="s">
        <v>175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113</v>
      </c>
      <c r="C37" s="155">
        <v>17</v>
      </c>
      <c r="D37" s="155">
        <v>6</v>
      </c>
      <c r="E37" s="150">
        <v>23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103</v>
      </c>
      <c r="C38" s="155">
        <v>13</v>
      </c>
      <c r="D38" s="155">
        <v>10</v>
      </c>
      <c r="E38" s="150">
        <v>23</v>
      </c>
      <c r="F38" s="151"/>
      <c r="G38" s="319" t="s">
        <v>497</v>
      </c>
      <c r="H38" s="320" t="s">
        <v>160</v>
      </c>
      <c r="I38" s="321">
        <v>1</v>
      </c>
      <c r="J38" s="321">
        <v>1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96</v>
      </c>
      <c r="C39" s="155">
        <v>9</v>
      </c>
      <c r="D39" s="155">
        <v>13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116</v>
      </c>
      <c r="C40" s="155">
        <v>18</v>
      </c>
      <c r="D40" s="155">
        <v>1</v>
      </c>
      <c r="E40" s="150">
        <v>19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101</v>
      </c>
      <c r="C41" s="164">
        <v>6</v>
      </c>
      <c r="D41" s="164">
        <v>13</v>
      </c>
      <c r="E41" s="192">
        <v>19</v>
      </c>
      <c r="F41" s="233"/>
      <c r="G41" s="226" t="s">
        <v>500</v>
      </c>
      <c r="H41" s="300" t="s">
        <v>33</v>
      </c>
      <c r="I41" s="301">
        <v>2</v>
      </c>
      <c r="J41" s="301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11</v>
      </c>
      <c r="E42" s="150">
        <v>17</v>
      </c>
      <c r="F42" s="151"/>
      <c r="G42" s="147" t="s">
        <v>501</v>
      </c>
      <c r="H42" s="290" t="s">
        <v>165</v>
      </c>
      <c r="I42" s="291">
        <v>0</v>
      </c>
      <c r="J42" s="291">
        <v>2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502</v>
      </c>
      <c r="H43" s="236" t="s">
        <v>151</v>
      </c>
      <c r="I43" s="149">
        <v>2</v>
      </c>
      <c r="J43" s="149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102</v>
      </c>
      <c r="C45" s="155">
        <v>6</v>
      </c>
      <c r="D45" s="155">
        <v>9</v>
      </c>
      <c r="E45" s="150">
        <v>15</v>
      </c>
      <c r="F45" s="151"/>
      <c r="G45" s="147" t="s">
        <v>504</v>
      </c>
      <c r="H45" s="170" t="s">
        <v>167</v>
      </c>
      <c r="I45" s="155">
        <v>2</v>
      </c>
      <c r="J45" s="155">
        <v>0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>
        <v>0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16</v>
      </c>
      <c r="I52" s="149">
        <v>1</v>
      </c>
      <c r="J52" s="149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157</v>
      </c>
      <c r="I53" s="155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23</v>
      </c>
      <c r="I54" s="155">
        <v>1</v>
      </c>
      <c r="J54" s="155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26</v>
      </c>
      <c r="I55" s="155">
        <v>1</v>
      </c>
      <c r="J55" s="155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161</v>
      </c>
      <c r="I56" s="155">
        <v>1</v>
      </c>
      <c r="J56" s="155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138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27</v>
      </c>
      <c r="I57" s="155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180</v>
      </c>
      <c r="I58" s="321">
        <v>1</v>
      </c>
      <c r="J58" s="321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38</v>
      </c>
      <c r="I59" s="227">
        <v>1</v>
      </c>
      <c r="J59" s="227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42</v>
      </c>
      <c r="I60" s="329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44</v>
      </c>
      <c r="I61" s="333">
        <v>1</v>
      </c>
      <c r="J61" s="333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166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4</v>
      </c>
      <c r="D65" s="155">
        <v>4</v>
      </c>
      <c r="E65" s="150">
        <v>8</v>
      </c>
      <c r="F65" s="151"/>
      <c r="G65" s="226" t="s">
        <v>627</v>
      </c>
      <c r="H65" s="170" t="s">
        <v>59</v>
      </c>
      <c r="I65" s="155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141</v>
      </c>
      <c r="C66" s="155">
        <v>4</v>
      </c>
      <c r="D66" s="155">
        <v>3</v>
      </c>
      <c r="E66" s="150">
        <v>7</v>
      </c>
      <c r="F66" s="151"/>
      <c r="G66" s="225" t="s">
        <v>636</v>
      </c>
      <c r="H66" s="170" t="s">
        <v>198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2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4469</v>
      </c>
      <c r="J71" s="231">
        <f>SUM(D2:D74,J2:J70)</f>
        <v>4264</v>
      </c>
      <c r="K71" s="231">
        <f>SUM(E2:E74,K2:K70)</f>
        <v>8733</v>
      </c>
      <c r="L71" s="151"/>
      <c r="M71" s="203"/>
    </row>
    <row r="72" spans="1:19" ht="16.5" customHeight="1" x14ac:dyDescent="0.15">
      <c r="A72" s="344" t="s">
        <v>458</v>
      </c>
      <c r="B72" s="345" t="s">
        <v>61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110991</v>
      </c>
      <c r="J72" s="285">
        <v>107411</v>
      </c>
      <c r="K72" s="286">
        <f>SUM(I72:J72)</f>
        <v>218402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52"/>
      <c r="J74" s="352"/>
      <c r="K74" s="352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80" priority="7"/>
  </conditionalFormatting>
  <conditionalFormatting sqref="B2:B74">
    <cfRule type="duplicateValues" dxfId="179" priority="8"/>
  </conditionalFormatting>
  <conditionalFormatting sqref="B2:B74">
    <cfRule type="duplicateValues" dxfId="178" priority="9"/>
  </conditionalFormatting>
  <conditionalFormatting sqref="M2:M71">
    <cfRule type="duplicateValues" dxfId="177" priority="4"/>
  </conditionalFormatting>
  <conditionalFormatting sqref="M2:M71">
    <cfRule type="duplicateValues" dxfId="176" priority="5"/>
  </conditionalFormatting>
  <conditionalFormatting sqref="M2:M71">
    <cfRule type="duplicateValues" dxfId="175" priority="6"/>
  </conditionalFormatting>
  <conditionalFormatting sqref="H70:H74 H66:H67 H2:H62">
    <cfRule type="duplicateValues" dxfId="174" priority="10"/>
  </conditionalFormatting>
  <conditionalFormatting sqref="H69">
    <cfRule type="duplicateValues" dxfId="173" priority="3"/>
  </conditionalFormatting>
  <conditionalFormatting sqref="H63:H65">
    <cfRule type="duplicateValues" dxfId="172" priority="2"/>
  </conditionalFormatting>
  <conditionalFormatting sqref="H68">
    <cfRule type="duplicateValues" dxfId="1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1468</v>
      </c>
      <c r="D2" s="149">
        <v>1610</v>
      </c>
      <c r="E2" s="150">
        <v>3078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639</v>
      </c>
      <c r="C3" s="155">
        <v>421</v>
      </c>
      <c r="D3" s="155">
        <v>467</v>
      </c>
      <c r="E3" s="150">
        <v>888</v>
      </c>
      <c r="F3" s="151"/>
      <c r="G3" s="147" t="s">
        <v>635</v>
      </c>
      <c r="H3" s="170" t="s">
        <v>181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106</v>
      </c>
      <c r="D4" s="155">
        <v>263</v>
      </c>
      <c r="E4" s="150">
        <v>369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213</v>
      </c>
      <c r="D5" s="155">
        <v>145</v>
      </c>
      <c r="E5" s="150">
        <v>358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121</v>
      </c>
      <c r="E6" s="150">
        <v>333</v>
      </c>
      <c r="F6" s="151"/>
      <c r="G6" s="147" t="s">
        <v>465</v>
      </c>
      <c r="H6" s="170" t="s">
        <v>192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190</v>
      </c>
      <c r="D7" s="155">
        <v>106</v>
      </c>
      <c r="E7" s="150">
        <v>296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171</v>
      </c>
      <c r="D8" s="155">
        <v>111</v>
      </c>
      <c r="E8" s="150">
        <v>282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68</v>
      </c>
      <c r="D9" s="155">
        <v>186</v>
      </c>
      <c r="E9" s="150">
        <v>254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58</v>
      </c>
      <c r="D10" s="155">
        <v>188</v>
      </c>
      <c r="E10" s="150">
        <v>246</v>
      </c>
      <c r="F10" s="151"/>
      <c r="G10" s="325" t="s">
        <v>469</v>
      </c>
      <c r="H10" s="326" t="s">
        <v>195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78</v>
      </c>
      <c r="E11" s="192">
        <v>223</v>
      </c>
      <c r="F11" s="233"/>
      <c r="G11" s="226" t="s">
        <v>470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133</v>
      </c>
      <c r="D12" s="149">
        <v>68</v>
      </c>
      <c r="E12" s="150">
        <v>201</v>
      </c>
      <c r="F12" s="151"/>
      <c r="G12" s="147" t="s">
        <v>471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58</v>
      </c>
      <c r="E13" s="150">
        <v>151</v>
      </c>
      <c r="F13" s="151"/>
      <c r="G13" s="147" t="s">
        <v>472</v>
      </c>
      <c r="H13" s="170" t="s">
        <v>169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473</v>
      </c>
      <c r="H14" s="170" t="s">
        <v>170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72</v>
      </c>
      <c r="E15" s="150">
        <v>125</v>
      </c>
      <c r="F15" s="151"/>
      <c r="G15" s="147" t="s">
        <v>474</v>
      </c>
      <c r="H15" s="170" t="s">
        <v>142</v>
      </c>
      <c r="I15" s="155">
        <v>3</v>
      </c>
      <c r="J15" s="155">
        <v>0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83</v>
      </c>
      <c r="C16" s="155">
        <v>73</v>
      </c>
      <c r="D16" s="155">
        <v>50</v>
      </c>
      <c r="E16" s="150">
        <v>123</v>
      </c>
      <c r="F16" s="151"/>
      <c r="G16" s="147" t="s">
        <v>475</v>
      </c>
      <c r="H16" s="170" t="s">
        <v>127</v>
      </c>
      <c r="I16" s="155">
        <v>3</v>
      </c>
      <c r="J16" s="155">
        <v>0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158</v>
      </c>
      <c r="I17" s="155">
        <v>2</v>
      </c>
      <c r="J17" s="155">
        <v>1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40</v>
      </c>
      <c r="E18" s="150">
        <v>84</v>
      </c>
      <c r="F18" s="151"/>
      <c r="G18" s="319" t="s">
        <v>477</v>
      </c>
      <c r="H18" s="320" t="s">
        <v>121</v>
      </c>
      <c r="I18" s="321">
        <v>3</v>
      </c>
      <c r="J18" s="321">
        <v>0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15</v>
      </c>
      <c r="E19" s="150">
        <v>81</v>
      </c>
      <c r="F19" s="151"/>
      <c r="G19" s="147" t="s">
        <v>478</v>
      </c>
      <c r="H19" s="236" t="s">
        <v>150</v>
      </c>
      <c r="I19" s="149">
        <v>1</v>
      </c>
      <c r="J19" s="149">
        <v>2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177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132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45</v>
      </c>
      <c r="D22" s="149">
        <v>17</v>
      </c>
      <c r="E22" s="150">
        <v>62</v>
      </c>
      <c r="F22" s="151"/>
      <c r="G22" s="147" t="s">
        <v>481</v>
      </c>
      <c r="H22" s="236" t="s">
        <v>33</v>
      </c>
      <c r="I22" s="149">
        <v>3</v>
      </c>
      <c r="J22" s="149">
        <v>0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23</v>
      </c>
      <c r="E23" s="150">
        <v>62</v>
      </c>
      <c r="F23" s="151"/>
      <c r="G23" s="147" t="s">
        <v>482</v>
      </c>
      <c r="H23" s="170" t="s">
        <v>187</v>
      </c>
      <c r="I23" s="155">
        <v>3</v>
      </c>
      <c r="J23" s="155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20</v>
      </c>
      <c r="E25" s="150">
        <v>46</v>
      </c>
      <c r="F25" s="151"/>
      <c r="G25" s="147" t="s">
        <v>484</v>
      </c>
      <c r="H25" s="170" t="s">
        <v>191</v>
      </c>
      <c r="I25" s="164">
        <v>3</v>
      </c>
      <c r="J25" s="164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28</v>
      </c>
      <c r="D28" s="155">
        <v>12</v>
      </c>
      <c r="E28" s="150">
        <v>40</v>
      </c>
      <c r="F28" s="151"/>
      <c r="G28" s="319" t="s">
        <v>487</v>
      </c>
      <c r="H28" s="320" t="s">
        <v>155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173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174</v>
      </c>
      <c r="I30" s="327">
        <v>2</v>
      </c>
      <c r="J30" s="327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99</v>
      </c>
      <c r="C31" s="160">
        <v>30</v>
      </c>
      <c r="D31" s="160">
        <v>4</v>
      </c>
      <c r="E31" s="192">
        <v>34</v>
      </c>
      <c r="F31" s="233"/>
      <c r="G31" s="226" t="s">
        <v>490</v>
      </c>
      <c r="H31" s="236" t="s">
        <v>148</v>
      </c>
      <c r="I31" s="149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175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18</v>
      </c>
      <c r="E34" s="150">
        <v>27</v>
      </c>
      <c r="F34" s="151"/>
      <c r="G34" s="147" t="s">
        <v>493</v>
      </c>
      <c r="H34" s="240" t="s">
        <v>22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160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178</v>
      </c>
      <c r="I36" s="155">
        <v>2</v>
      </c>
      <c r="J36" s="155">
        <v>0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13</v>
      </c>
      <c r="E38" s="150">
        <v>24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13</v>
      </c>
      <c r="E40" s="150">
        <v>21</v>
      </c>
      <c r="F40" s="151"/>
      <c r="G40" s="325" t="s">
        <v>499</v>
      </c>
      <c r="H40" s="326" t="s">
        <v>166</v>
      </c>
      <c r="I40" s="327">
        <v>2</v>
      </c>
      <c r="J40" s="327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60</v>
      </c>
      <c r="I41" s="301">
        <v>1</v>
      </c>
      <c r="J41" s="301">
        <v>1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167</v>
      </c>
      <c r="I42" s="291">
        <v>2</v>
      </c>
      <c r="J42" s="291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114</v>
      </c>
      <c r="C43" s="155">
        <v>9</v>
      </c>
      <c r="D43" s="155">
        <v>7</v>
      </c>
      <c r="E43" s="150">
        <v>16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>
        <v>0</v>
      </c>
      <c r="J44" s="155">
        <v>2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505</v>
      </c>
      <c r="H46" s="170" t="s">
        <v>4</v>
      </c>
      <c r="I46" s="155">
        <v>1</v>
      </c>
      <c r="J46" s="155">
        <v>0</v>
      </c>
      <c r="K46" s="156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92</v>
      </c>
      <c r="C48" s="155">
        <v>9</v>
      </c>
      <c r="D48" s="155">
        <v>5</v>
      </c>
      <c r="E48" s="150">
        <v>14</v>
      </c>
      <c r="F48" s="151"/>
      <c r="G48" s="319" t="s">
        <v>507</v>
      </c>
      <c r="H48" s="320" t="s">
        <v>171</v>
      </c>
      <c r="I48" s="321">
        <v>1</v>
      </c>
      <c r="J48" s="321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4</v>
      </c>
      <c r="E49" s="150">
        <v>13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107</v>
      </c>
      <c r="C51" s="160">
        <v>6</v>
      </c>
      <c r="D51" s="160">
        <v>6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5</v>
      </c>
      <c r="E52" s="150">
        <v>12</v>
      </c>
      <c r="F52" s="151"/>
      <c r="G52" s="147" t="s">
        <v>511</v>
      </c>
      <c r="H52" s="236" t="s">
        <v>156</v>
      </c>
      <c r="I52" s="149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16</v>
      </c>
      <c r="I53" s="155">
        <v>1</v>
      </c>
      <c r="J53" s="155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116</v>
      </c>
      <c r="C54" s="155">
        <v>10</v>
      </c>
      <c r="D54" s="155">
        <v>1</v>
      </c>
      <c r="E54" s="150">
        <v>11</v>
      </c>
      <c r="F54" s="151"/>
      <c r="G54" s="147" t="s">
        <v>513</v>
      </c>
      <c r="H54" s="170" t="s">
        <v>157</v>
      </c>
      <c r="I54" s="155">
        <v>0</v>
      </c>
      <c r="J54" s="155">
        <v>1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>
        <v>0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>
        <v>0</v>
      </c>
      <c r="K56" s="156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>
        <v>0</v>
      </c>
      <c r="K57" s="156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122</v>
      </c>
      <c r="C58" s="155">
        <v>4</v>
      </c>
      <c r="D58" s="155">
        <v>5</v>
      </c>
      <c r="E58" s="150">
        <v>9</v>
      </c>
      <c r="F58" s="151"/>
      <c r="G58" s="319" t="s">
        <v>517</v>
      </c>
      <c r="H58" s="320" t="s">
        <v>27</v>
      </c>
      <c r="I58" s="321">
        <v>0</v>
      </c>
      <c r="J58" s="321">
        <v>1</v>
      </c>
      <c r="K58" s="322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118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45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50</v>
      </c>
      <c r="I65" s="155">
        <v>1</v>
      </c>
      <c r="J65" s="155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1</v>
      </c>
      <c r="E66" s="150">
        <v>7</v>
      </c>
      <c r="F66" s="151"/>
      <c r="G66" s="225" t="s">
        <v>636</v>
      </c>
      <c r="H66" s="170" t="s">
        <v>59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 t="s">
        <v>637</v>
      </c>
      <c r="H67" s="338" t="s">
        <v>198</v>
      </c>
      <c r="I67" s="155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8</v>
      </c>
      <c r="J70" s="227">
        <v>4</v>
      </c>
      <c r="K70" s="279">
        <v>12</v>
      </c>
      <c r="L70" s="151"/>
      <c r="M70" s="203"/>
    </row>
    <row r="71" spans="1:19" ht="16.5" customHeight="1" x14ac:dyDescent="0.15">
      <c r="A71" s="193" t="s">
        <v>522</v>
      </c>
      <c r="B71" s="195" t="s">
        <v>61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4438</v>
      </c>
      <c r="J71" s="231">
        <f>SUM(D2:D74,J2:J70)</f>
        <v>4237</v>
      </c>
      <c r="K71" s="231">
        <f>SUM(E2:E74,K2:K70)</f>
        <v>8675</v>
      </c>
      <c r="L71" s="151"/>
      <c r="M71" s="203"/>
    </row>
    <row r="72" spans="1:19" ht="16.5" customHeight="1" x14ac:dyDescent="0.15">
      <c r="A72" s="344" t="s">
        <v>458</v>
      </c>
      <c r="B72" s="345" t="s">
        <v>608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110917</v>
      </c>
      <c r="J72" s="285">
        <v>107356</v>
      </c>
      <c r="K72" s="286">
        <f>SUM(I72:J72)</f>
        <v>218273</v>
      </c>
    </row>
    <row r="73" spans="1:19" ht="16.5" customHeight="1" x14ac:dyDescent="0.15">
      <c r="A73" s="351" t="s">
        <v>624</v>
      </c>
      <c r="B73" s="350" t="s">
        <v>126</v>
      </c>
      <c r="C73" s="349">
        <v>2</v>
      </c>
      <c r="D73" s="349">
        <v>3</v>
      </c>
      <c r="E73" s="348">
        <v>5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138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8"/>
      <c r="J74" s="318"/>
      <c r="K74" s="31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70" priority="7"/>
  </conditionalFormatting>
  <conditionalFormatting sqref="B2:B74">
    <cfRule type="duplicateValues" dxfId="169" priority="8"/>
  </conditionalFormatting>
  <conditionalFormatting sqref="B2:B74">
    <cfRule type="duplicateValues" dxfId="168" priority="9"/>
  </conditionalFormatting>
  <conditionalFormatting sqref="M2:M71">
    <cfRule type="duplicateValues" dxfId="167" priority="4"/>
  </conditionalFormatting>
  <conditionalFormatting sqref="M2:M71">
    <cfRule type="duplicateValues" dxfId="166" priority="5"/>
  </conditionalFormatting>
  <conditionalFormatting sqref="M2:M71">
    <cfRule type="duplicateValues" dxfId="165" priority="6"/>
  </conditionalFormatting>
  <conditionalFormatting sqref="H70:H74 H66:H67 H2:H62">
    <cfRule type="duplicateValues" dxfId="164" priority="10"/>
  </conditionalFormatting>
  <conditionalFormatting sqref="H69">
    <cfRule type="duplicateValues" dxfId="163" priority="3"/>
  </conditionalFormatting>
  <conditionalFormatting sqref="H63:H65">
    <cfRule type="duplicateValues" dxfId="162" priority="2"/>
  </conditionalFormatting>
  <conditionalFormatting sqref="H68">
    <cfRule type="duplicateValues" dxfId="1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618A4-5C5E-4A1A-BDF8-69513F7319CC}">
  <sheetPr>
    <pageSetUpPr fitToPage="1"/>
  </sheetPr>
  <dimension ref="A1:R180"/>
  <sheetViews>
    <sheetView view="pageBreakPreview" topLeftCell="A70" zoomScale="85" zoomScaleNormal="100" zoomScaleSheetLayoutView="85" workbookViewId="0">
      <selection activeCell="J14" sqref="J1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1757</v>
      </c>
      <c r="D2" s="284">
        <v>1757</v>
      </c>
      <c r="E2" s="284">
        <v>3514</v>
      </c>
      <c r="F2" s="151"/>
      <c r="G2" s="522" t="s">
        <v>751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795</v>
      </c>
      <c r="D3" s="284">
        <v>685</v>
      </c>
      <c r="E3" s="284">
        <v>1480</v>
      </c>
      <c r="F3" s="151"/>
      <c r="G3" s="523" t="s">
        <v>752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431</v>
      </c>
      <c r="D4" s="284">
        <v>439</v>
      </c>
      <c r="E4" s="284">
        <v>870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456</v>
      </c>
      <c r="D5" s="284">
        <v>349</v>
      </c>
      <c r="E5" s="284">
        <v>805</v>
      </c>
      <c r="F5" s="151"/>
      <c r="G5" s="523" t="s">
        <v>468</v>
      </c>
      <c r="H5" s="284" t="s">
        <v>106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165</v>
      </c>
      <c r="D6" s="284">
        <v>324</v>
      </c>
      <c r="E6" s="284">
        <v>489</v>
      </c>
      <c r="F6" s="151"/>
      <c r="G6" s="523" t="s">
        <v>469</v>
      </c>
      <c r="H6" s="284" t="s">
        <v>140</v>
      </c>
      <c r="I6" s="284">
        <v>3</v>
      </c>
      <c r="J6" s="284">
        <v>2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298</v>
      </c>
      <c r="D7" s="284">
        <v>169</v>
      </c>
      <c r="E7" s="284">
        <v>467</v>
      </c>
      <c r="F7" s="151"/>
      <c r="G7" s="523" t="s">
        <v>470</v>
      </c>
      <c r="H7" s="284" t="s">
        <v>168</v>
      </c>
      <c r="I7" s="284">
        <v>1</v>
      </c>
      <c r="J7" s="284">
        <v>4</v>
      </c>
      <c r="K7" s="284">
        <v>5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225</v>
      </c>
      <c r="D8" s="284">
        <v>194</v>
      </c>
      <c r="E8" s="284">
        <v>419</v>
      </c>
      <c r="F8" s="151"/>
      <c r="G8" s="523" t="s">
        <v>471</v>
      </c>
      <c r="H8" s="284" t="s">
        <v>125</v>
      </c>
      <c r="I8" s="284">
        <v>1</v>
      </c>
      <c r="J8" s="284">
        <v>4</v>
      </c>
      <c r="K8" s="284">
        <v>5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255</v>
      </c>
      <c r="D9" s="284">
        <v>156</v>
      </c>
      <c r="E9" s="284">
        <v>411</v>
      </c>
      <c r="F9" s="151"/>
      <c r="G9" s="523" t="s">
        <v>472</v>
      </c>
      <c r="H9" s="284" t="s">
        <v>11</v>
      </c>
      <c r="I9" s="284">
        <v>3</v>
      </c>
      <c r="J9" s="284">
        <v>1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100</v>
      </c>
      <c r="D10" s="284">
        <v>209</v>
      </c>
      <c r="E10" s="284">
        <v>309</v>
      </c>
      <c r="F10" s="151"/>
      <c r="G10" s="523" t="s">
        <v>473</v>
      </c>
      <c r="H10" s="284" t="s">
        <v>142</v>
      </c>
      <c r="I10" s="284">
        <v>3</v>
      </c>
      <c r="J10" s="284">
        <v>1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56</v>
      </c>
      <c r="D11" s="284">
        <v>201</v>
      </c>
      <c r="E11" s="284">
        <v>257</v>
      </c>
      <c r="F11" s="233"/>
      <c r="G11" s="523" t="s">
        <v>474</v>
      </c>
      <c r="H11" s="284" t="s">
        <v>174</v>
      </c>
      <c r="I11" s="284" t="s">
        <v>0</v>
      </c>
      <c r="J11" s="284">
        <v>4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165</v>
      </c>
      <c r="D12" s="284">
        <v>89</v>
      </c>
      <c r="E12" s="284">
        <v>254</v>
      </c>
      <c r="F12" s="151"/>
      <c r="G12" s="523" t="s">
        <v>475</v>
      </c>
      <c r="H12" s="284" t="s">
        <v>175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99</v>
      </c>
      <c r="D13" s="284">
        <v>120</v>
      </c>
      <c r="E13" s="284">
        <v>219</v>
      </c>
      <c r="F13" s="151"/>
      <c r="G13" s="523" t="s">
        <v>476</v>
      </c>
      <c r="H13" s="284" t="s">
        <v>176</v>
      </c>
      <c r="I13" s="284">
        <v>3</v>
      </c>
      <c r="J13" s="284">
        <v>1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118</v>
      </c>
      <c r="D14" s="284">
        <v>89</v>
      </c>
      <c r="E14" s="284">
        <v>207</v>
      </c>
      <c r="F14" s="151"/>
      <c r="G14" s="523" t="s">
        <v>477</v>
      </c>
      <c r="H14" s="284" t="s">
        <v>160</v>
      </c>
      <c r="I14" s="284">
        <v>2</v>
      </c>
      <c r="J14" s="284">
        <v>2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106</v>
      </c>
      <c r="D15" s="284">
        <v>73</v>
      </c>
      <c r="E15" s="284">
        <v>179</v>
      </c>
      <c r="F15" s="151"/>
      <c r="G15" s="523" t="s">
        <v>478</v>
      </c>
      <c r="H15" s="284" t="s">
        <v>33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137</v>
      </c>
      <c r="C16" s="284">
        <v>84</v>
      </c>
      <c r="D16" s="284">
        <v>72</v>
      </c>
      <c r="E16" s="284">
        <v>156</v>
      </c>
      <c r="F16" s="151"/>
      <c r="G16" s="523" t="s">
        <v>479</v>
      </c>
      <c r="H16" s="454" t="s">
        <v>188</v>
      </c>
      <c r="I16" s="284" t="s">
        <v>0</v>
      </c>
      <c r="J16" s="284">
        <v>4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81</v>
      </c>
      <c r="C17" s="284">
        <v>100</v>
      </c>
      <c r="D17" s="284">
        <v>54</v>
      </c>
      <c r="E17" s="284">
        <v>154</v>
      </c>
      <c r="F17" s="151"/>
      <c r="G17" s="523" t="s">
        <v>480</v>
      </c>
      <c r="H17" s="284" t="s">
        <v>151</v>
      </c>
      <c r="I17" s="284">
        <v>4</v>
      </c>
      <c r="J17" s="284" t="s">
        <v>0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70</v>
      </c>
      <c r="D18" s="284">
        <v>77</v>
      </c>
      <c r="E18" s="284">
        <v>147</v>
      </c>
      <c r="F18" s="151"/>
      <c r="G18" s="523" t="s">
        <v>481</v>
      </c>
      <c r="H18" s="284" t="s">
        <v>192</v>
      </c>
      <c r="I18" s="284">
        <v>3</v>
      </c>
      <c r="J18" s="284">
        <v>1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53</v>
      </c>
      <c r="D19" s="284">
        <v>84</v>
      </c>
      <c r="E19" s="284">
        <v>137</v>
      </c>
      <c r="F19" s="151"/>
      <c r="G19" s="523" t="s">
        <v>482</v>
      </c>
      <c r="H19" s="284" t="s">
        <v>130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84</v>
      </c>
      <c r="C20" s="284">
        <v>53</v>
      </c>
      <c r="D20" s="284">
        <v>59</v>
      </c>
      <c r="E20" s="284">
        <v>112</v>
      </c>
      <c r="F20" s="151"/>
      <c r="G20" s="523" t="s">
        <v>483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29</v>
      </c>
      <c r="E21" s="284">
        <v>107</v>
      </c>
      <c r="F21" s="233"/>
      <c r="G21" s="523" t="s">
        <v>484</v>
      </c>
      <c r="H21" s="284" t="s">
        <v>152</v>
      </c>
      <c r="I21" s="284">
        <v>1</v>
      </c>
      <c r="J21" s="284">
        <v>3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52</v>
      </c>
      <c r="D22" s="284">
        <v>49</v>
      </c>
      <c r="E22" s="284">
        <v>101</v>
      </c>
      <c r="F22" s="151"/>
      <c r="G22" s="523" t="s">
        <v>485</v>
      </c>
      <c r="H22" s="284" t="s">
        <v>59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90</v>
      </c>
      <c r="C23" s="284">
        <v>53</v>
      </c>
      <c r="D23" s="284">
        <v>37</v>
      </c>
      <c r="E23" s="284">
        <v>90</v>
      </c>
      <c r="F23" s="151"/>
      <c r="G23" s="523" t="s">
        <v>486</v>
      </c>
      <c r="H23" s="454" t="s">
        <v>118</v>
      </c>
      <c r="I23" s="284">
        <v>4</v>
      </c>
      <c r="J23" s="284" t="s">
        <v>0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97</v>
      </c>
      <c r="C24" s="284">
        <v>25</v>
      </c>
      <c r="D24" s="284">
        <v>60</v>
      </c>
      <c r="E24" s="284">
        <v>85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91</v>
      </c>
      <c r="C25" s="284">
        <v>58</v>
      </c>
      <c r="D25" s="284">
        <v>25</v>
      </c>
      <c r="E25" s="284">
        <v>83</v>
      </c>
      <c r="F25" s="151"/>
      <c r="G25" s="523" t="s">
        <v>488</v>
      </c>
      <c r="H25" s="284" t="s">
        <v>201</v>
      </c>
      <c r="I25" s="284">
        <v>3</v>
      </c>
      <c r="J25" s="284">
        <v>1</v>
      </c>
      <c r="K25" s="284">
        <v>4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55</v>
      </c>
      <c r="D26" s="284">
        <v>17</v>
      </c>
      <c r="E26" s="284">
        <v>72</v>
      </c>
      <c r="F26" s="151"/>
      <c r="G26" s="523" t="s">
        <v>489</v>
      </c>
      <c r="H26" s="284" t="s">
        <v>169</v>
      </c>
      <c r="I26" s="284">
        <v>2</v>
      </c>
      <c r="J26" s="284">
        <v>1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42</v>
      </c>
      <c r="D27" s="284">
        <v>27</v>
      </c>
      <c r="E27" s="284">
        <v>69</v>
      </c>
      <c r="F27" s="151"/>
      <c r="G27" s="523" t="s">
        <v>490</v>
      </c>
      <c r="H27" s="284" t="s">
        <v>171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39</v>
      </c>
      <c r="D28" s="284">
        <v>30</v>
      </c>
      <c r="E28" s="284">
        <v>69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36</v>
      </c>
      <c r="D29" s="284">
        <v>32</v>
      </c>
      <c r="E29" s="284">
        <v>68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100</v>
      </c>
      <c r="C30" s="284">
        <v>39</v>
      </c>
      <c r="D30" s="284">
        <v>20</v>
      </c>
      <c r="E30" s="284">
        <v>59</v>
      </c>
      <c r="F30" s="151"/>
      <c r="G30" s="523" t="s">
        <v>493</v>
      </c>
      <c r="H30" s="284" t="s">
        <v>156</v>
      </c>
      <c r="I30" s="284">
        <v>1</v>
      </c>
      <c r="J30" s="284">
        <v>2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101</v>
      </c>
      <c r="C31" s="284">
        <v>13</v>
      </c>
      <c r="D31" s="284">
        <v>41</v>
      </c>
      <c r="E31" s="284">
        <v>54</v>
      </c>
      <c r="F31" s="233"/>
      <c r="G31" s="523" t="s">
        <v>494</v>
      </c>
      <c r="H31" s="284" t="s">
        <v>127</v>
      </c>
      <c r="I31" s="284">
        <v>3</v>
      </c>
      <c r="J31" s="284" t="s">
        <v>0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24</v>
      </c>
      <c r="E32" s="284">
        <v>47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113</v>
      </c>
      <c r="C33" s="284">
        <v>28</v>
      </c>
      <c r="D33" s="284">
        <v>18</v>
      </c>
      <c r="E33" s="284">
        <v>46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10</v>
      </c>
      <c r="E34" s="284">
        <v>34</v>
      </c>
      <c r="F34" s="151"/>
      <c r="G34" s="523" t="s">
        <v>497</v>
      </c>
      <c r="H34" s="284" t="s">
        <v>44</v>
      </c>
      <c r="I34" s="284">
        <v>3</v>
      </c>
      <c r="J34" s="284" t="s">
        <v>0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14</v>
      </c>
      <c r="E35" s="284">
        <v>25</v>
      </c>
      <c r="F35" s="151"/>
      <c r="G35" s="523" t="s">
        <v>498</v>
      </c>
      <c r="H35" s="284" t="s">
        <v>194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16</v>
      </c>
      <c r="D36" s="284">
        <v>8</v>
      </c>
      <c r="E36" s="284">
        <v>24</v>
      </c>
      <c r="F36" s="151"/>
      <c r="G36" s="523" t="s">
        <v>499</v>
      </c>
      <c r="H36" s="284" t="s">
        <v>60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1</v>
      </c>
      <c r="E37" s="284">
        <v>24</v>
      </c>
      <c r="F37" s="151"/>
      <c r="G37" s="523" t="s">
        <v>500</v>
      </c>
      <c r="H37" s="284" t="s">
        <v>167</v>
      </c>
      <c r="I37" s="284">
        <v>2</v>
      </c>
      <c r="J37" s="284">
        <v>1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92</v>
      </c>
      <c r="C38" s="284">
        <v>15</v>
      </c>
      <c r="D38" s="284">
        <v>9</v>
      </c>
      <c r="E38" s="284">
        <v>24</v>
      </c>
      <c r="F38" s="151"/>
      <c r="G38" s="523" t="s">
        <v>501</v>
      </c>
      <c r="H38" s="284" t="s">
        <v>608</v>
      </c>
      <c r="I38" s="284" t="s">
        <v>0</v>
      </c>
      <c r="J38" s="284">
        <v>3</v>
      </c>
      <c r="K38" s="284">
        <v>3</v>
      </c>
      <c r="M38" s="284" t="s">
        <v>51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8</v>
      </c>
      <c r="E39" s="284">
        <v>21</v>
      </c>
      <c r="F39" s="151"/>
      <c r="G39" s="523" t="s">
        <v>502</v>
      </c>
      <c r="H39" s="284" t="s">
        <v>8</v>
      </c>
      <c r="I39" s="284">
        <v>2</v>
      </c>
      <c r="J39" s="284" t="s">
        <v>0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173</v>
      </c>
      <c r="I40" s="284">
        <v>2</v>
      </c>
      <c r="J40" s="284" t="s">
        <v>0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103</v>
      </c>
      <c r="C41" s="284">
        <v>15</v>
      </c>
      <c r="D41" s="284">
        <v>6</v>
      </c>
      <c r="E41" s="284">
        <v>21</v>
      </c>
      <c r="F41" s="233"/>
      <c r="G41" s="523" t="s">
        <v>504</v>
      </c>
      <c r="H41" s="284" t="s">
        <v>158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105</v>
      </c>
      <c r="C42" s="284">
        <v>12</v>
      </c>
      <c r="D42" s="284">
        <v>8</v>
      </c>
      <c r="E42" s="284">
        <v>20</v>
      </c>
      <c r="F42" s="151"/>
      <c r="G42" s="523" t="s">
        <v>505</v>
      </c>
      <c r="H42" s="284" t="s">
        <v>121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177</v>
      </c>
      <c r="I43" s="284">
        <v>1</v>
      </c>
      <c r="J43" s="284">
        <v>1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145</v>
      </c>
      <c r="I44" s="284">
        <v>1</v>
      </c>
      <c r="J44" s="284">
        <v>1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179</v>
      </c>
      <c r="I45" s="284">
        <v>1</v>
      </c>
      <c r="J45" s="284">
        <v>1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96</v>
      </c>
      <c r="C46" s="284">
        <v>9</v>
      </c>
      <c r="D46" s="284">
        <v>8</v>
      </c>
      <c r="E46" s="284">
        <v>17</v>
      </c>
      <c r="F46" s="151"/>
      <c r="G46" s="523" t="s">
        <v>509</v>
      </c>
      <c r="H46" s="284" t="s">
        <v>161</v>
      </c>
      <c r="I46" s="284">
        <v>2</v>
      </c>
      <c r="J46" s="284" t="s">
        <v>0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116</v>
      </c>
      <c r="C47" s="284">
        <v>11</v>
      </c>
      <c r="D47" s="284">
        <v>3</v>
      </c>
      <c r="E47" s="284">
        <v>14</v>
      </c>
      <c r="F47" s="151"/>
      <c r="G47" s="523" t="s">
        <v>510</v>
      </c>
      <c r="H47" s="284" t="s">
        <v>27</v>
      </c>
      <c r="I47" s="284">
        <v>1</v>
      </c>
      <c r="J47" s="284">
        <v>1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511</v>
      </c>
      <c r="H48" s="284" t="s">
        <v>164</v>
      </c>
      <c r="I48" s="284" t="s">
        <v>0</v>
      </c>
      <c r="J48" s="284">
        <v>2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114</v>
      </c>
      <c r="C49" s="284">
        <v>9</v>
      </c>
      <c r="D49" s="284">
        <v>3</v>
      </c>
      <c r="E49" s="284">
        <v>12</v>
      </c>
      <c r="F49" s="151"/>
      <c r="G49" s="523" t="s">
        <v>512</v>
      </c>
      <c r="H49" s="284" t="s">
        <v>40</v>
      </c>
      <c r="I49" s="284">
        <v>1</v>
      </c>
      <c r="J49" s="284">
        <v>1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185</v>
      </c>
      <c r="C50" s="284">
        <v>3</v>
      </c>
      <c r="D50" s="284">
        <v>8</v>
      </c>
      <c r="E50" s="284">
        <v>11</v>
      </c>
      <c r="F50" s="151"/>
      <c r="G50" s="523" t="s">
        <v>513</v>
      </c>
      <c r="H50" s="284" t="s">
        <v>191</v>
      </c>
      <c r="I50" s="284">
        <v>2</v>
      </c>
      <c r="J50" s="284" t="s">
        <v>0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138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54</v>
      </c>
      <c r="I51" s="284">
        <v>2</v>
      </c>
      <c r="J51" s="284" t="s">
        <v>0</v>
      </c>
      <c r="K51" s="284">
        <v>2</v>
      </c>
      <c r="L51" s="204"/>
      <c r="M51" s="284" t="s">
        <v>66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199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102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200</v>
      </c>
      <c r="I53" s="284" t="s">
        <v>0</v>
      </c>
      <c r="J53" s="284">
        <v>2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128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4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149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172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144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9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147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133</v>
      </c>
      <c r="C58" s="284">
        <v>1</v>
      </c>
      <c r="D58" s="284">
        <v>8</v>
      </c>
      <c r="E58" s="284">
        <v>9</v>
      </c>
      <c r="F58" s="151"/>
      <c r="G58" s="523" t="s">
        <v>615</v>
      </c>
      <c r="H58" s="454" t="s">
        <v>18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195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157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119</v>
      </c>
      <c r="C60" s="284">
        <v>8</v>
      </c>
      <c r="D60" s="284">
        <v>1</v>
      </c>
      <c r="E60" s="284">
        <v>9</v>
      </c>
      <c r="F60" s="151"/>
      <c r="G60" s="523" t="s">
        <v>626</v>
      </c>
      <c r="H60" s="28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141</v>
      </c>
      <c r="C61" s="284">
        <v>5</v>
      </c>
      <c r="D61" s="284">
        <v>3</v>
      </c>
      <c r="E61" s="284">
        <v>8</v>
      </c>
      <c r="F61" s="233"/>
      <c r="G61" s="523" t="s">
        <v>627</v>
      </c>
      <c r="H61" s="284" t="s">
        <v>178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107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32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117</v>
      </c>
      <c r="C63" s="284">
        <v>4</v>
      </c>
      <c r="D63" s="284">
        <v>4</v>
      </c>
      <c r="E63" s="284">
        <v>8</v>
      </c>
      <c r="F63" s="151"/>
      <c r="G63" s="523" t="s">
        <v>637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135</v>
      </c>
      <c r="C64" s="284">
        <v>6</v>
      </c>
      <c r="D64" s="284">
        <v>2</v>
      </c>
      <c r="E64" s="284">
        <v>8</v>
      </c>
      <c r="F64" s="151"/>
      <c r="G64" s="523" t="s">
        <v>638</v>
      </c>
      <c r="H64" s="284" t="s">
        <v>183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124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162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758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6</v>
      </c>
      <c r="D67" s="284">
        <v>1</v>
      </c>
      <c r="E67" s="284">
        <v>7</v>
      </c>
      <c r="F67" s="151"/>
      <c r="G67" s="523" t="s">
        <v>651</v>
      </c>
      <c r="H67" s="284" t="s">
        <v>165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109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43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139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50</v>
      </c>
      <c r="I69" s="284" t="s">
        <v>0</v>
      </c>
      <c r="J69" s="284">
        <v>1</v>
      </c>
      <c r="K69" s="284">
        <v>1</v>
      </c>
      <c r="L69" s="614" t="s">
        <v>738</v>
      </c>
      <c r="M69" s="615"/>
    </row>
    <row r="70" spans="1:18" ht="15.75" customHeight="1" x14ac:dyDescent="0.15">
      <c r="A70" s="147" t="s">
        <v>457</v>
      </c>
      <c r="B70" s="284" t="s">
        <v>186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198</v>
      </c>
      <c r="I70" s="284" t="s">
        <v>0</v>
      </c>
      <c r="J70" s="284">
        <v>1</v>
      </c>
      <c r="K70" s="284">
        <v>1</v>
      </c>
      <c r="L70" s="614"/>
      <c r="M70" s="615"/>
    </row>
    <row r="71" spans="1:18" ht="16.5" customHeight="1" x14ac:dyDescent="0.15">
      <c r="A71" s="153" t="s">
        <v>743</v>
      </c>
      <c r="B71" s="284" t="s">
        <v>61</v>
      </c>
      <c r="C71" s="284">
        <v>5</v>
      </c>
      <c r="D71" s="284">
        <v>2</v>
      </c>
      <c r="E71" s="284">
        <v>7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2"/>
      <c r="M71" s="593"/>
    </row>
    <row r="72" spans="1:18" ht="16.5" customHeight="1" x14ac:dyDescent="0.15">
      <c r="A72" s="147" t="s">
        <v>458</v>
      </c>
      <c r="B72" s="284" t="s">
        <v>155</v>
      </c>
      <c r="C72" s="284">
        <v>5</v>
      </c>
      <c r="D72" s="284">
        <v>1</v>
      </c>
      <c r="E72" s="284">
        <v>6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2"/>
      <c r="M72" s="593"/>
    </row>
    <row r="73" spans="1:18" ht="16.5" customHeight="1" x14ac:dyDescent="0.15">
      <c r="A73" s="153" t="s">
        <v>459</v>
      </c>
      <c r="B73" s="284" t="s">
        <v>110</v>
      </c>
      <c r="C73" s="284">
        <v>2</v>
      </c>
      <c r="D73" s="284">
        <v>4</v>
      </c>
      <c r="E73" s="284">
        <v>6</v>
      </c>
      <c r="F73" s="151"/>
      <c r="G73" s="523"/>
      <c r="H73" s="419"/>
      <c r="I73" s="284"/>
      <c r="J73" s="284"/>
      <c r="K73" s="284"/>
      <c r="L73" s="614" t="s">
        <v>739</v>
      </c>
      <c r="M73" s="615"/>
    </row>
    <row r="74" spans="1:18" ht="16.5" customHeight="1" x14ac:dyDescent="0.15">
      <c r="A74" s="147" t="s">
        <v>460</v>
      </c>
      <c r="B74" s="284" t="s">
        <v>122</v>
      </c>
      <c r="C74" s="284">
        <v>3</v>
      </c>
      <c r="D74" s="284">
        <v>3</v>
      </c>
      <c r="E74" s="284">
        <v>6</v>
      </c>
      <c r="F74" s="151"/>
      <c r="G74" s="523"/>
      <c r="H74" s="419"/>
      <c r="I74" s="284"/>
      <c r="J74" s="284"/>
      <c r="K74" s="284"/>
      <c r="L74" s="614"/>
      <c r="M74" s="615"/>
    </row>
    <row r="75" spans="1:18" ht="16.5" customHeight="1" x14ac:dyDescent="0.15">
      <c r="A75" s="153" t="s">
        <v>461</v>
      </c>
      <c r="B75" s="284" t="s">
        <v>143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14"/>
      <c r="M75" s="615"/>
    </row>
    <row r="76" spans="1:18" ht="16.5" customHeight="1" x14ac:dyDescent="0.15">
      <c r="A76" s="147" t="s">
        <v>462</v>
      </c>
      <c r="B76" s="284" t="s">
        <v>163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14"/>
      <c r="M76" s="615"/>
    </row>
    <row r="77" spans="1:18" ht="16.5" customHeight="1" x14ac:dyDescent="0.15">
      <c r="A77" s="153" t="s">
        <v>463</v>
      </c>
      <c r="B77" s="284" t="s">
        <v>134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575">
        <v>6</v>
      </c>
      <c r="J77" s="576">
        <v>1</v>
      </c>
      <c r="K77" s="577">
        <v>7</v>
      </c>
      <c r="L77" s="616"/>
      <c r="M77" s="617"/>
    </row>
    <row r="78" spans="1:18" ht="16.5" customHeight="1" x14ac:dyDescent="0.15">
      <c r="A78" s="147" t="s">
        <v>464</v>
      </c>
      <c r="B78" s="269" t="s">
        <v>170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6371</v>
      </c>
      <c r="J78" s="585">
        <f>SUM(D2:D78,J2:J77)</f>
        <v>5916</v>
      </c>
      <c r="K78" s="559">
        <f>SUM(E2:E78,K2:K77)</f>
        <v>12287</v>
      </c>
      <c r="L78" s="618" t="s">
        <v>652</v>
      </c>
      <c r="M78" s="61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129183</v>
      </c>
      <c r="J79" s="562">
        <v>124764</v>
      </c>
      <c r="K79" s="561">
        <v>253947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72" priority="6"/>
  </conditionalFormatting>
  <conditionalFormatting sqref="M2:M68">
    <cfRule type="duplicateValues" dxfId="971" priority="7"/>
  </conditionalFormatting>
  <conditionalFormatting sqref="M2:M68">
    <cfRule type="duplicateValues" dxfId="970" priority="8"/>
  </conditionalFormatting>
  <conditionalFormatting sqref="H62:H64">
    <cfRule type="duplicateValues" dxfId="969" priority="5"/>
  </conditionalFormatting>
  <conditionalFormatting sqref="H67">
    <cfRule type="duplicateValues" dxfId="968" priority="4"/>
  </conditionalFormatting>
  <conditionalFormatting sqref="H76:H79 H65:H66 H6:H61">
    <cfRule type="duplicateValues" dxfId="967" priority="9"/>
  </conditionalFormatting>
  <conditionalFormatting sqref="H74">
    <cfRule type="duplicateValues" dxfId="966" priority="3"/>
  </conditionalFormatting>
  <conditionalFormatting sqref="B2:B70 B73:B77">
    <cfRule type="duplicateValues" dxfId="965" priority="10"/>
  </conditionalFormatting>
  <conditionalFormatting sqref="H72">
    <cfRule type="duplicateValues" dxfId="964" priority="1"/>
  </conditionalFormatting>
  <conditionalFormatting sqref="B71:B72">
    <cfRule type="duplicateValues" dxfId="96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1455</v>
      </c>
      <c r="D2" s="149">
        <v>1610</v>
      </c>
      <c r="E2" s="150">
        <v>3065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632</v>
      </c>
      <c r="C3" s="155">
        <v>424</v>
      </c>
      <c r="D3" s="155">
        <v>471</v>
      </c>
      <c r="E3" s="150">
        <v>895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103</v>
      </c>
      <c r="D4" s="155">
        <v>260</v>
      </c>
      <c r="E4" s="150">
        <v>363</v>
      </c>
      <c r="F4" s="151"/>
      <c r="G4" s="147" t="s">
        <v>463</v>
      </c>
      <c r="H4" s="170" t="s">
        <v>181</v>
      </c>
      <c r="I4" s="155">
        <v>2</v>
      </c>
      <c r="J4" s="155">
        <v>3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204</v>
      </c>
      <c r="D5" s="155">
        <v>139</v>
      </c>
      <c r="E5" s="150">
        <v>343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119</v>
      </c>
      <c r="E6" s="150">
        <v>331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105</v>
      </c>
      <c r="E7" s="150">
        <v>292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167</v>
      </c>
      <c r="D8" s="155">
        <v>107</v>
      </c>
      <c r="E8" s="150">
        <v>274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72</v>
      </c>
      <c r="C9" s="155">
        <v>58</v>
      </c>
      <c r="D9" s="155">
        <v>192</v>
      </c>
      <c r="E9" s="150">
        <v>250</v>
      </c>
      <c r="F9" s="151"/>
      <c r="G9" s="147" t="s">
        <v>468</v>
      </c>
      <c r="H9" s="236" t="s">
        <v>175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69</v>
      </c>
      <c r="D10" s="155">
        <v>179</v>
      </c>
      <c r="E10" s="150">
        <v>248</v>
      </c>
      <c r="F10" s="151"/>
      <c r="G10" s="325" t="s">
        <v>469</v>
      </c>
      <c r="H10" s="326" t="s">
        <v>145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80</v>
      </c>
      <c r="E11" s="192">
        <v>225</v>
      </c>
      <c r="F11" s="233"/>
      <c r="G11" s="226" t="s">
        <v>470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68</v>
      </c>
      <c r="E12" s="150">
        <v>203</v>
      </c>
      <c r="F12" s="151"/>
      <c r="G12" s="147" t="s">
        <v>471</v>
      </c>
      <c r="H12" s="236" t="s">
        <v>130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59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70</v>
      </c>
      <c r="E14" s="150">
        <v>147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74</v>
      </c>
      <c r="D15" s="155">
        <v>51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54</v>
      </c>
      <c r="D16" s="155">
        <v>71</v>
      </c>
      <c r="E16" s="150">
        <v>125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33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41</v>
      </c>
      <c r="E18" s="150">
        <v>85</v>
      </c>
      <c r="F18" s="151"/>
      <c r="G18" s="319" t="s">
        <v>477</v>
      </c>
      <c r="H18" s="320" t="s">
        <v>173</v>
      </c>
      <c r="I18" s="321">
        <v>2</v>
      </c>
      <c r="J18" s="321">
        <v>1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64</v>
      </c>
      <c r="D19" s="155">
        <v>16</v>
      </c>
      <c r="E19" s="150">
        <v>80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121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22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17</v>
      </c>
      <c r="E24" s="150">
        <v>58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8</v>
      </c>
      <c r="E25" s="150">
        <v>45</v>
      </c>
      <c r="F25" s="151"/>
      <c r="G25" s="147" t="s">
        <v>484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25</v>
      </c>
      <c r="D26" s="155">
        <v>20</v>
      </c>
      <c r="E26" s="150">
        <v>45</v>
      </c>
      <c r="F26" s="151"/>
      <c r="G26" s="147" t="s">
        <v>485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187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319" t="s">
        <v>487</v>
      </c>
      <c r="H28" s="320" t="s">
        <v>151</v>
      </c>
      <c r="I28" s="323">
        <v>3</v>
      </c>
      <c r="J28" s="323" t="s">
        <v>0</v>
      </c>
      <c r="K28" s="324">
        <v>3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189</v>
      </c>
      <c r="I29" s="149">
        <v>2</v>
      </c>
      <c r="J29" s="149">
        <v>1</v>
      </c>
      <c r="K29" s="150">
        <v>3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4</v>
      </c>
      <c r="E30" s="150">
        <v>35</v>
      </c>
      <c r="F30" s="151"/>
      <c r="G30" s="325" t="s">
        <v>489</v>
      </c>
      <c r="H30" s="326" t="s">
        <v>191</v>
      </c>
      <c r="I30" s="327">
        <v>3</v>
      </c>
      <c r="J30" s="327" t="s">
        <v>0</v>
      </c>
      <c r="K30" s="328">
        <v>3</v>
      </c>
      <c r="M30" s="243" t="s">
        <v>36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490</v>
      </c>
      <c r="H31" s="236" t="s">
        <v>140</v>
      </c>
      <c r="I31" s="149">
        <v>2</v>
      </c>
      <c r="J31" s="149">
        <v>1</v>
      </c>
      <c r="K31" s="150">
        <v>3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491</v>
      </c>
      <c r="H32" s="240" t="s">
        <v>155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11</v>
      </c>
      <c r="D34" s="155">
        <v>18</v>
      </c>
      <c r="E34" s="150">
        <v>29</v>
      </c>
      <c r="F34" s="151"/>
      <c r="G34" s="147" t="s">
        <v>493</v>
      </c>
      <c r="H34" s="240" t="s">
        <v>148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10</v>
      </c>
      <c r="D38" s="155">
        <v>13</v>
      </c>
      <c r="E38" s="150">
        <v>23</v>
      </c>
      <c r="F38" s="151"/>
      <c r="G38" s="319" t="s">
        <v>497</v>
      </c>
      <c r="H38" s="320" t="s">
        <v>23</v>
      </c>
      <c r="I38" s="321">
        <v>2</v>
      </c>
      <c r="J38" s="321" t="s">
        <v>0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12</v>
      </c>
      <c r="E40" s="150">
        <v>20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166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123</v>
      </c>
      <c r="C43" s="155">
        <v>10</v>
      </c>
      <c r="D43" s="155">
        <v>6</v>
      </c>
      <c r="E43" s="150">
        <v>16</v>
      </c>
      <c r="F43" s="151"/>
      <c r="G43" s="147" t="s">
        <v>502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199</v>
      </c>
      <c r="I44" s="155">
        <v>1</v>
      </c>
      <c r="J44" s="155">
        <v>1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67</v>
      </c>
      <c r="I46" s="155">
        <v>1</v>
      </c>
      <c r="J46" s="155">
        <v>1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104</v>
      </c>
      <c r="C47" s="155">
        <v>9</v>
      </c>
      <c r="D47" s="155">
        <v>5</v>
      </c>
      <c r="E47" s="150">
        <v>14</v>
      </c>
      <c r="F47" s="151"/>
      <c r="G47" s="147" t="s">
        <v>506</v>
      </c>
      <c r="H47" s="170" t="s">
        <v>4</v>
      </c>
      <c r="I47" s="155">
        <v>1</v>
      </c>
      <c r="J47" s="155" t="s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107</v>
      </c>
      <c r="C48" s="155">
        <v>7</v>
      </c>
      <c r="D48" s="155">
        <v>7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55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171</v>
      </c>
      <c r="I49" s="227">
        <v>1</v>
      </c>
      <c r="J49" s="227" t="s">
        <v>0</v>
      </c>
      <c r="K49" s="150">
        <v>1</v>
      </c>
      <c r="M49" s="243" t="s">
        <v>56</v>
      </c>
    </row>
    <row r="50" spans="1:14" ht="15.75" customHeight="1" x14ac:dyDescent="0.15">
      <c r="A50" s="153" t="s">
        <v>437</v>
      </c>
      <c r="B50" s="170" t="s">
        <v>92</v>
      </c>
      <c r="C50" s="155">
        <v>9</v>
      </c>
      <c r="D50" s="155">
        <v>5</v>
      </c>
      <c r="E50" s="150">
        <v>14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57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58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115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106</v>
      </c>
      <c r="C57" s="155">
        <v>7</v>
      </c>
      <c r="D57" s="155">
        <v>3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118</v>
      </c>
      <c r="C60" s="185">
        <v>4</v>
      </c>
      <c r="D60" s="185">
        <v>5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143</v>
      </c>
      <c r="C64" s="155">
        <v>6</v>
      </c>
      <c r="D64" s="155">
        <v>1</v>
      </c>
      <c r="E64" s="150">
        <v>7</v>
      </c>
      <c r="F64" s="151"/>
      <c r="G64" s="226" t="s">
        <v>626</v>
      </c>
      <c r="H64" s="282" t="s">
        <v>45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139</v>
      </c>
      <c r="C65" s="155">
        <v>2</v>
      </c>
      <c r="D65" s="155">
        <v>5</v>
      </c>
      <c r="E65" s="150">
        <v>7</v>
      </c>
      <c r="F65" s="151"/>
      <c r="G65" s="226" t="s">
        <v>627</v>
      </c>
      <c r="H65" s="170" t="s">
        <v>50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225" t="s">
        <v>636</v>
      </c>
      <c r="H66" s="170" t="s">
        <v>194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 t="s">
        <v>637</v>
      </c>
      <c r="H67" s="338" t="s">
        <v>59</v>
      </c>
      <c r="I67" s="340" t="s">
        <v>0</v>
      </c>
      <c r="J67" s="340">
        <v>1</v>
      </c>
      <c r="K67" s="34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129</v>
      </c>
      <c r="C68" s="155">
        <v>3</v>
      </c>
      <c r="D68" s="155">
        <v>4</v>
      </c>
      <c r="E68" s="150">
        <v>7</v>
      </c>
      <c r="F68" s="151"/>
      <c r="G68" s="335" t="s">
        <v>638</v>
      </c>
      <c r="H68" s="337" t="s">
        <v>198</v>
      </c>
      <c r="I68" s="339" t="s">
        <v>0</v>
      </c>
      <c r="J68" s="341">
        <v>1</v>
      </c>
      <c r="K68" s="342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226"/>
      <c r="H69" s="265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3</v>
      </c>
      <c r="D70" s="185">
        <v>3</v>
      </c>
      <c r="E70" s="150">
        <v>6</v>
      </c>
      <c r="F70" s="151"/>
      <c r="G70" s="193"/>
      <c r="H70" s="270" t="s">
        <v>136</v>
      </c>
      <c r="I70" s="227">
        <v>2</v>
      </c>
      <c r="J70" s="227">
        <v>5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4421</v>
      </c>
      <c r="J71" s="231">
        <f>SUM(D2:D74,J2:J70)</f>
        <v>4226</v>
      </c>
      <c r="K71" s="231">
        <f>SUM(E2:E74,K2:K70)</f>
        <v>8647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110848</v>
      </c>
      <c r="J72" s="285">
        <v>107248</v>
      </c>
      <c r="K72" s="286">
        <f>SUM(I72:J72)</f>
        <v>218096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7"/>
      <c r="J74" s="317"/>
      <c r="K74" s="31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60" priority="7"/>
  </conditionalFormatting>
  <conditionalFormatting sqref="B2:B74">
    <cfRule type="duplicateValues" dxfId="159" priority="8"/>
  </conditionalFormatting>
  <conditionalFormatting sqref="B2:B74">
    <cfRule type="duplicateValues" dxfId="158" priority="9"/>
  </conditionalFormatting>
  <conditionalFormatting sqref="M2:M71">
    <cfRule type="duplicateValues" dxfId="157" priority="4"/>
  </conditionalFormatting>
  <conditionalFormatting sqref="M2:M71">
    <cfRule type="duplicateValues" dxfId="156" priority="5"/>
  </conditionalFormatting>
  <conditionalFormatting sqref="M2:M71">
    <cfRule type="duplicateValues" dxfId="155" priority="6"/>
  </conditionalFormatting>
  <conditionalFormatting sqref="H70:H74 H66:H67 H2:H62">
    <cfRule type="duplicateValues" dxfId="154" priority="10"/>
  </conditionalFormatting>
  <conditionalFormatting sqref="H69">
    <cfRule type="duplicateValues" dxfId="153" priority="3"/>
  </conditionalFormatting>
  <conditionalFormatting sqref="H63:H65">
    <cfRule type="duplicateValues" dxfId="152" priority="2"/>
  </conditionalFormatting>
  <conditionalFormatting sqref="H68">
    <cfRule type="duplicateValues" dxfId="1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1412</v>
      </c>
      <c r="D2" s="149">
        <v>1573</v>
      </c>
      <c r="E2" s="150">
        <v>2985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630</v>
      </c>
      <c r="C3" s="155">
        <v>422</v>
      </c>
      <c r="D3" s="155">
        <v>464</v>
      </c>
      <c r="E3" s="150">
        <v>886</v>
      </c>
      <c r="F3" s="151"/>
      <c r="G3" s="147" t="s">
        <v>460</v>
      </c>
      <c r="H3" s="170" t="s">
        <v>138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256</v>
      </c>
      <c r="E4" s="150">
        <v>357</v>
      </c>
      <c r="F4" s="151"/>
      <c r="G4" s="147" t="s">
        <v>461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213</v>
      </c>
      <c r="D5" s="155">
        <v>117</v>
      </c>
      <c r="E5" s="150">
        <v>330</v>
      </c>
      <c r="F5" s="151"/>
      <c r="G5" s="147" t="s">
        <v>462</v>
      </c>
      <c r="H5" s="170" t="s">
        <v>181</v>
      </c>
      <c r="I5" s="155">
        <v>2</v>
      </c>
      <c r="J5" s="155">
        <v>3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188</v>
      </c>
      <c r="D6" s="155">
        <v>122</v>
      </c>
      <c r="E6" s="150">
        <v>310</v>
      </c>
      <c r="F6" s="151"/>
      <c r="G6" s="147" t="s">
        <v>463</v>
      </c>
      <c r="H6" s="170" t="s">
        <v>163</v>
      </c>
      <c r="I6" s="155">
        <v>4</v>
      </c>
      <c r="J6" s="155">
        <v>1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186</v>
      </c>
      <c r="D7" s="155">
        <v>102</v>
      </c>
      <c r="E7" s="150">
        <v>288</v>
      </c>
      <c r="F7" s="151"/>
      <c r="G7" s="147" t="s">
        <v>464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161</v>
      </c>
      <c r="D8" s="155">
        <v>107</v>
      </c>
      <c r="E8" s="150">
        <v>268</v>
      </c>
      <c r="F8" s="151"/>
      <c r="G8" s="147" t="s">
        <v>465</v>
      </c>
      <c r="H8" s="170" t="s">
        <v>608</v>
      </c>
      <c r="I8" s="155">
        <v>2</v>
      </c>
      <c r="J8" s="155">
        <v>3</v>
      </c>
      <c r="K8" s="156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70</v>
      </c>
      <c r="D9" s="155">
        <v>177</v>
      </c>
      <c r="E9" s="150">
        <v>247</v>
      </c>
      <c r="F9" s="151"/>
      <c r="G9" s="147" t="s">
        <v>466</v>
      </c>
      <c r="H9" s="170" t="s">
        <v>141</v>
      </c>
      <c r="I9" s="155">
        <v>1</v>
      </c>
      <c r="J9" s="155">
        <v>3</v>
      </c>
      <c r="K9" s="156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189</v>
      </c>
      <c r="E10" s="150">
        <v>244</v>
      </c>
      <c r="F10" s="151"/>
      <c r="G10" s="295" t="s">
        <v>467</v>
      </c>
      <c r="H10" s="294" t="s">
        <v>170</v>
      </c>
      <c r="I10" s="296">
        <v>2</v>
      </c>
      <c r="J10" s="296">
        <v>2</v>
      </c>
      <c r="K10" s="297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141</v>
      </c>
      <c r="D11" s="160">
        <v>78</v>
      </c>
      <c r="E11" s="192">
        <v>219</v>
      </c>
      <c r="F11" s="233"/>
      <c r="G11" s="226" t="s">
        <v>468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69</v>
      </c>
      <c r="E12" s="150">
        <v>206</v>
      </c>
      <c r="F12" s="151"/>
      <c r="G12" s="147" t="s">
        <v>469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59</v>
      </c>
      <c r="E13" s="150">
        <v>147</v>
      </c>
      <c r="F13" s="151"/>
      <c r="G13" s="147" t="s">
        <v>470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69</v>
      </c>
      <c r="E14" s="150">
        <v>146</v>
      </c>
      <c r="F14" s="151"/>
      <c r="G14" s="147" t="s">
        <v>471</v>
      </c>
      <c r="H14" s="170" t="s">
        <v>168</v>
      </c>
      <c r="I14" s="155">
        <v>2</v>
      </c>
      <c r="J14" s="155">
        <v>2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51</v>
      </c>
      <c r="E15" s="150">
        <v>127</v>
      </c>
      <c r="F15" s="151"/>
      <c r="G15" s="147" t="s">
        <v>472</v>
      </c>
      <c r="H15" s="170" t="s">
        <v>171</v>
      </c>
      <c r="I15" s="155">
        <v>3</v>
      </c>
      <c r="J15" s="155" t="s">
        <v>0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69</v>
      </c>
      <c r="E16" s="150">
        <v>120</v>
      </c>
      <c r="F16" s="151"/>
      <c r="G16" s="147" t="s">
        <v>473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158</v>
      </c>
    </row>
    <row r="17" spans="1:13" ht="15.75" customHeight="1" x14ac:dyDescent="0.15">
      <c r="A17" s="153" t="s">
        <v>404</v>
      </c>
      <c r="B17" s="170" t="s">
        <v>81</v>
      </c>
      <c r="C17" s="155">
        <v>55</v>
      </c>
      <c r="D17" s="155">
        <v>31</v>
      </c>
      <c r="E17" s="150">
        <v>86</v>
      </c>
      <c r="F17" s="151"/>
      <c r="G17" s="147" t="s">
        <v>474</v>
      </c>
      <c r="H17" s="170" t="s">
        <v>173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43</v>
      </c>
      <c r="D18" s="155">
        <v>42</v>
      </c>
      <c r="E18" s="150">
        <v>85</v>
      </c>
      <c r="F18" s="151"/>
      <c r="G18" s="147" t="s">
        <v>475</v>
      </c>
      <c r="H18" s="170" t="s">
        <v>127</v>
      </c>
      <c r="I18" s="155">
        <v>3</v>
      </c>
      <c r="J18" s="155" t="s">
        <v>0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55</v>
      </c>
      <c r="D19" s="155">
        <v>13</v>
      </c>
      <c r="E19" s="150">
        <v>68</v>
      </c>
      <c r="F19" s="151"/>
      <c r="G19" s="147" t="s">
        <v>476</v>
      </c>
      <c r="H19" s="170" t="s">
        <v>175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37</v>
      </c>
      <c r="D20" s="155">
        <v>29</v>
      </c>
      <c r="E20" s="150">
        <v>66</v>
      </c>
      <c r="F20" s="151"/>
      <c r="G20" s="295" t="s">
        <v>477</v>
      </c>
      <c r="H20" s="294" t="s">
        <v>121</v>
      </c>
      <c r="I20" s="296">
        <v>3</v>
      </c>
      <c r="J20" s="296" t="s">
        <v>0</v>
      </c>
      <c r="K20" s="297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478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29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479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91</v>
      </c>
      <c r="C24" s="155">
        <v>39</v>
      </c>
      <c r="D24" s="155">
        <v>8</v>
      </c>
      <c r="E24" s="150">
        <v>47</v>
      </c>
      <c r="F24" s="151"/>
      <c r="G24" s="147" t="s">
        <v>481</v>
      </c>
      <c r="H24" s="170" t="s">
        <v>178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20</v>
      </c>
      <c r="E25" s="150">
        <v>45</v>
      </c>
      <c r="F25" s="151"/>
      <c r="G25" s="147" t="s">
        <v>482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88</v>
      </c>
      <c r="C26" s="155">
        <v>28</v>
      </c>
      <c r="D26" s="155">
        <v>15</v>
      </c>
      <c r="E26" s="150">
        <v>43</v>
      </c>
      <c r="F26" s="151"/>
      <c r="G26" s="147" t="s">
        <v>483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98</v>
      </c>
      <c r="C27" s="155">
        <v>20</v>
      </c>
      <c r="D27" s="155">
        <v>22</v>
      </c>
      <c r="E27" s="150">
        <v>42</v>
      </c>
      <c r="F27" s="151"/>
      <c r="G27" s="147" t="s">
        <v>484</v>
      </c>
      <c r="H27" s="170" t="s">
        <v>134</v>
      </c>
      <c r="I27" s="155">
        <v>1</v>
      </c>
      <c r="J27" s="155">
        <v>2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11</v>
      </c>
      <c r="E28" s="150">
        <v>41</v>
      </c>
      <c r="F28" s="151"/>
      <c r="G28" s="147" t="s">
        <v>485</v>
      </c>
      <c r="H28" s="170" t="s">
        <v>140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24</v>
      </c>
      <c r="E29" s="150">
        <v>39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488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117</v>
      </c>
      <c r="C33" s="155">
        <v>11</v>
      </c>
      <c r="D33" s="155">
        <v>18</v>
      </c>
      <c r="E33" s="150">
        <v>29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20</v>
      </c>
      <c r="D34" s="155">
        <v>6</v>
      </c>
      <c r="E34" s="150">
        <v>26</v>
      </c>
      <c r="F34" s="151"/>
      <c r="G34" s="147" t="s">
        <v>491</v>
      </c>
      <c r="H34" s="240" t="s">
        <v>160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10</v>
      </c>
      <c r="E35" s="150">
        <v>25</v>
      </c>
      <c r="F35" s="151"/>
      <c r="G35" s="147" t="s">
        <v>492</v>
      </c>
      <c r="H35" s="236" t="s">
        <v>23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6</v>
      </c>
      <c r="D36" s="155">
        <v>17</v>
      </c>
      <c r="E36" s="150">
        <v>23</v>
      </c>
      <c r="F36" s="151"/>
      <c r="G36" s="147" t="s">
        <v>493</v>
      </c>
      <c r="H36" s="170" t="s">
        <v>145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105</v>
      </c>
      <c r="C37" s="155">
        <v>8</v>
      </c>
      <c r="D37" s="155">
        <v>14</v>
      </c>
      <c r="E37" s="150">
        <v>22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113</v>
      </c>
      <c r="C38" s="155">
        <v>14</v>
      </c>
      <c r="D38" s="155">
        <v>7</v>
      </c>
      <c r="E38" s="150">
        <v>21</v>
      </c>
      <c r="F38" s="151"/>
      <c r="G38" s="147" t="s">
        <v>495</v>
      </c>
      <c r="H38" s="170" t="s">
        <v>180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8</v>
      </c>
      <c r="D39" s="155">
        <v>13</v>
      </c>
      <c r="E39" s="150">
        <v>21</v>
      </c>
      <c r="F39" s="151"/>
      <c r="G39" s="147" t="s">
        <v>496</v>
      </c>
      <c r="H39" s="170" t="s">
        <v>187</v>
      </c>
      <c r="I39" s="155">
        <v>2</v>
      </c>
      <c r="J39" s="155" t="s">
        <v>0</v>
      </c>
      <c r="K39" s="156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11</v>
      </c>
      <c r="D40" s="155">
        <v>9</v>
      </c>
      <c r="E40" s="150">
        <v>20</v>
      </c>
      <c r="F40" s="151"/>
      <c r="G40" s="295" t="s">
        <v>497</v>
      </c>
      <c r="H40" s="294" t="s">
        <v>151</v>
      </c>
      <c r="I40" s="296">
        <v>2</v>
      </c>
      <c r="J40" s="296" t="s">
        <v>0</v>
      </c>
      <c r="K40" s="297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123</v>
      </c>
      <c r="C41" s="164">
        <v>12</v>
      </c>
      <c r="D41" s="164">
        <v>7</v>
      </c>
      <c r="E41" s="192">
        <v>19</v>
      </c>
      <c r="F41" s="233"/>
      <c r="G41" s="226" t="s">
        <v>498</v>
      </c>
      <c r="H41" s="300" t="s">
        <v>189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499</v>
      </c>
      <c r="H42" s="290" t="s">
        <v>191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8</v>
      </c>
      <c r="D43" s="155">
        <v>9</v>
      </c>
      <c r="E43" s="150">
        <v>17</v>
      </c>
      <c r="F43" s="151"/>
      <c r="G43" s="147" t="s">
        <v>500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501</v>
      </c>
      <c r="H44" s="170" t="s">
        <v>166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502</v>
      </c>
      <c r="H45" s="170" t="s">
        <v>60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503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107</v>
      </c>
      <c r="C47" s="155">
        <v>7</v>
      </c>
      <c r="D47" s="155">
        <v>7</v>
      </c>
      <c r="E47" s="150">
        <v>14</v>
      </c>
      <c r="F47" s="151"/>
      <c r="G47" s="147" t="s">
        <v>504</v>
      </c>
      <c r="H47" s="170" t="s">
        <v>199</v>
      </c>
      <c r="I47" s="155">
        <v>1</v>
      </c>
      <c r="J47" s="155">
        <v>1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112</v>
      </c>
      <c r="C48" s="155">
        <v>9</v>
      </c>
      <c r="D48" s="155">
        <v>5</v>
      </c>
      <c r="E48" s="150">
        <v>14</v>
      </c>
      <c r="F48" s="151"/>
      <c r="G48" s="147" t="s">
        <v>505</v>
      </c>
      <c r="H48" s="170" t="s">
        <v>200</v>
      </c>
      <c r="I48" s="185" t="s">
        <v>0</v>
      </c>
      <c r="J48" s="185">
        <v>2</v>
      </c>
      <c r="K48" s="156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133</v>
      </c>
      <c r="C49" s="155">
        <v>7</v>
      </c>
      <c r="D49" s="155">
        <v>6</v>
      </c>
      <c r="E49" s="150">
        <v>13</v>
      </c>
      <c r="F49" s="151"/>
      <c r="G49" s="147" t="s">
        <v>506</v>
      </c>
      <c r="H49" s="170" t="s">
        <v>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92</v>
      </c>
      <c r="C50" s="155">
        <v>8</v>
      </c>
      <c r="D50" s="155">
        <v>5</v>
      </c>
      <c r="E50" s="150">
        <v>13</v>
      </c>
      <c r="F50" s="151"/>
      <c r="G50" s="295" t="s">
        <v>507</v>
      </c>
      <c r="H50" s="294" t="s">
        <v>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508</v>
      </c>
      <c r="H51" s="299" t="s">
        <v>11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509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510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511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512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3</v>
      </c>
      <c r="E56" s="150">
        <v>10</v>
      </c>
      <c r="F56" s="151"/>
      <c r="G56" s="147" t="s">
        <v>513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514</v>
      </c>
      <c r="H57" s="170" t="s">
        <v>26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144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161</v>
      </c>
      <c r="I58" s="185">
        <v>1</v>
      </c>
      <c r="J58" s="185" t="s">
        <v>0</v>
      </c>
      <c r="K58" s="156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27</v>
      </c>
      <c r="I59" s="230" t="s">
        <v>0</v>
      </c>
      <c r="J59" s="230">
        <v>1</v>
      </c>
      <c r="K59" s="156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61</v>
      </c>
      <c r="C60" s="185">
        <v>7</v>
      </c>
      <c r="D60" s="185">
        <v>2</v>
      </c>
      <c r="E60" s="150">
        <v>9</v>
      </c>
      <c r="F60" s="151"/>
      <c r="G60" s="295" t="s">
        <v>517</v>
      </c>
      <c r="H60" s="304" t="s">
        <v>38</v>
      </c>
      <c r="I60" s="303">
        <v>1</v>
      </c>
      <c r="J60" s="303" t="s">
        <v>0</v>
      </c>
      <c r="K60" s="297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118</v>
      </c>
      <c r="C61" s="191">
        <v>4</v>
      </c>
      <c r="D61" s="191">
        <v>5</v>
      </c>
      <c r="E61" s="192">
        <v>9</v>
      </c>
      <c r="F61" s="233"/>
      <c r="G61" s="305" t="s">
        <v>518</v>
      </c>
      <c r="H61" s="306" t="s">
        <v>165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149</v>
      </c>
      <c r="C63" s="155">
        <v>4</v>
      </c>
      <c r="D63" s="155">
        <v>4</v>
      </c>
      <c r="E63" s="150">
        <v>8</v>
      </c>
      <c r="F63" s="151"/>
      <c r="G63" s="225" t="s">
        <v>528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50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135</v>
      </c>
      <c r="C67" s="155">
        <v>5</v>
      </c>
      <c r="D67" s="155">
        <v>2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226" t="s">
        <v>631</v>
      </c>
      <c r="H68" s="265" t="s">
        <v>67</v>
      </c>
      <c r="I68" s="227">
        <v>1</v>
      </c>
      <c r="J68" s="227" t="s">
        <v>0</v>
      </c>
      <c r="K68" s="279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3</v>
      </c>
      <c r="J70" s="227">
        <v>5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192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SUM(C2:C72,I2:I70)</f>
        <v>4296</v>
      </c>
      <c r="J71" s="231">
        <f>SUM(D2:D72,J2:J70)</f>
        <v>4133</v>
      </c>
      <c r="K71" s="231">
        <f>SUM(E2:E72,K2:K70)</f>
        <v>8429</v>
      </c>
      <c r="L71" s="151"/>
      <c r="M71" s="203"/>
    </row>
    <row r="72" spans="1:19" ht="18.75" customHeight="1" x14ac:dyDescent="0.15">
      <c r="A72" s="193" t="s">
        <v>458</v>
      </c>
      <c r="B72" s="195" t="s">
        <v>130</v>
      </c>
      <c r="C72" s="191">
        <v>5</v>
      </c>
      <c r="D72" s="191">
        <v>1</v>
      </c>
      <c r="E72" s="192">
        <v>6</v>
      </c>
      <c r="F72" s="151"/>
      <c r="G72" s="229" t="s">
        <v>250</v>
      </c>
      <c r="H72" s="251" t="s">
        <v>251</v>
      </c>
      <c r="I72" s="285">
        <v>110673</v>
      </c>
      <c r="J72" s="285">
        <v>107151</v>
      </c>
      <c r="K72" s="286">
        <f>SUM(I72:J72)</f>
        <v>217824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6"/>
      <c r="J74" s="316"/>
      <c r="K74" s="31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50" priority="7"/>
  </conditionalFormatting>
  <conditionalFormatting sqref="B2:B72">
    <cfRule type="duplicateValues" dxfId="149" priority="8"/>
  </conditionalFormatting>
  <conditionalFormatting sqref="B2:B72">
    <cfRule type="duplicateValues" dxfId="148" priority="9"/>
  </conditionalFormatting>
  <conditionalFormatting sqref="M2:M71">
    <cfRule type="duplicateValues" dxfId="147" priority="4"/>
  </conditionalFormatting>
  <conditionalFormatting sqref="M2:M71">
    <cfRule type="duplicateValues" dxfId="146" priority="5"/>
  </conditionalFormatting>
  <conditionalFormatting sqref="M2:M71">
    <cfRule type="duplicateValues" dxfId="145" priority="6"/>
  </conditionalFormatting>
  <conditionalFormatting sqref="H70:H74 H66:H67 H2:H62">
    <cfRule type="duplicateValues" dxfId="144" priority="10"/>
  </conditionalFormatting>
  <conditionalFormatting sqref="H69">
    <cfRule type="duplicateValues" dxfId="143" priority="3"/>
  </conditionalFormatting>
  <conditionalFormatting sqref="H63:H65">
    <cfRule type="duplicateValues" dxfId="142" priority="2"/>
  </conditionalFormatting>
  <conditionalFormatting sqref="H68">
    <cfRule type="duplicateValues" dxfId="1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1346</v>
      </c>
      <c r="D2" s="149">
        <v>1472</v>
      </c>
      <c r="E2" s="150">
        <v>2818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629</v>
      </c>
      <c r="C3" s="155">
        <v>413</v>
      </c>
      <c r="D3" s="155">
        <v>456</v>
      </c>
      <c r="E3" s="150">
        <v>869</v>
      </c>
      <c r="F3" s="151"/>
      <c r="G3" s="147" t="s">
        <v>460</v>
      </c>
      <c r="H3" s="170" t="s">
        <v>175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253</v>
      </c>
      <c r="E4" s="150">
        <v>354</v>
      </c>
      <c r="F4" s="151"/>
      <c r="G4" s="147" t="s">
        <v>461</v>
      </c>
      <c r="H4" s="170" t="s">
        <v>143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202</v>
      </c>
      <c r="D5" s="155">
        <v>110</v>
      </c>
      <c r="E5" s="150">
        <v>312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179</v>
      </c>
      <c r="D6" s="155">
        <v>114</v>
      </c>
      <c r="E6" s="150">
        <v>293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99</v>
      </c>
      <c r="E7" s="150">
        <v>283</v>
      </c>
      <c r="F7" s="151"/>
      <c r="G7" s="147" t="s">
        <v>464</v>
      </c>
      <c r="H7" s="170" t="s">
        <v>192</v>
      </c>
      <c r="I7" s="155">
        <v>4</v>
      </c>
      <c r="J7" s="155">
        <v>1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164</v>
      </c>
      <c r="D8" s="155">
        <v>105</v>
      </c>
      <c r="E8" s="150">
        <v>269</v>
      </c>
      <c r="F8" s="151"/>
      <c r="G8" s="147" t="s">
        <v>465</v>
      </c>
      <c r="H8" s="170" t="s">
        <v>130</v>
      </c>
      <c r="I8" s="155">
        <v>4</v>
      </c>
      <c r="J8" s="155">
        <v>1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48</v>
      </c>
      <c r="D9" s="155">
        <v>189</v>
      </c>
      <c r="E9" s="150">
        <v>237</v>
      </c>
      <c r="F9" s="151"/>
      <c r="G9" s="147" t="s">
        <v>466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63</v>
      </c>
      <c r="D10" s="155">
        <v>168</v>
      </c>
      <c r="E10" s="150">
        <v>231</v>
      </c>
      <c r="F10" s="151"/>
      <c r="G10" s="295" t="s">
        <v>467</v>
      </c>
      <c r="H10" s="294" t="s">
        <v>171</v>
      </c>
      <c r="I10" s="296">
        <v>4</v>
      </c>
      <c r="J10" s="296" t="s">
        <v>0</v>
      </c>
      <c r="K10" s="297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68</v>
      </c>
      <c r="E11" s="192">
        <v>209</v>
      </c>
      <c r="F11" s="233"/>
      <c r="G11" s="226" t="s">
        <v>468</v>
      </c>
      <c r="H11" s="265" t="s">
        <v>138</v>
      </c>
      <c r="I11" s="227">
        <v>2</v>
      </c>
      <c r="J11" s="227">
        <v>2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136</v>
      </c>
      <c r="D12" s="149">
        <v>69</v>
      </c>
      <c r="E12" s="150">
        <v>205</v>
      </c>
      <c r="F12" s="151"/>
      <c r="G12" s="147" t="s">
        <v>469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96</v>
      </c>
      <c r="D13" s="155">
        <v>65</v>
      </c>
      <c r="E13" s="150">
        <v>161</v>
      </c>
      <c r="F13" s="151"/>
      <c r="G13" s="147" t="s">
        <v>470</v>
      </c>
      <c r="H13" s="170" t="s">
        <v>149</v>
      </c>
      <c r="I13" s="155">
        <v>2</v>
      </c>
      <c r="J13" s="155">
        <v>2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72</v>
      </c>
      <c r="D14" s="155">
        <v>65</v>
      </c>
      <c r="E14" s="150">
        <v>137</v>
      </c>
      <c r="F14" s="151"/>
      <c r="G14" s="147" t="s">
        <v>471</v>
      </c>
      <c r="H14" s="170" t="s">
        <v>139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77</v>
      </c>
      <c r="D15" s="155">
        <v>50</v>
      </c>
      <c r="E15" s="150">
        <v>127</v>
      </c>
      <c r="F15" s="151"/>
      <c r="G15" s="147" t="s">
        <v>472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62</v>
      </c>
      <c r="E16" s="150">
        <v>112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475</v>
      </c>
      <c r="H18" s="170" t="s">
        <v>142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52</v>
      </c>
      <c r="D19" s="155">
        <v>13</v>
      </c>
      <c r="E19" s="150">
        <v>65</v>
      </c>
      <c r="F19" s="151"/>
      <c r="G19" s="147" t="s">
        <v>476</v>
      </c>
      <c r="H19" s="170" t="s">
        <v>127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36</v>
      </c>
      <c r="D20" s="155">
        <v>25</v>
      </c>
      <c r="E20" s="150">
        <v>61</v>
      </c>
      <c r="F20" s="151"/>
      <c r="G20" s="295" t="s">
        <v>477</v>
      </c>
      <c r="H20" s="294" t="s">
        <v>150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84</v>
      </c>
      <c r="C21" s="160">
        <v>21</v>
      </c>
      <c r="D21" s="160">
        <v>37</v>
      </c>
      <c r="E21" s="192">
        <v>58</v>
      </c>
      <c r="F21" s="233"/>
      <c r="G21" s="298" t="s">
        <v>478</v>
      </c>
      <c r="H21" s="299" t="s">
        <v>177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16</v>
      </c>
      <c r="E22" s="150">
        <v>58</v>
      </c>
      <c r="F22" s="151"/>
      <c r="G22" s="147" t="s">
        <v>479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16</v>
      </c>
      <c r="E23" s="150">
        <v>56</v>
      </c>
      <c r="F23" s="151"/>
      <c r="G23" s="147" t="s">
        <v>480</v>
      </c>
      <c r="H23" s="170" t="s">
        <v>33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19</v>
      </c>
      <c r="E24" s="150">
        <v>45</v>
      </c>
      <c r="F24" s="151"/>
      <c r="G24" s="147" t="s">
        <v>481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3</v>
      </c>
      <c r="E25" s="150">
        <v>43</v>
      </c>
      <c r="F25" s="151"/>
      <c r="G25" s="147" t="s">
        <v>482</v>
      </c>
      <c r="H25" s="170" t="s">
        <v>608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14</v>
      </c>
      <c r="E26" s="150">
        <v>40</v>
      </c>
      <c r="F26" s="151"/>
      <c r="G26" s="147" t="s">
        <v>483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98</v>
      </c>
      <c r="C27" s="155">
        <v>24</v>
      </c>
      <c r="D27" s="155">
        <v>16</v>
      </c>
      <c r="E27" s="150">
        <v>40</v>
      </c>
      <c r="F27" s="151"/>
      <c r="G27" s="147" t="s">
        <v>484</v>
      </c>
      <c r="H27" s="170" t="s">
        <v>155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17</v>
      </c>
      <c r="D28" s="155">
        <v>21</v>
      </c>
      <c r="E28" s="150">
        <v>38</v>
      </c>
      <c r="F28" s="151"/>
      <c r="G28" s="147" t="s">
        <v>485</v>
      </c>
      <c r="H28" s="170" t="s">
        <v>156</v>
      </c>
      <c r="I28" s="230">
        <v>1</v>
      </c>
      <c r="J28" s="230">
        <v>1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99</v>
      </c>
      <c r="C29" s="155">
        <v>32</v>
      </c>
      <c r="D29" s="155">
        <v>4</v>
      </c>
      <c r="E29" s="150">
        <v>36</v>
      </c>
      <c r="F29" s="151"/>
      <c r="G29" s="147" t="s">
        <v>486</v>
      </c>
      <c r="H29" s="170" t="s">
        <v>173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159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20</v>
      </c>
      <c r="E31" s="192">
        <v>33</v>
      </c>
      <c r="F31" s="233"/>
      <c r="G31" s="226" t="s">
        <v>488</v>
      </c>
      <c r="H31" s="236" t="s">
        <v>22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160</v>
      </c>
      <c r="I32" s="185">
        <v>1</v>
      </c>
      <c r="J32" s="185">
        <v>1</v>
      </c>
      <c r="K32" s="186">
        <v>2</v>
      </c>
      <c r="M32" s="245" t="s">
        <v>187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23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10</v>
      </c>
      <c r="D34" s="155">
        <v>17</v>
      </c>
      <c r="E34" s="150">
        <v>27</v>
      </c>
      <c r="F34" s="151"/>
      <c r="G34" s="147" t="s">
        <v>491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9</v>
      </c>
      <c r="D35" s="155">
        <v>16</v>
      </c>
      <c r="E35" s="150">
        <v>25</v>
      </c>
      <c r="F35" s="151"/>
      <c r="G35" s="147" t="s">
        <v>492</v>
      </c>
      <c r="H35" s="236" t="s">
        <v>178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13</v>
      </c>
      <c r="D36" s="155">
        <v>11</v>
      </c>
      <c r="E36" s="150">
        <v>24</v>
      </c>
      <c r="F36" s="151"/>
      <c r="G36" s="147" t="s">
        <v>493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494</v>
      </c>
      <c r="H37" s="170" t="s">
        <v>164</v>
      </c>
      <c r="I37" s="155">
        <v>1</v>
      </c>
      <c r="J37" s="155">
        <v>1</v>
      </c>
      <c r="K37" s="156">
        <v>2</v>
      </c>
      <c r="M37" s="243" t="s">
        <v>42</v>
      </c>
    </row>
    <row r="38" spans="1:13" ht="15.75" customHeight="1" x14ac:dyDescent="0.15">
      <c r="A38" s="153" t="s">
        <v>425</v>
      </c>
      <c r="B38" s="170" t="s">
        <v>105</v>
      </c>
      <c r="C38" s="155">
        <v>8</v>
      </c>
      <c r="D38" s="155">
        <v>14</v>
      </c>
      <c r="E38" s="150">
        <v>22</v>
      </c>
      <c r="F38" s="151"/>
      <c r="G38" s="147" t="s">
        <v>495</v>
      </c>
      <c r="H38" s="170" t="s">
        <v>191</v>
      </c>
      <c r="I38" s="155">
        <v>2</v>
      </c>
      <c r="J38" s="155" t="s">
        <v>0</v>
      </c>
      <c r="K38" s="15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44</v>
      </c>
      <c r="I39" s="155">
        <v>2</v>
      </c>
      <c r="J39" s="155" t="s">
        <v>0</v>
      </c>
      <c r="K39" s="156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113</v>
      </c>
      <c r="C40" s="155">
        <v>10</v>
      </c>
      <c r="D40" s="155">
        <v>7</v>
      </c>
      <c r="E40" s="150">
        <v>17</v>
      </c>
      <c r="F40" s="151"/>
      <c r="G40" s="295" t="s">
        <v>497</v>
      </c>
      <c r="H40" s="294" t="s">
        <v>60</v>
      </c>
      <c r="I40" s="296">
        <v>1</v>
      </c>
      <c r="J40" s="296">
        <v>1</v>
      </c>
      <c r="K40" s="297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111</v>
      </c>
      <c r="C41" s="164">
        <v>6</v>
      </c>
      <c r="D41" s="164">
        <v>11</v>
      </c>
      <c r="E41" s="192">
        <v>17</v>
      </c>
      <c r="F41" s="233"/>
      <c r="G41" s="226" t="s">
        <v>498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107</v>
      </c>
      <c r="C42" s="168">
        <v>7</v>
      </c>
      <c r="D42" s="168">
        <v>8</v>
      </c>
      <c r="E42" s="150">
        <v>15</v>
      </c>
      <c r="F42" s="151"/>
      <c r="G42" s="147" t="s">
        <v>499</v>
      </c>
      <c r="H42" s="290" t="s">
        <v>168</v>
      </c>
      <c r="I42" s="291">
        <v>1</v>
      </c>
      <c r="J42" s="291">
        <v>1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9</v>
      </c>
      <c r="E43" s="150">
        <v>15</v>
      </c>
      <c r="F43" s="151"/>
      <c r="G43" s="147" t="s">
        <v>500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67</v>
      </c>
      <c r="I45" s="155">
        <v>2</v>
      </c>
      <c r="J45" s="155" t="s">
        <v>0</v>
      </c>
      <c r="K45" s="156">
        <v>2</v>
      </c>
      <c r="M45" s="243" t="s">
        <v>50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6</v>
      </c>
      <c r="E46" s="150">
        <v>13</v>
      </c>
      <c r="F46" s="151"/>
      <c r="G46" s="147" t="s">
        <v>503</v>
      </c>
      <c r="H46" s="170" t="s">
        <v>4</v>
      </c>
      <c r="I46" s="155">
        <v>1</v>
      </c>
      <c r="J46" s="155" t="s">
        <v>0</v>
      </c>
      <c r="K46" s="156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6</v>
      </c>
      <c r="E48" s="150">
        <v>11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112</v>
      </c>
      <c r="C49" s="155">
        <v>7</v>
      </c>
      <c r="D49" s="155">
        <v>4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125</v>
      </c>
      <c r="C50" s="155">
        <v>4</v>
      </c>
      <c r="D50" s="155">
        <v>7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114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106</v>
      </c>
      <c r="C53" s="155">
        <v>7</v>
      </c>
      <c r="D53" s="155">
        <v>3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119</v>
      </c>
      <c r="C56" s="155">
        <v>5</v>
      </c>
      <c r="D56" s="155">
        <v>5</v>
      </c>
      <c r="E56" s="150">
        <v>10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5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3</v>
      </c>
      <c r="E60" s="150">
        <v>9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6</v>
      </c>
      <c r="E61" s="192">
        <v>9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3</v>
      </c>
      <c r="E63" s="150">
        <v>8</v>
      </c>
      <c r="F63" s="151"/>
      <c r="G63" s="225" t="s">
        <v>528</v>
      </c>
      <c r="H63" s="170" t="s">
        <v>189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194</v>
      </c>
      <c r="I64" s="283" t="s">
        <v>0</v>
      </c>
      <c r="J64" s="283">
        <v>1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166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129</v>
      </c>
      <c r="C71" s="191">
        <v>2</v>
      </c>
      <c r="D71" s="191">
        <v>4</v>
      </c>
      <c r="E71" s="232">
        <v>6</v>
      </c>
      <c r="F71" s="151"/>
      <c r="G71" s="228"/>
      <c r="H71" s="252" t="s">
        <v>260</v>
      </c>
      <c r="I71" s="231">
        <f>SUM(C2:C72,I2:I70)</f>
        <v>4153</v>
      </c>
      <c r="J71" s="231">
        <f>SUM(D2:D72,J2:J70)</f>
        <v>3935</v>
      </c>
      <c r="K71" s="231">
        <f>SUM(E2:E72,K2:K70)</f>
        <v>8088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92">
        <v>6</v>
      </c>
      <c r="F72" s="151"/>
      <c r="G72" s="229" t="s">
        <v>250</v>
      </c>
      <c r="H72" s="251" t="s">
        <v>251</v>
      </c>
      <c r="I72" s="285">
        <v>110564</v>
      </c>
      <c r="J72" s="285">
        <v>107042</v>
      </c>
      <c r="K72" s="286">
        <f>SUM(I72:J72)</f>
        <v>217606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5"/>
      <c r="J74" s="315"/>
      <c r="K74" s="31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40" priority="7"/>
  </conditionalFormatting>
  <conditionalFormatting sqref="B2:B72">
    <cfRule type="duplicateValues" dxfId="139" priority="8"/>
  </conditionalFormatting>
  <conditionalFormatting sqref="B2:B72">
    <cfRule type="duplicateValues" dxfId="138" priority="9"/>
  </conditionalFormatting>
  <conditionalFormatting sqref="M2:M71">
    <cfRule type="duplicateValues" dxfId="137" priority="4"/>
  </conditionalFormatting>
  <conditionalFormatting sqref="M2:M71">
    <cfRule type="duplicateValues" dxfId="136" priority="5"/>
  </conditionalFormatting>
  <conditionalFormatting sqref="M2:M71">
    <cfRule type="duplicateValues" dxfId="135" priority="6"/>
  </conditionalFormatting>
  <conditionalFormatting sqref="H70:H74 H66:H67 H2:H62">
    <cfRule type="duplicateValues" dxfId="134" priority="10"/>
  </conditionalFormatting>
  <conditionalFormatting sqref="H69">
    <cfRule type="duplicateValues" dxfId="133" priority="3"/>
  </conditionalFormatting>
  <conditionalFormatting sqref="H63:H65">
    <cfRule type="duplicateValues" dxfId="132" priority="2"/>
  </conditionalFormatting>
  <conditionalFormatting sqref="H68">
    <cfRule type="duplicateValues" dxfId="1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1351</v>
      </c>
      <c r="D2" s="149">
        <v>1484</v>
      </c>
      <c r="E2" s="150">
        <v>2835</v>
      </c>
      <c r="F2" s="151"/>
      <c r="G2" s="147" t="s">
        <v>624</v>
      </c>
      <c r="H2" s="236" t="s">
        <v>195</v>
      </c>
      <c r="I2" s="155">
        <v>3</v>
      </c>
      <c r="J2" s="155">
        <v>3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628</v>
      </c>
      <c r="C3" s="155">
        <v>414</v>
      </c>
      <c r="D3" s="155">
        <v>459</v>
      </c>
      <c r="E3" s="150">
        <v>873</v>
      </c>
      <c r="F3" s="151"/>
      <c r="G3" s="147" t="s">
        <v>460</v>
      </c>
      <c r="H3" s="170" t="s">
        <v>126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104</v>
      </c>
      <c r="D4" s="155">
        <v>255</v>
      </c>
      <c r="E4" s="150">
        <v>359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214</v>
      </c>
      <c r="D5" s="155">
        <v>110</v>
      </c>
      <c r="E5" s="150">
        <v>324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181</v>
      </c>
      <c r="D6" s="155">
        <v>115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98</v>
      </c>
      <c r="E7" s="150">
        <v>282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108</v>
      </c>
      <c r="E8" s="150">
        <v>268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173</v>
      </c>
      <c r="E9" s="150">
        <v>238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48</v>
      </c>
      <c r="D10" s="155">
        <v>190</v>
      </c>
      <c r="E10" s="150">
        <v>238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66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135</v>
      </c>
      <c r="D12" s="149">
        <v>70</v>
      </c>
      <c r="E12" s="150">
        <v>205</v>
      </c>
      <c r="F12" s="151"/>
      <c r="G12" s="147" t="s">
        <v>469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142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75</v>
      </c>
      <c r="D14" s="155">
        <v>68</v>
      </c>
      <c r="E14" s="150">
        <v>143</v>
      </c>
      <c r="F14" s="151"/>
      <c r="G14" s="147" t="s">
        <v>471</v>
      </c>
      <c r="H14" s="170" t="s">
        <v>148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48</v>
      </c>
      <c r="E15" s="150">
        <v>124</v>
      </c>
      <c r="F15" s="151"/>
      <c r="G15" s="147" t="s">
        <v>472</v>
      </c>
      <c r="H15" s="170" t="s">
        <v>149</v>
      </c>
      <c r="I15" s="155">
        <v>2</v>
      </c>
      <c r="J15" s="155">
        <v>2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151</v>
      </c>
      <c r="I16" s="155">
        <v>4</v>
      </c>
      <c r="J16" s="155" t="s">
        <v>0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196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197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24</v>
      </c>
      <c r="D19" s="155">
        <v>41</v>
      </c>
      <c r="E19" s="150">
        <v>65</v>
      </c>
      <c r="F19" s="151"/>
      <c r="G19" s="147" t="s">
        <v>476</v>
      </c>
      <c r="H19" s="170" t="s">
        <v>171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20</v>
      </c>
      <c r="E20" s="150">
        <v>65</v>
      </c>
      <c r="F20" s="151"/>
      <c r="G20" s="295" t="s">
        <v>477</v>
      </c>
      <c r="H20" s="294" t="s">
        <v>156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16</v>
      </c>
      <c r="E21" s="192">
        <v>64</v>
      </c>
      <c r="F21" s="233"/>
      <c r="G21" s="298" t="s">
        <v>478</v>
      </c>
      <c r="H21" s="299" t="s">
        <v>127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35</v>
      </c>
      <c r="D22" s="149">
        <v>27</v>
      </c>
      <c r="E22" s="150">
        <v>62</v>
      </c>
      <c r="F22" s="151"/>
      <c r="G22" s="147" t="s">
        <v>479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16</v>
      </c>
      <c r="E23" s="150">
        <v>58</v>
      </c>
      <c r="F23" s="151"/>
      <c r="G23" s="147" t="s">
        <v>480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27</v>
      </c>
      <c r="D24" s="155">
        <v>24</v>
      </c>
      <c r="E24" s="150">
        <v>51</v>
      </c>
      <c r="F24" s="151"/>
      <c r="G24" s="147" t="s">
        <v>481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4</v>
      </c>
      <c r="E25" s="150">
        <v>44</v>
      </c>
      <c r="F25" s="151"/>
      <c r="G25" s="147" t="s">
        <v>482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23</v>
      </c>
      <c r="E26" s="150">
        <v>42</v>
      </c>
      <c r="F26" s="151"/>
      <c r="G26" s="147" t="s">
        <v>483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608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485</v>
      </c>
      <c r="H28" s="170" t="s">
        <v>169</v>
      </c>
      <c r="I28" s="230" t="s">
        <v>0</v>
      </c>
      <c r="J28" s="230">
        <v>2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155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295" t="s">
        <v>487</v>
      </c>
      <c r="H30" s="294" t="s">
        <v>173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20</v>
      </c>
      <c r="E31" s="192">
        <v>32</v>
      </c>
      <c r="F31" s="233"/>
      <c r="G31" s="226" t="s">
        <v>488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160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6</v>
      </c>
      <c r="D40" s="155">
        <v>12</v>
      </c>
      <c r="E40" s="150">
        <v>18</v>
      </c>
      <c r="F40" s="151"/>
      <c r="G40" s="295" t="s">
        <v>497</v>
      </c>
      <c r="H40" s="294" t="s">
        <v>191</v>
      </c>
      <c r="I40" s="296">
        <v>2</v>
      </c>
      <c r="J40" s="296" t="s">
        <v>0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44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499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500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131</v>
      </c>
      <c r="C49" s="155">
        <v>5</v>
      </c>
      <c r="D49" s="155">
        <v>6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4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119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5</v>
      </c>
      <c r="D58" s="155">
        <v>4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61</v>
      </c>
      <c r="C59" s="155">
        <v>6</v>
      </c>
      <c r="D59" s="155">
        <v>3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106</v>
      </c>
      <c r="C61" s="191">
        <v>6</v>
      </c>
      <c r="D61" s="191">
        <v>2</v>
      </c>
      <c r="E61" s="192">
        <v>8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187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3</v>
      </c>
      <c r="D63" s="155">
        <v>5</v>
      </c>
      <c r="E63" s="150">
        <v>8</v>
      </c>
      <c r="F63" s="151"/>
      <c r="G63" s="225" t="s">
        <v>528</v>
      </c>
      <c r="H63" s="170" t="s">
        <v>165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1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1</v>
      </c>
      <c r="J70" s="284">
        <v>4</v>
      </c>
      <c r="K70" s="284">
        <v>5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4177</v>
      </c>
      <c r="J71" s="231">
        <f>SUM(D2:D72,J2:J70)</f>
        <v>3991</v>
      </c>
      <c r="K71" s="231">
        <f>SUM(E2:E72,K2:K70)</f>
        <v>8168</v>
      </c>
      <c r="L71" s="151"/>
      <c r="M71" s="203"/>
    </row>
    <row r="72" spans="1:19" ht="18.75" customHeight="1" x14ac:dyDescent="0.15">
      <c r="A72" s="193" t="s">
        <v>458</v>
      </c>
      <c r="B72" s="195" t="s">
        <v>129</v>
      </c>
      <c r="C72" s="191">
        <v>2</v>
      </c>
      <c r="D72" s="191">
        <v>4</v>
      </c>
      <c r="E72" s="150">
        <v>6</v>
      </c>
      <c r="F72" s="151"/>
      <c r="G72" s="229" t="s">
        <v>250</v>
      </c>
      <c r="H72" s="251" t="s">
        <v>251</v>
      </c>
      <c r="I72" s="285">
        <v>110450</v>
      </c>
      <c r="J72" s="285">
        <v>106882</v>
      </c>
      <c r="K72" s="286">
        <f>SUM(I72:J72)</f>
        <v>217332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9"/>
      <c r="J74" s="289"/>
      <c r="K74" s="289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30" priority="7"/>
  </conditionalFormatting>
  <conditionalFormatting sqref="B2:B72">
    <cfRule type="duplicateValues" dxfId="129" priority="8"/>
  </conditionalFormatting>
  <conditionalFormatting sqref="B2:B72">
    <cfRule type="duplicateValues" dxfId="128" priority="9"/>
  </conditionalFormatting>
  <conditionalFormatting sqref="M2:M71">
    <cfRule type="duplicateValues" dxfId="127" priority="4"/>
  </conditionalFormatting>
  <conditionalFormatting sqref="M2:M71">
    <cfRule type="duplicateValues" dxfId="126" priority="5"/>
  </conditionalFormatting>
  <conditionalFormatting sqref="M2:M71">
    <cfRule type="duplicateValues" dxfId="125" priority="6"/>
  </conditionalFormatting>
  <conditionalFormatting sqref="H70:H74 H66:H67 H2:H62">
    <cfRule type="duplicateValues" dxfId="124" priority="10"/>
  </conditionalFormatting>
  <conditionalFormatting sqref="H69">
    <cfRule type="duplicateValues" dxfId="123" priority="3"/>
  </conditionalFormatting>
  <conditionalFormatting sqref="H63:H65">
    <cfRule type="duplicateValues" dxfId="122" priority="2"/>
  </conditionalFormatting>
  <conditionalFormatting sqref="H68">
    <cfRule type="duplicateValues" dxfId="1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1355</v>
      </c>
      <c r="D2" s="149">
        <v>1488</v>
      </c>
      <c r="E2" s="150">
        <v>2843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623</v>
      </c>
      <c r="C3" s="155">
        <v>420</v>
      </c>
      <c r="D3" s="155">
        <v>463</v>
      </c>
      <c r="E3" s="150">
        <v>883</v>
      </c>
      <c r="F3" s="151"/>
      <c r="G3" s="147" t="s">
        <v>460</v>
      </c>
      <c r="H3" s="170" t="s">
        <v>138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253</v>
      </c>
      <c r="E4" s="150">
        <v>353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209</v>
      </c>
      <c r="D5" s="155">
        <v>113</v>
      </c>
      <c r="E5" s="150">
        <v>322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180</v>
      </c>
      <c r="D6" s="155">
        <v>116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180</v>
      </c>
      <c r="D7" s="155">
        <v>95</v>
      </c>
      <c r="E7" s="150">
        <v>275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109</v>
      </c>
      <c r="E8" s="150">
        <v>269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177</v>
      </c>
      <c r="E9" s="150">
        <v>243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193</v>
      </c>
      <c r="E10" s="150">
        <v>240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135</v>
      </c>
      <c r="D11" s="160">
        <v>72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140</v>
      </c>
      <c r="D12" s="149">
        <v>65</v>
      </c>
      <c r="E12" s="150">
        <v>205</v>
      </c>
      <c r="F12" s="151"/>
      <c r="G12" s="147" t="s">
        <v>469</v>
      </c>
      <c r="H12" s="236" t="s">
        <v>142</v>
      </c>
      <c r="I12" s="149">
        <v>3</v>
      </c>
      <c r="J12" s="149">
        <v>1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148</v>
      </c>
      <c r="I13" s="155" t="s">
        <v>0</v>
      </c>
      <c r="J13" s="155">
        <v>4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471</v>
      </c>
      <c r="H14" s="170" t="s">
        <v>151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45</v>
      </c>
      <c r="E15" s="150">
        <v>121</v>
      </c>
      <c r="F15" s="151"/>
      <c r="G15" s="147" t="s">
        <v>472</v>
      </c>
      <c r="H15" s="170" t="s">
        <v>129</v>
      </c>
      <c r="I15" s="155">
        <v>1</v>
      </c>
      <c r="J15" s="155">
        <v>3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32</v>
      </c>
      <c r="E17" s="150">
        <v>89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171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42</v>
      </c>
      <c r="E19" s="150">
        <v>67</v>
      </c>
      <c r="F19" s="151"/>
      <c r="G19" s="147" t="s">
        <v>476</v>
      </c>
      <c r="H19" s="170" t="s">
        <v>156</v>
      </c>
      <c r="I19" s="155">
        <v>1</v>
      </c>
      <c r="J19" s="155">
        <v>2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21</v>
      </c>
      <c r="E20" s="150">
        <v>66</v>
      </c>
      <c r="F20" s="151"/>
      <c r="G20" s="295" t="s">
        <v>477</v>
      </c>
      <c r="H20" s="294" t="s">
        <v>127</v>
      </c>
      <c r="I20" s="296">
        <v>2</v>
      </c>
      <c r="J20" s="296">
        <v>1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15</v>
      </c>
      <c r="E21" s="192">
        <v>64</v>
      </c>
      <c r="F21" s="233"/>
      <c r="G21" s="298" t="s">
        <v>478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34</v>
      </c>
      <c r="D22" s="149">
        <v>24</v>
      </c>
      <c r="E22" s="150">
        <v>58</v>
      </c>
      <c r="F22" s="151"/>
      <c r="G22" s="147" t="s">
        <v>479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24</v>
      </c>
      <c r="E24" s="150">
        <v>50</v>
      </c>
      <c r="F24" s="151"/>
      <c r="G24" s="147" t="s">
        <v>481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482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22</v>
      </c>
      <c r="E26" s="150">
        <v>41</v>
      </c>
      <c r="F26" s="151"/>
      <c r="G26" s="147" t="s">
        <v>483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199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25</v>
      </c>
      <c r="D28" s="155">
        <v>13</v>
      </c>
      <c r="E28" s="150">
        <v>38</v>
      </c>
      <c r="F28" s="151"/>
      <c r="G28" s="147" t="s">
        <v>485</v>
      </c>
      <c r="H28" s="170" t="s">
        <v>608</v>
      </c>
      <c r="I28" s="230">
        <v>2</v>
      </c>
      <c r="J28" s="230">
        <v>1</v>
      </c>
      <c r="K28" s="280">
        <v>3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226" t="s">
        <v>488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295" t="s">
        <v>497</v>
      </c>
      <c r="H40" s="294" t="s">
        <v>165</v>
      </c>
      <c r="I40" s="296" t="s">
        <v>0</v>
      </c>
      <c r="J40" s="296">
        <v>2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191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499</v>
      </c>
      <c r="H42" s="290" t="s">
        <v>44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v>14</v>
      </c>
      <c r="F43" s="151"/>
      <c r="G43" s="147" t="s">
        <v>500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501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67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6</v>
      </c>
      <c r="E48" s="150">
        <v>13</v>
      </c>
      <c r="F48" s="151"/>
      <c r="G48" s="147" t="s">
        <v>505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120</v>
      </c>
      <c r="C49" s="155">
        <v>9</v>
      </c>
      <c r="D49" s="155">
        <v>3</v>
      </c>
      <c r="E49" s="150">
        <v>12</v>
      </c>
      <c r="F49" s="151"/>
      <c r="G49" s="147" t="s">
        <v>506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5</v>
      </c>
      <c r="E50" s="150">
        <v>12</v>
      </c>
      <c r="F50" s="151"/>
      <c r="G50" s="295" t="s">
        <v>507</v>
      </c>
      <c r="H50" s="294" t="s">
        <v>147</v>
      </c>
      <c r="I50" s="303" t="s">
        <v>0</v>
      </c>
      <c r="J50" s="303">
        <v>1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298" t="s">
        <v>508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509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510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3</v>
      </c>
      <c r="E56" s="150">
        <v>9</v>
      </c>
      <c r="F56" s="151"/>
      <c r="G56" s="147" t="s">
        <v>513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514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61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133</v>
      </c>
      <c r="C59" s="155">
        <v>4</v>
      </c>
      <c r="D59" s="155">
        <v>4</v>
      </c>
      <c r="E59" s="150">
        <v>8</v>
      </c>
      <c r="F59" s="151"/>
      <c r="G59" s="147" t="s">
        <v>516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135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32</v>
      </c>
      <c r="I60" s="303">
        <v>1</v>
      </c>
      <c r="J60" s="303" t="s">
        <v>0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305" t="s">
        <v>518</v>
      </c>
      <c r="H61" s="306" t="s">
        <v>185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26" t="s">
        <v>527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528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4</v>
      </c>
      <c r="J70" s="284">
        <v>2</v>
      </c>
      <c r="K70" s="284">
        <v>6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4178</v>
      </c>
      <c r="J71" s="231">
        <f>SUM(D2:D72,J2:J70)</f>
        <v>4000</v>
      </c>
      <c r="K71" s="231">
        <f>SUM(E2:E72,K2:K70)</f>
        <v>8178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50">
        <v>6</v>
      </c>
      <c r="F72" s="151"/>
      <c r="G72" s="229" t="s">
        <v>250</v>
      </c>
      <c r="H72" s="251" t="s">
        <v>251</v>
      </c>
      <c r="I72" s="285">
        <v>110375</v>
      </c>
      <c r="J72" s="285">
        <v>106846</v>
      </c>
      <c r="K72" s="286">
        <f>SUM(I72:J72)</f>
        <v>217221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8"/>
      <c r="J74" s="288"/>
      <c r="K74" s="28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20" priority="7"/>
  </conditionalFormatting>
  <conditionalFormatting sqref="B2:B72">
    <cfRule type="duplicateValues" dxfId="119" priority="8"/>
  </conditionalFormatting>
  <conditionalFormatting sqref="B2:B72">
    <cfRule type="duplicateValues" dxfId="118" priority="9"/>
  </conditionalFormatting>
  <conditionalFormatting sqref="M2:M71">
    <cfRule type="duplicateValues" dxfId="117" priority="4"/>
  </conditionalFormatting>
  <conditionalFormatting sqref="M2:M71">
    <cfRule type="duplicateValues" dxfId="116" priority="5"/>
  </conditionalFormatting>
  <conditionalFormatting sqref="M2:M71">
    <cfRule type="duplicateValues" dxfId="115" priority="6"/>
  </conditionalFormatting>
  <conditionalFormatting sqref="H70:H74 H66:H67 H2:H62">
    <cfRule type="duplicateValues" dxfId="114" priority="10"/>
  </conditionalFormatting>
  <conditionalFormatting sqref="H69">
    <cfRule type="duplicateValues" dxfId="113" priority="3"/>
  </conditionalFormatting>
  <conditionalFormatting sqref="H63:H65">
    <cfRule type="duplicateValues" dxfId="112" priority="2"/>
  </conditionalFormatting>
  <conditionalFormatting sqref="H68">
    <cfRule type="duplicateValues" dxfId="1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1359</v>
      </c>
      <c r="D2" s="149">
        <v>1489</v>
      </c>
      <c r="E2" s="150">
        <v>2848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416</v>
      </c>
      <c r="D3" s="155">
        <v>464</v>
      </c>
      <c r="E3" s="150">
        <v>880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252</v>
      </c>
      <c r="E4" s="150">
        <v>353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113</v>
      </c>
      <c r="E5" s="150">
        <v>317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178</v>
      </c>
      <c r="D6" s="155">
        <v>118</v>
      </c>
      <c r="E6" s="150">
        <v>296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182</v>
      </c>
      <c r="D7" s="155">
        <v>97</v>
      </c>
      <c r="E7" s="150">
        <v>279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153</v>
      </c>
      <c r="D8" s="155">
        <v>107</v>
      </c>
      <c r="E8" s="150">
        <v>260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64</v>
      </c>
      <c r="D9" s="155">
        <v>175</v>
      </c>
      <c r="E9" s="150">
        <v>239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192</v>
      </c>
      <c r="E10" s="150">
        <v>239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73</v>
      </c>
      <c r="E11" s="192">
        <v>209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139</v>
      </c>
      <c r="D12" s="149">
        <v>64</v>
      </c>
      <c r="E12" s="150">
        <v>203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63</v>
      </c>
      <c r="E13" s="150">
        <v>157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46</v>
      </c>
      <c r="E15" s="150">
        <v>122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26</v>
      </c>
      <c r="D19" s="155">
        <v>41</v>
      </c>
      <c r="E19" s="150">
        <v>67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48</v>
      </c>
      <c r="D20" s="155">
        <v>17</v>
      </c>
      <c r="E20" s="150">
        <v>65</v>
      </c>
      <c r="F20" s="151"/>
      <c r="G20" s="147" t="s">
        <v>476</v>
      </c>
      <c r="H20" s="170" t="s">
        <v>127</v>
      </c>
      <c r="I20" s="185">
        <v>2</v>
      </c>
      <c r="J20" s="185">
        <v>1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87</v>
      </c>
      <c r="C21" s="160">
        <v>44</v>
      </c>
      <c r="D21" s="160">
        <v>21</v>
      </c>
      <c r="E21" s="192">
        <v>65</v>
      </c>
      <c r="F21" s="233"/>
      <c r="G21" s="193" t="s">
        <v>477</v>
      </c>
      <c r="H21" s="237" t="s">
        <v>149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41</v>
      </c>
      <c r="D22" s="149">
        <v>16</v>
      </c>
      <c r="E22" s="150">
        <v>57</v>
      </c>
      <c r="F22" s="151"/>
      <c r="G22" s="147" t="s">
        <v>478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22</v>
      </c>
      <c r="E23" s="150">
        <v>53</v>
      </c>
      <c r="F23" s="151"/>
      <c r="G23" s="147" t="s">
        <v>479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26</v>
      </c>
      <c r="E24" s="150">
        <v>52</v>
      </c>
      <c r="F24" s="151"/>
      <c r="G24" s="147" t="s">
        <v>480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199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99</v>
      </c>
      <c r="C26" s="155">
        <v>33</v>
      </c>
      <c r="D26" s="155">
        <v>7</v>
      </c>
      <c r="E26" s="150">
        <v>40</v>
      </c>
      <c r="F26" s="151"/>
      <c r="G26" s="147" t="s">
        <v>482</v>
      </c>
      <c r="H26" s="170" t="s">
        <v>67</v>
      </c>
      <c r="I26" s="185">
        <v>3</v>
      </c>
      <c r="J26" s="185" t="s">
        <v>0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95</v>
      </c>
      <c r="C27" s="155">
        <v>19</v>
      </c>
      <c r="D27" s="155">
        <v>20</v>
      </c>
      <c r="E27" s="150">
        <v>39</v>
      </c>
      <c r="F27" s="151"/>
      <c r="G27" s="147" t="s">
        <v>483</v>
      </c>
      <c r="H27" s="170" t="s">
        <v>169</v>
      </c>
      <c r="I27" s="155" t="s">
        <v>0</v>
      </c>
      <c r="J27" s="155">
        <v>2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484</v>
      </c>
      <c r="H28" s="170" t="s">
        <v>155</v>
      </c>
      <c r="I28" s="155">
        <v>1</v>
      </c>
      <c r="J28" s="155">
        <v>1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147" t="s">
        <v>486</v>
      </c>
      <c r="H30" s="170" t="s">
        <v>156</v>
      </c>
      <c r="I30" s="155" t="s">
        <v>0</v>
      </c>
      <c r="J30" s="155">
        <v>2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173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488</v>
      </c>
      <c r="H32" s="236" t="s">
        <v>159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489</v>
      </c>
      <c r="H33" s="240" t="s">
        <v>22</v>
      </c>
      <c r="I33" s="230">
        <v>1</v>
      </c>
      <c r="J33" s="230">
        <v>1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23</v>
      </c>
      <c r="I34" s="149">
        <v>2</v>
      </c>
      <c r="J34" s="149" t="s">
        <v>0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145</v>
      </c>
      <c r="I35" s="155">
        <v>1</v>
      </c>
      <c r="J35" s="155">
        <v>1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165</v>
      </c>
      <c r="I40" s="273" t="s">
        <v>0</v>
      </c>
      <c r="J40" s="273">
        <v>2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193" t="s">
        <v>497</v>
      </c>
      <c r="H41" s="275" t="s">
        <v>191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44</v>
      </c>
      <c r="I42" s="149">
        <v>2</v>
      </c>
      <c r="J42" s="149" t="s">
        <v>0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108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60</v>
      </c>
      <c r="I43" s="155">
        <v>1</v>
      </c>
      <c r="J43" s="155">
        <v>1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107</v>
      </c>
      <c r="C45" s="155">
        <v>7</v>
      </c>
      <c r="D45" s="155">
        <v>7</v>
      </c>
      <c r="E45" s="150">
        <v>14</v>
      </c>
      <c r="F45" s="151"/>
      <c r="G45" s="147" t="s">
        <v>501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154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200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6</v>
      </c>
      <c r="D48" s="155">
        <v>6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112</v>
      </c>
      <c r="C49" s="155">
        <v>8</v>
      </c>
      <c r="D49" s="155">
        <v>4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114</v>
      </c>
      <c r="C53" s="155">
        <v>7</v>
      </c>
      <c r="D53" s="155">
        <v>3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609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84">
        <v>4</v>
      </c>
      <c r="J70" s="284">
        <v>0</v>
      </c>
      <c r="K70" s="284">
        <v>4</v>
      </c>
      <c r="L70" s="151"/>
      <c r="M70" s="203"/>
    </row>
    <row r="71" spans="1:19" ht="15.75" customHeight="1" x14ac:dyDescent="0.15">
      <c r="A71" s="193" t="s">
        <v>522</v>
      </c>
      <c r="B71" s="195" t="s">
        <v>195</v>
      </c>
      <c r="C71" s="191">
        <v>3</v>
      </c>
      <c r="D71" s="191">
        <v>3</v>
      </c>
      <c r="E71" s="150">
        <v>6</v>
      </c>
      <c r="F71" s="151"/>
      <c r="G71" s="228"/>
      <c r="H71" s="252" t="s">
        <v>260</v>
      </c>
      <c r="I71" s="231">
        <f>SUM(C2:C72,I2:I70)</f>
        <v>4163</v>
      </c>
      <c r="J71" s="231">
        <f>SUM(D2:D72,J2:J70)</f>
        <v>3996</v>
      </c>
      <c r="K71" s="231">
        <f>SUM(E2:E72,K2:K70)</f>
        <v>8159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110323</v>
      </c>
      <c r="J72" s="285">
        <v>106758</v>
      </c>
      <c r="K72" s="286">
        <f>SUM(I72:J72)</f>
        <v>217081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7"/>
      <c r="J74" s="287"/>
      <c r="K74" s="28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10" priority="6"/>
  </conditionalFormatting>
  <conditionalFormatting sqref="B2:B72">
    <cfRule type="duplicateValues" dxfId="109" priority="7"/>
  </conditionalFormatting>
  <conditionalFormatting sqref="B2:B72">
    <cfRule type="duplicateValues" dxfId="108" priority="8"/>
  </conditionalFormatting>
  <conditionalFormatting sqref="M2:M71">
    <cfRule type="duplicateValues" dxfId="107" priority="3"/>
  </conditionalFormatting>
  <conditionalFormatting sqref="M2:M71">
    <cfRule type="duplicateValues" dxfId="106" priority="4"/>
  </conditionalFormatting>
  <conditionalFormatting sqref="M2:M71">
    <cfRule type="duplicateValues" dxfId="105" priority="5"/>
  </conditionalFormatting>
  <conditionalFormatting sqref="H70:H74 H2:H62 H66:H68">
    <cfRule type="duplicateValues" dxfId="104" priority="9"/>
  </conditionalFormatting>
  <conditionalFormatting sqref="H69">
    <cfRule type="duplicateValues" dxfId="103" priority="2"/>
  </conditionalFormatting>
  <conditionalFormatting sqref="H63:H65">
    <cfRule type="duplicateValues" dxfId="102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1367</v>
      </c>
      <c r="D2" s="149">
        <v>1504</v>
      </c>
      <c r="E2" s="150">
        <v>2871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618</v>
      </c>
      <c r="C3" s="155">
        <v>421</v>
      </c>
      <c r="D3" s="155">
        <v>462</v>
      </c>
      <c r="E3" s="150">
        <v>883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247</v>
      </c>
      <c r="E4" s="150">
        <v>347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111</v>
      </c>
      <c r="E5" s="150">
        <v>315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171</v>
      </c>
      <c r="D6" s="155">
        <v>117</v>
      </c>
      <c r="E6" s="150">
        <v>288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181</v>
      </c>
      <c r="D7" s="155">
        <v>96</v>
      </c>
      <c r="E7" s="150">
        <v>277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151</v>
      </c>
      <c r="D8" s="155">
        <v>107</v>
      </c>
      <c r="E8" s="150">
        <v>258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178</v>
      </c>
      <c r="E9" s="150">
        <v>241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46</v>
      </c>
      <c r="D10" s="155">
        <v>192</v>
      </c>
      <c r="E10" s="150">
        <v>238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74</v>
      </c>
      <c r="E11" s="192">
        <v>210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63</v>
      </c>
      <c r="E12" s="150">
        <v>200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62</v>
      </c>
      <c r="E13" s="150">
        <v>154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68</v>
      </c>
      <c r="E15" s="150">
        <v>119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83</v>
      </c>
      <c r="C16" s="155">
        <v>74</v>
      </c>
      <c r="D16" s="155">
        <v>44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35</v>
      </c>
      <c r="E17" s="150">
        <v>97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36</v>
      </c>
      <c r="E18" s="150">
        <v>77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41</v>
      </c>
      <c r="E19" s="150">
        <v>66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44</v>
      </c>
      <c r="D20" s="155">
        <v>21</v>
      </c>
      <c r="E20" s="150">
        <v>65</v>
      </c>
      <c r="F20" s="151"/>
      <c r="G20" s="147" t="s">
        <v>476</v>
      </c>
      <c r="H20" s="170" t="s">
        <v>171</v>
      </c>
      <c r="I20" s="185">
        <v>3</v>
      </c>
      <c r="J20" s="185" t="s">
        <v>0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45</v>
      </c>
      <c r="D21" s="160">
        <v>14</v>
      </c>
      <c r="E21" s="192">
        <v>59</v>
      </c>
      <c r="F21" s="233"/>
      <c r="G21" s="193" t="s">
        <v>477</v>
      </c>
      <c r="H21" s="237" t="s">
        <v>127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39</v>
      </c>
      <c r="D22" s="149">
        <v>17</v>
      </c>
      <c r="E22" s="150">
        <v>56</v>
      </c>
      <c r="F22" s="151"/>
      <c r="G22" s="147" t="s">
        <v>478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93</v>
      </c>
      <c r="C23" s="155">
        <v>27</v>
      </c>
      <c r="D23" s="155">
        <v>28</v>
      </c>
      <c r="E23" s="150">
        <v>55</v>
      </c>
      <c r="F23" s="151"/>
      <c r="G23" s="147" t="s">
        <v>479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90</v>
      </c>
      <c r="C24" s="155">
        <v>31</v>
      </c>
      <c r="D24" s="155">
        <v>22</v>
      </c>
      <c r="E24" s="150">
        <v>53</v>
      </c>
      <c r="F24" s="151"/>
      <c r="G24" s="147" t="s">
        <v>480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15</v>
      </c>
      <c r="E26" s="150">
        <v>42</v>
      </c>
      <c r="F26" s="151"/>
      <c r="G26" s="147" t="s">
        <v>482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32</v>
      </c>
      <c r="D27" s="155">
        <v>7</v>
      </c>
      <c r="E27" s="150">
        <v>39</v>
      </c>
      <c r="F27" s="151"/>
      <c r="G27" s="147" t="s">
        <v>483</v>
      </c>
      <c r="H27" s="170" t="s">
        <v>67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18</v>
      </c>
      <c r="D28" s="155">
        <v>20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22</v>
      </c>
      <c r="D29" s="155">
        <v>15</v>
      </c>
      <c r="E29" s="150">
        <v>37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147" t="s">
        <v>486</v>
      </c>
      <c r="H30" s="170" t="s">
        <v>173</v>
      </c>
      <c r="I30" s="155">
        <v>1</v>
      </c>
      <c r="J30" s="155">
        <v>1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159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19</v>
      </c>
      <c r="E32" s="150">
        <v>30</v>
      </c>
      <c r="F32" s="151"/>
      <c r="G32" s="147" t="s">
        <v>488</v>
      </c>
      <c r="H32" s="236" t="s">
        <v>22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23</v>
      </c>
      <c r="I33" s="230">
        <v>2</v>
      </c>
      <c r="J33" s="230" t="s">
        <v>0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145</v>
      </c>
      <c r="I34" s="149">
        <v>1</v>
      </c>
      <c r="J34" s="149">
        <v>1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164</v>
      </c>
      <c r="I38" s="155">
        <v>1</v>
      </c>
      <c r="J38" s="155">
        <v>1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165</v>
      </c>
      <c r="I39" s="155" t="s">
        <v>0</v>
      </c>
      <c r="J39" s="155">
        <v>2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191</v>
      </c>
      <c r="I40" s="273">
        <v>2</v>
      </c>
      <c r="J40" s="273" t="s">
        <v>0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7</v>
      </c>
      <c r="E41" s="192">
        <v>18</v>
      </c>
      <c r="F41" s="233"/>
      <c r="G41" s="193" t="s">
        <v>497</v>
      </c>
      <c r="H41" s="275" t="s">
        <v>44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60</v>
      </c>
      <c r="I42" s="149">
        <v>1</v>
      </c>
      <c r="J42" s="149">
        <v>1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499</v>
      </c>
      <c r="H43" s="170" t="s">
        <v>167</v>
      </c>
      <c r="I43" s="155">
        <v>2</v>
      </c>
      <c r="J43" s="155" t="s">
        <v>0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501</v>
      </c>
      <c r="H45" s="170" t="s">
        <v>154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112</v>
      </c>
      <c r="C47" s="155">
        <v>8</v>
      </c>
      <c r="D47" s="155">
        <v>5</v>
      </c>
      <c r="E47" s="150">
        <v>13</v>
      </c>
      <c r="F47" s="151"/>
      <c r="G47" s="147" t="s">
        <v>503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106</v>
      </c>
      <c r="C49" s="155">
        <v>6</v>
      </c>
      <c r="D49" s="155">
        <v>6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10</v>
      </c>
      <c r="D51" s="160">
        <v>1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114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4</v>
      </c>
      <c r="E55" s="150">
        <v>9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619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170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4</v>
      </c>
      <c r="D69" s="155">
        <v>2</v>
      </c>
      <c r="E69" s="150">
        <v>6</v>
      </c>
      <c r="F69" s="151"/>
      <c r="G69" s="225"/>
      <c r="H69" s="240" t="s">
        <v>136</v>
      </c>
      <c r="I69" s="227">
        <v>0</v>
      </c>
      <c r="J69" s="227">
        <v>2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195</v>
      </c>
      <c r="C70" s="185">
        <v>3</v>
      </c>
      <c r="D70" s="185">
        <v>3</v>
      </c>
      <c r="E70" s="150">
        <v>6</v>
      </c>
      <c r="F70" s="151"/>
      <c r="G70" s="193"/>
      <c r="H70" s="270" t="s">
        <v>153</v>
      </c>
      <c r="I70" s="284">
        <v>1</v>
      </c>
      <c r="J70" s="284">
        <v>1</v>
      </c>
      <c r="K70" s="284">
        <v>2</v>
      </c>
      <c r="L70" s="151"/>
      <c r="M70" s="203"/>
    </row>
    <row r="71" spans="1:19" ht="15.75" customHeight="1" x14ac:dyDescent="0.15">
      <c r="A71" s="193" t="s">
        <v>522</v>
      </c>
      <c r="B71" s="195" t="s">
        <v>141</v>
      </c>
      <c r="C71" s="191">
        <v>2</v>
      </c>
      <c r="D71" s="191">
        <v>3</v>
      </c>
      <c r="E71" s="150">
        <v>5</v>
      </c>
      <c r="F71" s="151"/>
      <c r="G71" s="228"/>
      <c r="H71" s="252" t="s">
        <v>260</v>
      </c>
      <c r="I71" s="231">
        <f>SUM(C2:C72,I2:I70)</f>
        <v>4147</v>
      </c>
      <c r="J71" s="231">
        <f>SUM(D2:D72,J2:J70)</f>
        <v>4009</v>
      </c>
      <c r="K71" s="231">
        <f>SUM(E2:E72,K2:K70)</f>
        <v>8156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110157</v>
      </c>
      <c r="J72" s="285">
        <v>106626</v>
      </c>
      <c r="K72" s="286">
        <f>SUM(I72:J72)</f>
        <v>216783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71"/>
      <c r="J74" s="271"/>
      <c r="K74" s="271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01" priority="6"/>
  </conditionalFormatting>
  <conditionalFormatting sqref="B2:B72">
    <cfRule type="duplicateValues" dxfId="100" priority="7"/>
  </conditionalFormatting>
  <conditionalFormatting sqref="B2:B72">
    <cfRule type="duplicateValues" dxfId="99" priority="8"/>
  </conditionalFormatting>
  <conditionalFormatting sqref="M2:M71">
    <cfRule type="duplicateValues" dxfId="98" priority="3"/>
  </conditionalFormatting>
  <conditionalFormatting sqref="M2:M71">
    <cfRule type="duplicateValues" dxfId="97" priority="4"/>
  </conditionalFormatting>
  <conditionalFormatting sqref="M2:M71">
    <cfRule type="duplicateValues" dxfId="96" priority="5"/>
  </conditionalFormatting>
  <conditionalFormatting sqref="H70:H74 H2:H62 H66:H68">
    <cfRule type="duplicateValues" dxfId="95" priority="9"/>
  </conditionalFormatting>
  <conditionalFormatting sqref="H69">
    <cfRule type="duplicateValues" dxfId="94" priority="2"/>
  </conditionalFormatting>
  <conditionalFormatting sqref="H63:H65">
    <cfRule type="duplicateValues" dxfId="9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1314</v>
      </c>
      <c r="D2" s="149">
        <v>1451</v>
      </c>
      <c r="E2" s="150">
        <v>2765</v>
      </c>
      <c r="F2" s="151"/>
      <c r="G2" s="147" t="s">
        <v>458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617</v>
      </c>
      <c r="C3" s="155">
        <v>412</v>
      </c>
      <c r="D3" s="155">
        <v>461</v>
      </c>
      <c r="E3" s="150">
        <v>873</v>
      </c>
      <c r="F3" s="151"/>
      <c r="G3" s="147" t="s">
        <v>459</v>
      </c>
      <c r="H3" s="170" t="s">
        <v>124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99</v>
      </c>
      <c r="D4" s="155">
        <v>240</v>
      </c>
      <c r="E4" s="150">
        <v>339</v>
      </c>
      <c r="F4" s="151"/>
      <c r="G4" s="147" t="s">
        <v>460</v>
      </c>
      <c r="H4" s="170" t="s">
        <v>152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201</v>
      </c>
      <c r="D5" s="155">
        <v>108</v>
      </c>
      <c r="E5" s="150">
        <v>309</v>
      </c>
      <c r="F5" s="151"/>
      <c r="G5" s="147" t="s">
        <v>461</v>
      </c>
      <c r="H5" s="170" t="s">
        <v>170</v>
      </c>
      <c r="I5" s="155">
        <v>1</v>
      </c>
      <c r="J5" s="155">
        <v>3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184</v>
      </c>
      <c r="D6" s="155">
        <v>95</v>
      </c>
      <c r="E6" s="150">
        <v>279</v>
      </c>
      <c r="F6" s="151"/>
      <c r="G6" s="147" t="s">
        <v>462</v>
      </c>
      <c r="H6" s="170" t="s">
        <v>142</v>
      </c>
      <c r="I6" s="155">
        <v>3</v>
      </c>
      <c r="J6" s="155">
        <v>1</v>
      </c>
      <c r="K6" s="156">
        <v>4</v>
      </c>
      <c r="M6" s="243" t="s">
        <v>8</v>
      </c>
    </row>
    <row r="7" spans="1:13" ht="15.75" customHeight="1" x14ac:dyDescent="0.15">
      <c r="A7" s="153" t="s">
        <v>394</v>
      </c>
      <c r="B7" s="170" t="s">
        <v>78</v>
      </c>
      <c r="C7" s="155">
        <v>154</v>
      </c>
      <c r="D7" s="155">
        <v>107</v>
      </c>
      <c r="E7" s="150">
        <v>261</v>
      </c>
      <c r="F7" s="151"/>
      <c r="G7" s="147" t="s">
        <v>463</v>
      </c>
      <c r="H7" s="170" t="s">
        <v>148</v>
      </c>
      <c r="I7" s="155" t="s">
        <v>0</v>
      </c>
      <c r="J7" s="155">
        <v>4</v>
      </c>
      <c r="K7" s="156">
        <v>4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143</v>
      </c>
      <c r="D8" s="155">
        <v>103</v>
      </c>
      <c r="E8" s="150">
        <v>246</v>
      </c>
      <c r="F8" s="151"/>
      <c r="G8" s="147" t="s">
        <v>464</v>
      </c>
      <c r="H8" s="170" t="s">
        <v>175</v>
      </c>
      <c r="I8" s="155">
        <v>3</v>
      </c>
      <c r="J8" s="155">
        <v>1</v>
      </c>
      <c r="K8" s="156"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173</v>
      </c>
      <c r="E9" s="150">
        <v>232</v>
      </c>
      <c r="F9" s="151"/>
      <c r="G9" s="147" t="s">
        <v>465</v>
      </c>
      <c r="H9" s="170" t="s">
        <v>160</v>
      </c>
      <c r="I9" s="155">
        <v>3</v>
      </c>
      <c r="J9" s="155">
        <v>1</v>
      </c>
      <c r="K9" s="156"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146</v>
      </c>
      <c r="I10" s="185">
        <v>4</v>
      </c>
      <c r="J10" s="185" t="s">
        <v>0</v>
      </c>
      <c r="K10" s="156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70</v>
      </c>
      <c r="E11" s="192">
        <v>204</v>
      </c>
      <c r="F11" s="233"/>
      <c r="G11" s="193" t="s">
        <v>467</v>
      </c>
      <c r="H11" s="237" t="s">
        <v>139</v>
      </c>
      <c r="I11" s="191" t="s">
        <v>0</v>
      </c>
      <c r="J11" s="191">
        <v>4</v>
      </c>
      <c r="K11" s="232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120</v>
      </c>
      <c r="D12" s="149">
        <v>61</v>
      </c>
      <c r="E12" s="150">
        <v>181</v>
      </c>
      <c r="F12" s="151"/>
      <c r="G12" s="147" t="s">
        <v>468</v>
      </c>
      <c r="H12" s="236" t="s">
        <v>151</v>
      </c>
      <c r="I12" s="149">
        <v>4</v>
      </c>
      <c r="J12" s="149" t="s">
        <v>0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69</v>
      </c>
      <c r="E13" s="150">
        <v>147</v>
      </c>
      <c r="F13" s="151"/>
      <c r="G13" s="147" t="s">
        <v>469</v>
      </c>
      <c r="H13" s="170" t="s">
        <v>129</v>
      </c>
      <c r="I13" s="155">
        <v>1</v>
      </c>
      <c r="J13" s="155">
        <v>3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79</v>
      </c>
      <c r="C14" s="155">
        <v>88</v>
      </c>
      <c r="D14" s="155">
        <v>56</v>
      </c>
      <c r="E14" s="150">
        <v>144</v>
      </c>
      <c r="F14" s="151"/>
      <c r="G14" s="147" t="s">
        <v>470</v>
      </c>
      <c r="H14" s="170" t="s">
        <v>192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50</v>
      </c>
      <c r="D15" s="155">
        <v>67</v>
      </c>
      <c r="E15" s="150">
        <v>117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69</v>
      </c>
      <c r="D16" s="155">
        <v>44</v>
      </c>
      <c r="E16" s="150">
        <v>113</v>
      </c>
      <c r="F16" s="151"/>
      <c r="G16" s="147" t="s">
        <v>472</v>
      </c>
      <c r="H16" s="170" t="s">
        <v>141</v>
      </c>
      <c r="I16" s="155">
        <v>2</v>
      </c>
      <c r="J16" s="155">
        <v>1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36</v>
      </c>
      <c r="E17" s="150">
        <v>95</v>
      </c>
      <c r="F17" s="151"/>
      <c r="G17" s="147" t="s">
        <v>473</v>
      </c>
      <c r="H17" s="170" t="s">
        <v>171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35</v>
      </c>
      <c r="E18" s="150">
        <v>74</v>
      </c>
      <c r="F18" s="151"/>
      <c r="G18" s="147" t="s">
        <v>474</v>
      </c>
      <c r="H18" s="170" t="s">
        <v>149</v>
      </c>
      <c r="I18" s="155">
        <v>2</v>
      </c>
      <c r="J18" s="155">
        <v>1</v>
      </c>
      <c r="K18" s="156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87</v>
      </c>
      <c r="C19" s="155">
        <v>41</v>
      </c>
      <c r="D19" s="155">
        <v>21</v>
      </c>
      <c r="E19" s="150">
        <v>62</v>
      </c>
      <c r="F19" s="151"/>
      <c r="G19" s="147" t="s">
        <v>475</v>
      </c>
      <c r="H19" s="170" t="s">
        <v>150</v>
      </c>
      <c r="I19" s="155">
        <v>1</v>
      </c>
      <c r="J19" s="155">
        <v>2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86</v>
      </c>
      <c r="C20" s="155">
        <v>47</v>
      </c>
      <c r="D20" s="155">
        <v>13</v>
      </c>
      <c r="E20" s="150">
        <v>60</v>
      </c>
      <c r="F20" s="151"/>
      <c r="G20" s="147" t="s">
        <v>476</v>
      </c>
      <c r="H20" s="170" t="s">
        <v>177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85</v>
      </c>
      <c r="C21" s="160">
        <v>39</v>
      </c>
      <c r="D21" s="160">
        <v>17</v>
      </c>
      <c r="E21" s="192">
        <v>56</v>
      </c>
      <c r="F21" s="233"/>
      <c r="G21" s="193" t="s">
        <v>477</v>
      </c>
      <c r="H21" s="237" t="s">
        <v>132</v>
      </c>
      <c r="I21" s="191">
        <v>2</v>
      </c>
      <c r="J21" s="191">
        <v>1</v>
      </c>
      <c r="K21" s="232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19</v>
      </c>
      <c r="D22" s="149">
        <v>35</v>
      </c>
      <c r="E22" s="150">
        <v>54</v>
      </c>
      <c r="F22" s="151"/>
      <c r="G22" s="147" t="s">
        <v>478</v>
      </c>
      <c r="H22" s="236" t="s">
        <v>181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22</v>
      </c>
      <c r="E23" s="150">
        <v>52</v>
      </c>
      <c r="F23" s="151"/>
      <c r="G23" s="147" t="s">
        <v>479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91</v>
      </c>
      <c r="C24" s="155">
        <v>41</v>
      </c>
      <c r="D24" s="155">
        <v>4</v>
      </c>
      <c r="E24" s="150">
        <v>45</v>
      </c>
      <c r="F24" s="151"/>
      <c r="G24" s="147" t="s">
        <v>480</v>
      </c>
      <c r="H24" s="170" t="s">
        <v>169</v>
      </c>
      <c r="I24" s="155" t="s">
        <v>0</v>
      </c>
      <c r="J24" s="155">
        <v>2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22</v>
      </c>
      <c r="D25" s="155">
        <v>23</v>
      </c>
      <c r="E25" s="150">
        <v>45</v>
      </c>
      <c r="F25" s="151"/>
      <c r="G25" s="147" t="s">
        <v>481</v>
      </c>
      <c r="H25" s="170" t="s">
        <v>147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13</v>
      </c>
      <c r="E26" s="150">
        <v>39</v>
      </c>
      <c r="F26" s="151"/>
      <c r="G26" s="147" t="s">
        <v>482</v>
      </c>
      <c r="H26" s="170" t="s">
        <v>156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99</v>
      </c>
      <c r="C27" s="155">
        <v>30</v>
      </c>
      <c r="D27" s="155">
        <v>7</v>
      </c>
      <c r="E27" s="150">
        <v>37</v>
      </c>
      <c r="F27" s="151"/>
      <c r="G27" s="147" t="s">
        <v>483</v>
      </c>
      <c r="H27" s="170" t="s">
        <v>173</v>
      </c>
      <c r="I27" s="155">
        <v>1</v>
      </c>
      <c r="J27" s="155">
        <v>1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98</v>
      </c>
      <c r="C28" s="155">
        <v>22</v>
      </c>
      <c r="D28" s="155">
        <v>14</v>
      </c>
      <c r="E28" s="150">
        <v>36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18</v>
      </c>
      <c r="D29" s="155">
        <v>16</v>
      </c>
      <c r="E29" s="150">
        <v>34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22</v>
      </c>
      <c r="D30" s="155">
        <v>8</v>
      </c>
      <c r="E30" s="150">
        <v>30</v>
      </c>
      <c r="F30" s="151"/>
      <c r="G30" s="147" t="s">
        <v>486</v>
      </c>
      <c r="H30" s="170" t="s">
        <v>22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24</v>
      </c>
      <c r="D31" s="160">
        <v>5</v>
      </c>
      <c r="E31" s="192">
        <v>29</v>
      </c>
      <c r="F31" s="233"/>
      <c r="G31" s="193" t="s">
        <v>487</v>
      </c>
      <c r="H31" s="250" t="s">
        <v>23</v>
      </c>
      <c r="I31" s="264">
        <v>2</v>
      </c>
      <c r="J31" s="264" t="s">
        <v>0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17</v>
      </c>
      <c r="E32" s="150">
        <v>28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15</v>
      </c>
      <c r="E34" s="150">
        <v>25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117</v>
      </c>
      <c r="C35" s="155">
        <v>9</v>
      </c>
      <c r="D35" s="155">
        <v>15</v>
      </c>
      <c r="E35" s="150">
        <v>24</v>
      </c>
      <c r="F35" s="151"/>
      <c r="G35" s="147" t="s">
        <v>491</v>
      </c>
      <c r="H35" s="170" t="s">
        <v>164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8</v>
      </c>
      <c r="D36" s="155">
        <v>16</v>
      </c>
      <c r="E36" s="150">
        <v>24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493</v>
      </c>
      <c r="H37" s="170" t="s">
        <v>191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7</v>
      </c>
      <c r="D39" s="155">
        <v>13</v>
      </c>
      <c r="E39" s="150">
        <v>20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123</v>
      </c>
      <c r="C40" s="155">
        <v>11</v>
      </c>
      <c r="D40" s="155">
        <v>7</v>
      </c>
      <c r="E40" s="150">
        <v>18</v>
      </c>
      <c r="F40" s="151"/>
      <c r="G40" s="147" t="s">
        <v>496</v>
      </c>
      <c r="H40" s="272" t="s">
        <v>168</v>
      </c>
      <c r="I40" s="273">
        <v>1</v>
      </c>
      <c r="J40" s="273">
        <v>1</v>
      </c>
      <c r="K40" s="274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75" t="s">
        <v>154</v>
      </c>
      <c r="I41" s="276">
        <v>2</v>
      </c>
      <c r="J41" s="276" t="s">
        <v>0</v>
      </c>
      <c r="K41" s="277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498</v>
      </c>
      <c r="H42" s="236" t="s">
        <v>199</v>
      </c>
      <c r="I42" s="149">
        <v>1</v>
      </c>
      <c r="J42" s="149">
        <v>1</v>
      </c>
      <c r="K42" s="150">
        <v>2</v>
      </c>
      <c r="M42" s="247" t="s">
        <v>45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v>2</v>
      </c>
      <c r="M43" s="243" t="s">
        <v>46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v>1</v>
      </c>
      <c r="M44" s="243" t="s">
        <v>47</v>
      </c>
    </row>
    <row r="45" spans="1:13" ht="15.75" customHeight="1" x14ac:dyDescent="0.15">
      <c r="A45" s="153" t="s">
        <v>432</v>
      </c>
      <c r="B45" s="170" t="s">
        <v>106</v>
      </c>
      <c r="C45" s="155">
        <v>6</v>
      </c>
      <c r="D45" s="155">
        <v>6</v>
      </c>
      <c r="E45" s="150">
        <v>12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v>1</v>
      </c>
      <c r="M45" s="243" t="s">
        <v>48</v>
      </c>
    </row>
    <row r="46" spans="1:13" ht="15.75" customHeight="1" x14ac:dyDescent="0.15">
      <c r="A46" s="153" t="s">
        <v>433</v>
      </c>
      <c r="B46" s="170" t="s">
        <v>112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49</v>
      </c>
    </row>
    <row r="47" spans="1:13" ht="15.75" customHeight="1" x14ac:dyDescent="0.15">
      <c r="A47" s="153" t="s">
        <v>434</v>
      </c>
      <c r="B47" s="170" t="s">
        <v>125</v>
      </c>
      <c r="C47" s="155">
        <v>5</v>
      </c>
      <c r="D47" s="155">
        <v>7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50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5</v>
      </c>
      <c r="E48" s="150">
        <v>11</v>
      </c>
      <c r="F48" s="151"/>
      <c r="G48" s="147" t="s">
        <v>504</v>
      </c>
      <c r="H48" s="170" t="s">
        <v>174</v>
      </c>
      <c r="I48" s="185" t="s">
        <v>0</v>
      </c>
      <c r="J48" s="185">
        <v>1</v>
      </c>
      <c r="K48" s="156">
        <v>1</v>
      </c>
      <c r="M48" s="243" t="s">
        <v>51</v>
      </c>
    </row>
    <row r="49" spans="1:14" ht="15.75" customHeight="1" x14ac:dyDescent="0.15">
      <c r="A49" s="153" t="s">
        <v>436</v>
      </c>
      <c r="B49" s="170" t="s">
        <v>108</v>
      </c>
      <c r="C49" s="155">
        <v>7</v>
      </c>
      <c r="D49" s="155">
        <v>4</v>
      </c>
      <c r="E49" s="150">
        <v>11</v>
      </c>
      <c r="F49" s="151"/>
      <c r="G49" s="147" t="s">
        <v>505</v>
      </c>
      <c r="H49" s="170" t="s">
        <v>158</v>
      </c>
      <c r="I49" s="230">
        <v>1</v>
      </c>
      <c r="J49" s="230" t="s">
        <v>0</v>
      </c>
      <c r="K49" s="156">
        <v>1</v>
      </c>
      <c r="M49" s="243" t="s">
        <v>52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2</v>
      </c>
      <c r="E50" s="150">
        <v>10</v>
      </c>
      <c r="F50" s="151"/>
      <c r="G50" s="147" t="s">
        <v>506</v>
      </c>
      <c r="H50" s="240" t="s">
        <v>121</v>
      </c>
      <c r="I50" s="227">
        <v>1</v>
      </c>
      <c r="J50" s="227" t="s">
        <v>0</v>
      </c>
      <c r="K50" s="186">
        <v>1</v>
      </c>
      <c r="M50" s="243" t="s">
        <v>53</v>
      </c>
    </row>
    <row r="51" spans="1:14" ht="15.75" customHeight="1" x14ac:dyDescent="0.15">
      <c r="A51" s="158" t="s">
        <v>438</v>
      </c>
      <c r="B51" s="237" t="s">
        <v>128</v>
      </c>
      <c r="C51" s="160">
        <v>6</v>
      </c>
      <c r="D51" s="160">
        <v>4</v>
      </c>
      <c r="E51" s="192">
        <v>10</v>
      </c>
      <c r="F51" s="233"/>
      <c r="G51" s="193" t="s">
        <v>507</v>
      </c>
      <c r="H51" s="195" t="s">
        <v>26</v>
      </c>
      <c r="I51" s="191">
        <v>1</v>
      </c>
      <c r="J51" s="191" t="s">
        <v>0</v>
      </c>
      <c r="K51" s="192">
        <v>1</v>
      </c>
      <c r="L51" s="204"/>
      <c r="M51" s="244" t="s">
        <v>193</v>
      </c>
    </row>
    <row r="52" spans="1:14" ht="15.75" customHeight="1" x14ac:dyDescent="0.15">
      <c r="A52" s="147" t="s">
        <v>439</v>
      </c>
      <c r="B52" s="236" t="s">
        <v>92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54</v>
      </c>
    </row>
    <row r="53" spans="1:14" ht="15.75" customHeight="1" x14ac:dyDescent="0.15">
      <c r="A53" s="153" t="s">
        <v>440</v>
      </c>
      <c r="B53" s="170" t="s">
        <v>120</v>
      </c>
      <c r="C53" s="155">
        <v>7</v>
      </c>
      <c r="D53" s="155">
        <v>2</v>
      </c>
      <c r="E53" s="150">
        <v>9</v>
      </c>
      <c r="F53" s="151"/>
      <c r="G53" s="147" t="s">
        <v>509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55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4</v>
      </c>
      <c r="E54" s="150">
        <v>9</v>
      </c>
      <c r="F54" s="151"/>
      <c r="G54" s="147" t="s">
        <v>510</v>
      </c>
      <c r="H54" s="170" t="s">
        <v>180</v>
      </c>
      <c r="I54" s="155">
        <v>1</v>
      </c>
      <c r="J54" s="155" t="s">
        <v>0</v>
      </c>
      <c r="K54" s="156">
        <v>1</v>
      </c>
      <c r="M54" s="243" t="s">
        <v>166</v>
      </c>
    </row>
    <row r="55" spans="1:14" ht="15.75" customHeight="1" x14ac:dyDescent="0.15">
      <c r="A55" s="153" t="s">
        <v>442</v>
      </c>
      <c r="B55" s="170" t="s">
        <v>122</v>
      </c>
      <c r="C55" s="155">
        <v>4</v>
      </c>
      <c r="D55" s="155">
        <v>5</v>
      </c>
      <c r="E55" s="150">
        <v>9</v>
      </c>
      <c r="F55" s="151"/>
      <c r="G55" s="147" t="s">
        <v>511</v>
      </c>
      <c r="H55" s="170" t="s">
        <v>33</v>
      </c>
      <c r="I55" s="155">
        <v>1</v>
      </c>
      <c r="J55" s="155" t="s">
        <v>0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8</v>
      </c>
      <c r="D56" s="155">
        <v>1</v>
      </c>
      <c r="E56" s="150">
        <v>9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38</v>
      </c>
      <c r="I57" s="155">
        <v>1</v>
      </c>
      <c r="J57" s="155" t="s">
        <v>0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187</v>
      </c>
      <c r="I58" s="185" t="s">
        <v>0</v>
      </c>
      <c r="J58" s="185">
        <v>1</v>
      </c>
      <c r="K58" s="156">
        <v>1</v>
      </c>
      <c r="M58" s="243" t="s">
        <v>59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189</v>
      </c>
      <c r="I59" s="230">
        <v>1</v>
      </c>
      <c r="J59" s="230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44</v>
      </c>
      <c r="I60" s="227">
        <v>1</v>
      </c>
      <c r="J60" s="227" t="s">
        <v>0</v>
      </c>
      <c r="K60" s="18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19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197</v>
      </c>
      <c r="I62" s="209">
        <v>1</v>
      </c>
      <c r="J62" s="209" t="s">
        <v>0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134</v>
      </c>
      <c r="C63" s="155">
        <v>4</v>
      </c>
      <c r="D63" s="155">
        <v>3</v>
      </c>
      <c r="E63" s="150">
        <v>7</v>
      </c>
      <c r="F63" s="151"/>
      <c r="G63" s="225" t="s">
        <v>527</v>
      </c>
      <c r="H63" s="170" t="s">
        <v>198</v>
      </c>
      <c r="I63" s="155" t="s">
        <v>0</v>
      </c>
      <c r="J63" s="155">
        <v>1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26" t="s">
        <v>528</v>
      </c>
      <c r="H64" s="282" t="s">
        <v>608</v>
      </c>
      <c r="I64" s="283" t="s">
        <v>0</v>
      </c>
      <c r="J64" s="283">
        <v>1</v>
      </c>
      <c r="K64" s="281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5</v>
      </c>
      <c r="D65" s="155">
        <v>1</v>
      </c>
      <c r="E65" s="150">
        <v>6</v>
      </c>
      <c r="F65" s="151"/>
      <c r="G65" s="226"/>
      <c r="H65" s="170" t="s">
        <v>200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5"/>
      <c r="H66" s="240" t="s">
        <v>136</v>
      </c>
      <c r="I66" s="227">
        <v>5</v>
      </c>
      <c r="J66" s="227">
        <v>2</v>
      </c>
      <c r="K66" s="279">
        <v>7</v>
      </c>
      <c r="M66" s="243"/>
    </row>
    <row r="67" spans="1:19" ht="15.75" customHeight="1" x14ac:dyDescent="0.15">
      <c r="A67" s="153" t="s">
        <v>454</v>
      </c>
      <c r="B67" s="170" t="s">
        <v>195</v>
      </c>
      <c r="C67" s="155">
        <v>3</v>
      </c>
      <c r="D67" s="155">
        <v>3</v>
      </c>
      <c r="E67" s="150">
        <v>6</v>
      </c>
      <c r="F67" s="151"/>
      <c r="G67" s="193"/>
      <c r="H67" s="270" t="s">
        <v>153</v>
      </c>
      <c r="I67" s="209">
        <v>1</v>
      </c>
      <c r="J67" s="209">
        <v>1</v>
      </c>
      <c r="K67" s="278">
        <v>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SUM(C2:C71,I2:I67)</f>
        <v>3975</v>
      </c>
      <c r="J68" s="231">
        <f>SUM(D2:D71,J2:J67)</f>
        <v>3866</v>
      </c>
      <c r="K68" s="231">
        <f>SUM(E2:E71,K2:K67)</f>
        <v>7841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29" t="s">
        <v>250</v>
      </c>
      <c r="H69" s="251" t="s">
        <v>251</v>
      </c>
      <c r="I69" s="179">
        <v>109672</v>
      </c>
      <c r="J69" s="179">
        <v>106258</v>
      </c>
      <c r="K69" s="235">
        <f>SUM(I69:J69)</f>
        <v>215930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267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163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68"/>
      <c r="J71" s="268"/>
      <c r="K71" s="26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92" priority="8"/>
  </conditionalFormatting>
  <conditionalFormatting sqref="B2:B71">
    <cfRule type="duplicateValues" dxfId="91" priority="9"/>
  </conditionalFormatting>
  <conditionalFormatting sqref="B2:B71">
    <cfRule type="duplicateValues" dxfId="90" priority="10"/>
  </conditionalFormatting>
  <conditionalFormatting sqref="M2:M71">
    <cfRule type="duplicateValues" dxfId="89" priority="5"/>
  </conditionalFormatting>
  <conditionalFormatting sqref="M2:M71">
    <cfRule type="duplicateValues" dxfId="88" priority="6"/>
  </conditionalFormatting>
  <conditionalFormatting sqref="M2:M71">
    <cfRule type="duplicateValues" dxfId="87" priority="7"/>
  </conditionalFormatting>
  <conditionalFormatting sqref="H2:H65 H67:H71">
    <cfRule type="duplicateValues" dxfId="86" priority="25"/>
  </conditionalFormatting>
  <conditionalFormatting sqref="H66">
    <cfRule type="duplicateValues" dxfId="8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1391</v>
      </c>
      <c r="D2" s="149">
        <v>1517</v>
      </c>
      <c r="E2" s="150">
        <v>2908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469</v>
      </c>
      <c r="E3" s="150">
        <v>884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242</v>
      </c>
      <c r="E4" s="150">
        <v>343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206</v>
      </c>
      <c r="D5" s="155">
        <v>118</v>
      </c>
      <c r="E5" s="150">
        <v>324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186</v>
      </c>
      <c r="D6" s="155">
        <v>96</v>
      </c>
      <c r="E6" s="150">
        <v>282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108</v>
      </c>
      <c r="E7" s="150">
        <v>257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141</v>
      </c>
      <c r="D8" s="155">
        <v>99</v>
      </c>
      <c r="E8" s="150">
        <v>240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61</v>
      </c>
      <c r="D9" s="155">
        <v>178</v>
      </c>
      <c r="E9" s="150">
        <v>239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45</v>
      </c>
      <c r="D10" s="155">
        <v>189</v>
      </c>
      <c r="E10" s="150">
        <v>234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138</v>
      </c>
      <c r="D11" s="160">
        <v>70</v>
      </c>
      <c r="E11" s="192">
        <v>208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117</v>
      </c>
      <c r="D12" s="149">
        <v>61</v>
      </c>
      <c r="E12" s="150">
        <v>178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69</v>
      </c>
      <c r="E13" s="150">
        <v>148</v>
      </c>
      <c r="F13" s="151"/>
      <c r="G13" s="147" t="s">
        <v>469</v>
      </c>
      <c r="H13" s="170" t="s">
        <v>141</v>
      </c>
      <c r="I13" s="155">
        <v>2</v>
      </c>
      <c r="J13" s="155">
        <v>1</v>
      </c>
      <c r="K13" s="156">
        <v>3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53</v>
      </c>
      <c r="E14" s="150">
        <v>142</v>
      </c>
      <c r="F14" s="151"/>
      <c r="G14" s="147" t="s">
        <v>470</v>
      </c>
      <c r="H14" s="170" t="s">
        <v>160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71</v>
      </c>
      <c r="E15" s="150">
        <v>119</v>
      </c>
      <c r="F15" s="151"/>
      <c r="G15" s="147" t="s">
        <v>471</v>
      </c>
      <c r="H15" s="170" t="s">
        <v>150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67</v>
      </c>
      <c r="D16" s="155">
        <v>40</v>
      </c>
      <c r="E16" s="150">
        <v>107</v>
      </c>
      <c r="F16" s="151"/>
      <c r="G16" s="147" t="s">
        <v>472</v>
      </c>
      <c r="H16" s="170" t="s">
        <v>177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132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181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85</v>
      </c>
      <c r="C19" s="155">
        <v>43</v>
      </c>
      <c r="D19" s="155">
        <v>20</v>
      </c>
      <c r="E19" s="150">
        <v>63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87</v>
      </c>
      <c r="C20" s="155">
        <v>41</v>
      </c>
      <c r="D20" s="155">
        <v>21</v>
      </c>
      <c r="E20" s="150">
        <v>62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13</v>
      </c>
      <c r="E21" s="192">
        <v>61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84</v>
      </c>
      <c r="C22" s="149">
        <v>18</v>
      </c>
      <c r="D22" s="149">
        <v>37</v>
      </c>
      <c r="E22" s="150">
        <v>55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23</v>
      </c>
      <c r="E23" s="150">
        <v>54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22</v>
      </c>
      <c r="E24" s="150">
        <v>43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13</v>
      </c>
      <c r="E25" s="150">
        <v>41</v>
      </c>
      <c r="F25" s="151"/>
      <c r="G25" s="147" t="s">
        <v>481</v>
      </c>
      <c r="H25" s="170" t="s">
        <v>169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147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21</v>
      </c>
      <c r="D27" s="155">
        <v>16</v>
      </c>
      <c r="E27" s="150">
        <v>37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23</v>
      </c>
      <c r="D28" s="155">
        <v>10</v>
      </c>
      <c r="E28" s="150">
        <v>33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25</v>
      </c>
      <c r="D30" s="155">
        <v>5</v>
      </c>
      <c r="E30" s="150">
        <v>30</v>
      </c>
      <c r="F30" s="151"/>
      <c r="G30" s="147" t="s">
        <v>486</v>
      </c>
      <c r="H30" s="170" t="s">
        <v>175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22</v>
      </c>
      <c r="D31" s="160">
        <v>5</v>
      </c>
      <c r="E31" s="192">
        <v>27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96</v>
      </c>
      <c r="C32" s="149">
        <v>10</v>
      </c>
      <c r="D32" s="149">
        <v>17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40" t="s">
        <v>179</v>
      </c>
      <c r="I33" s="230">
        <v>1</v>
      </c>
      <c r="J33" s="230">
        <v>1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14</v>
      </c>
      <c r="D34" s="155">
        <v>11</v>
      </c>
      <c r="E34" s="150">
        <v>25</v>
      </c>
      <c r="F34" s="151"/>
      <c r="G34" s="147" t="s">
        <v>490</v>
      </c>
      <c r="H34" s="236" t="s">
        <v>164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105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165</v>
      </c>
      <c r="I35" s="155" t="s">
        <v>0</v>
      </c>
      <c r="J35" s="155">
        <v>2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117</v>
      </c>
      <c r="C36" s="155">
        <v>9</v>
      </c>
      <c r="D36" s="155">
        <v>15</v>
      </c>
      <c r="E36" s="150">
        <v>24</v>
      </c>
      <c r="F36" s="151"/>
      <c r="G36" s="147" t="s">
        <v>492</v>
      </c>
      <c r="H36" s="170" t="s">
        <v>189</v>
      </c>
      <c r="I36" s="155">
        <v>2</v>
      </c>
      <c r="J36" s="155" t="s">
        <v>0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7</v>
      </c>
      <c r="D37" s="155">
        <v>16</v>
      </c>
      <c r="E37" s="150">
        <v>23</v>
      </c>
      <c r="F37" s="151"/>
      <c r="G37" s="147" t="s">
        <v>493</v>
      </c>
      <c r="H37" s="170" t="s">
        <v>60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167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168</v>
      </c>
      <c r="I39" s="155">
        <v>1</v>
      </c>
      <c r="J39" s="155">
        <v>1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199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6</v>
      </c>
      <c r="E41" s="192">
        <v>16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106</v>
      </c>
      <c r="C44" s="155">
        <v>7</v>
      </c>
      <c r="D44" s="155">
        <v>6</v>
      </c>
      <c r="E44" s="150">
        <v>13</v>
      </c>
      <c r="F44" s="151"/>
      <c r="G44" s="147" t="s">
        <v>500</v>
      </c>
      <c r="H44" s="170" t="s">
        <v>171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7</v>
      </c>
      <c r="D45" s="155">
        <v>6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8</v>
      </c>
      <c r="D46" s="155">
        <v>4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123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173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120</v>
      </c>
      <c r="C48" s="155">
        <v>7</v>
      </c>
      <c r="D48" s="155">
        <v>3</v>
      </c>
      <c r="E48" s="150">
        <v>10</v>
      </c>
      <c r="F48" s="151"/>
      <c r="G48" s="147" t="s">
        <v>504</v>
      </c>
      <c r="H48" s="170" t="s">
        <v>157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110</v>
      </c>
      <c r="C49" s="155">
        <v>5</v>
      </c>
      <c r="D49" s="155">
        <v>5</v>
      </c>
      <c r="E49" s="150">
        <v>10</v>
      </c>
      <c r="F49" s="151"/>
      <c r="G49" s="147" t="s">
        <v>505</v>
      </c>
      <c r="H49" s="170" t="s">
        <v>174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5</v>
      </c>
      <c r="D50" s="155">
        <v>5</v>
      </c>
      <c r="E50" s="150">
        <v>10</v>
      </c>
      <c r="F50" s="151"/>
      <c r="G50" s="147" t="s">
        <v>506</v>
      </c>
      <c r="H50" s="170" t="s">
        <v>158</v>
      </c>
      <c r="I50" s="230">
        <v>1</v>
      </c>
      <c r="J50" s="230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114</v>
      </c>
      <c r="C51" s="160">
        <v>8</v>
      </c>
      <c r="D51" s="160">
        <v>2</v>
      </c>
      <c r="E51" s="192">
        <v>10</v>
      </c>
      <c r="F51" s="233"/>
      <c r="G51" s="193" t="s">
        <v>507</v>
      </c>
      <c r="H51" s="237" t="s">
        <v>23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508</v>
      </c>
      <c r="H52" s="236" t="s">
        <v>26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125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116</v>
      </c>
      <c r="C55" s="155">
        <v>8</v>
      </c>
      <c r="D55" s="155">
        <v>1</v>
      </c>
      <c r="E55" s="150">
        <v>9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166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512</v>
      </c>
      <c r="H56" s="170" t="s">
        <v>33</v>
      </c>
      <c r="I56" s="155">
        <v>1</v>
      </c>
      <c r="J56" s="155" t="s">
        <v>0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119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187</v>
      </c>
      <c r="I59" s="185" t="s">
        <v>0</v>
      </c>
      <c r="J59" s="185">
        <v>1</v>
      </c>
      <c r="K59" s="156">
        <v>1</v>
      </c>
      <c r="M59" s="243" t="s">
        <v>59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2</v>
      </c>
      <c r="E60" s="150">
        <v>7</v>
      </c>
      <c r="F60" s="151"/>
      <c r="G60" s="147" t="s">
        <v>516</v>
      </c>
      <c r="H60" s="265" t="s">
        <v>194</v>
      </c>
      <c r="I60" s="230" t="s">
        <v>0</v>
      </c>
      <c r="J60" s="230">
        <v>1</v>
      </c>
      <c r="K60" s="156">
        <v>1</v>
      </c>
      <c r="L60" s="204"/>
      <c r="M60" s="248" t="s">
        <v>62</v>
      </c>
    </row>
    <row r="61" spans="1:14" ht="15.75" customHeight="1" x14ac:dyDescent="0.15">
      <c r="A61" s="189" t="s">
        <v>448</v>
      </c>
      <c r="B61" s="195" t="s">
        <v>135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197</v>
      </c>
      <c r="I61" s="191">
        <v>1</v>
      </c>
      <c r="J61" s="191" t="s">
        <v>0</v>
      </c>
      <c r="K61" s="232">
        <v>1</v>
      </c>
      <c r="M61" s="223" t="s">
        <v>198</v>
      </c>
    </row>
    <row r="62" spans="1:14" ht="15.75" customHeight="1" x14ac:dyDescent="0.15">
      <c r="A62" s="147" t="s">
        <v>449</v>
      </c>
      <c r="B62" s="236" t="s">
        <v>118</v>
      </c>
      <c r="C62" s="149">
        <v>3</v>
      </c>
      <c r="D62" s="149">
        <v>4</v>
      </c>
      <c r="E62" s="150">
        <v>7</v>
      </c>
      <c r="F62" s="151"/>
      <c r="G62" s="266" t="s">
        <v>518</v>
      </c>
      <c r="H62" s="236" t="s">
        <v>200</v>
      </c>
      <c r="I62" s="149" t="s">
        <v>0</v>
      </c>
      <c r="J62" s="149">
        <v>1</v>
      </c>
      <c r="K62" s="150">
        <v>1</v>
      </c>
      <c r="M62" s="245" t="s">
        <v>63</v>
      </c>
    </row>
    <row r="63" spans="1:14" ht="15.75" customHeight="1" x14ac:dyDescent="0.15">
      <c r="A63" s="153" t="s">
        <v>450</v>
      </c>
      <c r="B63" s="170" t="s">
        <v>131</v>
      </c>
      <c r="C63" s="155">
        <v>4</v>
      </c>
      <c r="D63" s="155">
        <v>2</v>
      </c>
      <c r="E63" s="150">
        <v>6</v>
      </c>
      <c r="F63" s="151"/>
      <c r="G63" s="208"/>
      <c r="H63" s="170"/>
      <c r="I63" s="209" t="s">
        <v>0</v>
      </c>
      <c r="J63" s="209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139</v>
      </c>
      <c r="C64" s="155" t="s">
        <v>0</v>
      </c>
      <c r="D64" s="155">
        <v>6</v>
      </c>
      <c r="E64" s="150">
        <v>6</v>
      </c>
      <c r="F64" s="151"/>
      <c r="G64" s="260"/>
      <c r="H64" s="170"/>
      <c r="I64" s="155" t="s">
        <v>0</v>
      </c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v>6</v>
      </c>
      <c r="F65" s="151"/>
      <c r="G65" s="226"/>
      <c r="H65" s="170" t="s">
        <v>255</v>
      </c>
      <c r="I65" s="269">
        <v>10</v>
      </c>
      <c r="J65" s="269">
        <v>3</v>
      </c>
      <c r="K65" s="269">
        <v>13</v>
      </c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195</v>
      </c>
      <c r="C66" s="155">
        <v>3</v>
      </c>
      <c r="D66" s="155">
        <v>3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 t="s">
        <v>66</v>
      </c>
    </row>
    <row r="67" spans="1:19" ht="15.75" customHeight="1" x14ac:dyDescent="0.15">
      <c r="A67" s="153" t="s">
        <v>454</v>
      </c>
      <c r="B67" s="170" t="s">
        <v>126</v>
      </c>
      <c r="C67" s="155">
        <v>2</v>
      </c>
      <c r="D67" s="155">
        <v>3</v>
      </c>
      <c r="E67" s="150">
        <v>5</v>
      </c>
      <c r="F67" s="151"/>
      <c r="G67" s="228"/>
      <c r="H67" s="252" t="s">
        <v>260</v>
      </c>
      <c r="I67" s="231">
        <f>SUM(C2:C71,I2:I66)</f>
        <v>4041</v>
      </c>
      <c r="J67" s="231">
        <f>SUM(D2:D71,J2:J66)</f>
        <v>3957</v>
      </c>
      <c r="K67" s="234">
        <f>SUM(E2:E71,K2:K66)</f>
        <v>7998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138</v>
      </c>
      <c r="C68" s="155">
        <v>3</v>
      </c>
      <c r="D68" s="155">
        <v>2</v>
      </c>
      <c r="E68" s="150">
        <v>5</v>
      </c>
      <c r="F68" s="151"/>
      <c r="G68" s="229" t="s">
        <v>250</v>
      </c>
      <c r="H68" s="251" t="s">
        <v>251</v>
      </c>
      <c r="I68" s="179">
        <v>109869</v>
      </c>
      <c r="J68" s="179">
        <v>106168</v>
      </c>
      <c r="K68" s="235">
        <v>216037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4</v>
      </c>
      <c r="D69" s="155">
        <v>1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144</v>
      </c>
      <c r="C70" s="185">
        <v>2</v>
      </c>
      <c r="D70" s="185">
        <v>3</v>
      </c>
      <c r="E70" s="150">
        <v>5</v>
      </c>
      <c r="F70" s="151"/>
      <c r="G70" s="221" t="s">
        <v>523</v>
      </c>
      <c r="H70" s="255"/>
      <c r="I70" s="263"/>
      <c r="J70" s="263"/>
      <c r="K70" s="263"/>
      <c r="L70" s="151"/>
      <c r="M70" s="203"/>
    </row>
    <row r="71" spans="1:19" ht="15.75" customHeight="1" x14ac:dyDescent="0.15">
      <c r="A71" s="193" t="s">
        <v>522</v>
      </c>
      <c r="B71" s="195" t="s">
        <v>124</v>
      </c>
      <c r="C71" s="191">
        <v>3</v>
      </c>
      <c r="D71" s="191">
        <v>2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84" priority="7"/>
  </conditionalFormatting>
  <conditionalFormatting sqref="B2:B71">
    <cfRule type="duplicateValues" dxfId="83" priority="8"/>
  </conditionalFormatting>
  <conditionalFormatting sqref="B2:B71">
    <cfRule type="duplicateValues" dxfId="82" priority="9"/>
  </conditionalFormatting>
  <conditionalFormatting sqref="M2:M71">
    <cfRule type="duplicateValues" dxfId="81" priority="4"/>
  </conditionalFormatting>
  <conditionalFormatting sqref="M2:M71">
    <cfRule type="duplicateValues" dxfId="80" priority="5"/>
  </conditionalFormatting>
  <conditionalFormatting sqref="M2:M71">
    <cfRule type="duplicateValues" dxfId="79" priority="6"/>
  </conditionalFormatting>
  <conditionalFormatting sqref="G64">
    <cfRule type="duplicateValues" dxfId="78" priority="1"/>
  </conditionalFormatting>
  <conditionalFormatting sqref="G64">
    <cfRule type="duplicateValues" dxfId="77" priority="2"/>
  </conditionalFormatting>
  <conditionalFormatting sqref="G64">
    <cfRule type="duplicateValues" dxfId="76" priority="3"/>
  </conditionalFormatting>
  <conditionalFormatting sqref="H2:H70">
    <cfRule type="duplicateValues" dxfId="75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1390</v>
      </c>
      <c r="D2" s="149">
        <v>1533</v>
      </c>
      <c r="E2" s="150">
        <v>2923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526</v>
      </c>
      <c r="C3" s="155">
        <v>426</v>
      </c>
      <c r="D3" s="155">
        <v>476</v>
      </c>
      <c r="E3" s="150">
        <v>902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235</v>
      </c>
      <c r="E4" s="150">
        <v>331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193</v>
      </c>
      <c r="D5" s="155">
        <v>117</v>
      </c>
      <c r="E5" s="150">
        <v>310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98</v>
      </c>
      <c r="E6" s="150">
        <v>279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155</v>
      </c>
      <c r="D7" s="155">
        <v>105</v>
      </c>
      <c r="E7" s="150">
        <v>260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184</v>
      </c>
      <c r="E8" s="150">
        <v>247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73</v>
      </c>
      <c r="C9" s="155">
        <v>133</v>
      </c>
      <c r="D9" s="155">
        <v>98</v>
      </c>
      <c r="E9" s="150">
        <v>231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187</v>
      </c>
      <c r="E10" s="150">
        <v>230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72</v>
      </c>
      <c r="E11" s="192">
        <v>212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60</v>
      </c>
      <c r="E12" s="150">
        <v>172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71</v>
      </c>
      <c r="E13" s="150">
        <v>150</v>
      </c>
      <c r="F13" s="151"/>
      <c r="G13" s="147" t="s">
        <v>469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53</v>
      </c>
      <c r="E14" s="150">
        <v>140</v>
      </c>
      <c r="F14" s="151"/>
      <c r="G14" s="147" t="s">
        <v>470</v>
      </c>
      <c r="H14" s="170" t="s">
        <v>141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72</v>
      </c>
      <c r="E15" s="150">
        <v>120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37</v>
      </c>
      <c r="E16" s="150">
        <v>99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50</v>
      </c>
      <c r="D19" s="155">
        <v>14</v>
      </c>
      <c r="E19" s="150">
        <v>64</v>
      </c>
      <c r="F19" s="151"/>
      <c r="G19" s="147" t="s">
        <v>475</v>
      </c>
      <c r="H19" s="170" t="s">
        <v>181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84</v>
      </c>
      <c r="C20" s="155">
        <v>24</v>
      </c>
      <c r="D20" s="155">
        <v>40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85</v>
      </c>
      <c r="C21" s="160">
        <v>43</v>
      </c>
      <c r="D21" s="160">
        <v>20</v>
      </c>
      <c r="E21" s="192">
        <v>63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21</v>
      </c>
      <c r="E22" s="150">
        <v>63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23</v>
      </c>
      <c r="E23" s="150">
        <v>53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88</v>
      </c>
      <c r="C24" s="155">
        <v>28</v>
      </c>
      <c r="D24" s="155">
        <v>14</v>
      </c>
      <c r="E24" s="150">
        <v>42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21</v>
      </c>
      <c r="D25" s="155">
        <v>19</v>
      </c>
      <c r="E25" s="150">
        <v>40</v>
      </c>
      <c r="F25" s="151"/>
      <c r="G25" s="147" t="s">
        <v>481</v>
      </c>
      <c r="H25" s="170" t="s">
        <v>616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22</v>
      </c>
      <c r="D27" s="155">
        <v>16</v>
      </c>
      <c r="E27" s="150">
        <v>38</v>
      </c>
      <c r="F27" s="151"/>
      <c r="G27" s="147" t="s">
        <v>483</v>
      </c>
      <c r="H27" s="170" t="s">
        <v>147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12</v>
      </c>
      <c r="E28" s="150">
        <v>37</v>
      </c>
      <c r="F28" s="151"/>
      <c r="G28" s="147" t="s">
        <v>484</v>
      </c>
      <c r="H28" s="170" t="s">
        <v>156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127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159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96</v>
      </c>
      <c r="C31" s="160">
        <v>11</v>
      </c>
      <c r="D31" s="160">
        <v>17</v>
      </c>
      <c r="E31" s="192">
        <v>28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22</v>
      </c>
      <c r="D33" s="155">
        <v>5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33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117</v>
      </c>
      <c r="C37" s="155">
        <v>9</v>
      </c>
      <c r="D37" s="155">
        <v>15</v>
      </c>
      <c r="E37" s="150">
        <v>24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38" t="s">
        <v>199</v>
      </c>
      <c r="I41" s="191">
        <v>1</v>
      </c>
      <c r="J41" s="191">
        <v>1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108</v>
      </c>
      <c r="C44" s="155">
        <v>8</v>
      </c>
      <c r="D44" s="155">
        <v>5</v>
      </c>
      <c r="E44" s="150">
        <v>13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171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106</v>
      </c>
      <c r="C46" s="155">
        <v>7</v>
      </c>
      <c r="D46" s="155">
        <v>6</v>
      </c>
      <c r="E46" s="150">
        <v>13</v>
      </c>
      <c r="F46" s="151"/>
      <c r="G46" s="147" t="s">
        <v>502</v>
      </c>
      <c r="H46" s="170" t="s">
        <v>8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112</v>
      </c>
      <c r="C47" s="155">
        <v>7</v>
      </c>
      <c r="D47" s="155">
        <v>6</v>
      </c>
      <c r="E47" s="150">
        <v>13</v>
      </c>
      <c r="F47" s="151"/>
      <c r="G47" s="147" t="s">
        <v>503</v>
      </c>
      <c r="H47" s="170" t="s">
        <v>14</v>
      </c>
      <c r="I47" s="155">
        <v>1</v>
      </c>
      <c r="J47" s="155" t="s">
        <v>0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124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173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120</v>
      </c>
      <c r="C49" s="155">
        <v>8</v>
      </c>
      <c r="D49" s="155">
        <v>3</v>
      </c>
      <c r="E49" s="150">
        <v>11</v>
      </c>
      <c r="F49" s="151"/>
      <c r="G49" s="147" t="s">
        <v>505</v>
      </c>
      <c r="H49" s="170" t="s">
        <v>157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170" t="s">
        <v>174</v>
      </c>
      <c r="I50" s="230" t="s">
        <v>0</v>
      </c>
      <c r="J50" s="230">
        <v>1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158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116</v>
      </c>
      <c r="C52" s="149">
        <v>9</v>
      </c>
      <c r="D52" s="149">
        <v>1</v>
      </c>
      <c r="E52" s="150">
        <v>10</v>
      </c>
      <c r="F52" s="151"/>
      <c r="G52" s="147" t="s">
        <v>508</v>
      </c>
      <c r="H52" s="236" t="s">
        <v>175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114</v>
      </c>
      <c r="C53" s="155">
        <v>8</v>
      </c>
      <c r="D53" s="155">
        <v>2</v>
      </c>
      <c r="E53" s="150">
        <v>10</v>
      </c>
      <c r="F53" s="151"/>
      <c r="G53" s="147" t="s">
        <v>509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164</v>
      </c>
      <c r="I58" s="155" t="s">
        <v>0</v>
      </c>
      <c r="J58" s="155">
        <v>1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38</v>
      </c>
      <c r="I59" s="185">
        <v>1</v>
      </c>
      <c r="J59" s="185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65" t="s">
        <v>187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209" t="s">
        <v>0</v>
      </c>
      <c r="J63" s="209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60"/>
      <c r="H64" s="170"/>
      <c r="I64" s="155" t="s">
        <v>0</v>
      </c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26"/>
      <c r="H65" s="170" t="s">
        <v>255</v>
      </c>
      <c r="I65" s="227">
        <v>5</v>
      </c>
      <c r="J65" s="227">
        <v>2</v>
      </c>
      <c r="K65" s="156">
        <v>7</v>
      </c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228"/>
      <c r="H67" s="252" t="s">
        <v>260</v>
      </c>
      <c r="I67" s="231">
        <f>SUM(C2:C71,I2:I66)</f>
        <v>4037</v>
      </c>
      <c r="J67" s="231">
        <f>SUM(D2:D71,J2:J66)</f>
        <v>3985</v>
      </c>
      <c r="K67" s="234">
        <f>SUM(E2:E71,K2:K66)</f>
        <v>8022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9" t="s">
        <v>250</v>
      </c>
      <c r="H68" s="251" t="s">
        <v>251</v>
      </c>
      <c r="I68" s="179">
        <v>109809</v>
      </c>
      <c r="J68" s="179">
        <v>106122</v>
      </c>
      <c r="K68" s="235">
        <v>215931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21" t="s">
        <v>523</v>
      </c>
      <c r="H70" s="255"/>
      <c r="I70" s="262"/>
      <c r="J70" s="262"/>
      <c r="K70" s="262"/>
      <c r="L70" s="151"/>
      <c r="M70" s="203"/>
    </row>
    <row r="71" spans="1:19" ht="15.75" customHeight="1" x14ac:dyDescent="0.15">
      <c r="A71" s="193" t="s">
        <v>522</v>
      </c>
      <c r="B71" s="195" t="s">
        <v>143</v>
      </c>
      <c r="C71" s="191">
        <v>4</v>
      </c>
      <c r="D71" s="191">
        <v>1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74" priority="7"/>
  </conditionalFormatting>
  <conditionalFormatting sqref="B2:B71">
    <cfRule type="duplicateValues" dxfId="73" priority="8"/>
  </conditionalFormatting>
  <conditionalFormatting sqref="B2:B71">
    <cfRule type="duplicateValues" dxfId="72" priority="9"/>
  </conditionalFormatting>
  <conditionalFormatting sqref="M2:M71">
    <cfRule type="duplicateValues" dxfId="71" priority="4"/>
  </conditionalFormatting>
  <conditionalFormatting sqref="M2:M71">
    <cfRule type="duplicateValues" dxfId="70" priority="5"/>
  </conditionalFormatting>
  <conditionalFormatting sqref="M2:M71">
    <cfRule type="duplicateValues" dxfId="69" priority="6"/>
  </conditionalFormatting>
  <conditionalFormatting sqref="G64">
    <cfRule type="duplicateValues" dxfId="68" priority="1"/>
  </conditionalFormatting>
  <conditionalFormatting sqref="G64">
    <cfRule type="duplicateValues" dxfId="67" priority="2"/>
  </conditionalFormatting>
  <conditionalFormatting sqref="G64">
    <cfRule type="duplicateValues" dxfId="66" priority="3"/>
  </conditionalFormatting>
  <conditionalFormatting sqref="H2:H70">
    <cfRule type="duplicateValues" dxfId="65" priority="2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126</vt:i4>
      </vt:variant>
      <vt:variant>
        <vt:lpstr>名前付き一覧</vt:lpstr>
      </vt:variant>
      <vt:variant>
        <vt:i4>122</vt:i4>
      </vt:variant>
    </vt:vector>
  </HeadingPairs>
  <TitlesOfParts>
    <vt:vector size="248" baseType="lpstr">
      <vt:lpstr>2024年４月１日現在外国人人口</vt:lpstr>
      <vt:lpstr>2024年３月１日現在外国人人口</vt:lpstr>
      <vt:lpstr>2024年２月１日現在外国人人口</vt:lpstr>
      <vt:lpstr>2024年１月１日現在外国人人口</vt:lpstr>
      <vt:lpstr>2023年12月1日現在外国人人口</vt:lpstr>
      <vt:lpstr>2023年11月1日現在外国人人口</vt:lpstr>
      <vt:lpstr>2023年10月1日現在外国人人口</vt:lpstr>
      <vt:lpstr>2023年９月1日現在外国人人口</vt:lpstr>
      <vt:lpstr>2023年8月1日現在外国人人口</vt:lpstr>
      <vt:lpstr>2023年7月１日現在外国人人口</vt:lpstr>
      <vt:lpstr>2023年6月１日現在外国人人口</vt:lpstr>
      <vt:lpstr>2023年5月１日現在外国人人口</vt:lpstr>
      <vt:lpstr>2023年4月１日現在外国人人口</vt:lpstr>
      <vt:lpstr>2023年3月１日現在外国人人口 </vt:lpstr>
      <vt:lpstr>2023年2月１日現在外国人人口 </vt:lpstr>
      <vt:lpstr>2023年１月１日現在外国人人口 </vt:lpstr>
      <vt:lpstr>2022年12月1日現在外国人人口</vt:lpstr>
      <vt:lpstr>2022年11月1日現在外国人人口</vt:lpstr>
      <vt:lpstr>2022年10月1日現在外国人人口</vt:lpstr>
      <vt:lpstr>2022年9月1日現在外国人人口</vt:lpstr>
      <vt:lpstr>2022年8月1日現在外国人人口</vt:lpstr>
      <vt:lpstr>2022年7月1日現在外国人人口 </vt:lpstr>
      <vt:lpstr>2022年6月1日現在外国人人口</vt:lpstr>
      <vt:lpstr>2022年5月１日現在外国人人口 </vt:lpstr>
      <vt:lpstr>2022年4月1日現在外国人人口</vt:lpstr>
      <vt:lpstr>2022年3月1日現在外国人人口</vt:lpstr>
      <vt:lpstr>2022年2月1日現在外国人人口</vt:lpstr>
      <vt:lpstr>2022年1月1日現在外国人人口</vt:lpstr>
      <vt:lpstr>2021年12月1日現在外国人人口</vt:lpstr>
      <vt:lpstr>2021年11月1日現在外国人人口</vt:lpstr>
      <vt:lpstr>2021年10月1日現在外国人人口</vt:lpstr>
      <vt:lpstr>2021年9月1日現在外国人人口</vt:lpstr>
      <vt:lpstr>2021年8月1日現在外国人人口</vt:lpstr>
      <vt:lpstr>2021年7月1日現在外国人人口</vt:lpstr>
      <vt:lpstr>2021年6月1日現在外国人人口</vt:lpstr>
      <vt:lpstr>2021年5月1日現在外国人人口</vt:lpstr>
      <vt:lpstr>2021年4月1日現在外国人人口</vt:lpstr>
      <vt:lpstr>2021年3月1日現在外国人人口</vt:lpstr>
      <vt:lpstr>2021年2月1日現在外国人人口</vt:lpstr>
      <vt:lpstr>2021年1月1日現在外国人人口</vt:lpstr>
      <vt:lpstr>2020年12月1日現在外国人人口</vt:lpstr>
      <vt:lpstr>2020年11月1日現在外国人人口</vt:lpstr>
      <vt:lpstr>2020年10月1日現在外国人人口</vt:lpstr>
      <vt:lpstr>2020年9月1日現在外国人人口 </vt:lpstr>
      <vt:lpstr>2020年8月1日現在外国人人口</vt:lpstr>
      <vt:lpstr>2020年7月1日現在外国人人口</vt:lpstr>
      <vt:lpstr>2020年6月1日現在外国人人口 </vt:lpstr>
      <vt:lpstr>2020年5月1日現在外国人人口 </vt:lpstr>
      <vt:lpstr>2020年4月1日現在外国人人口 </vt:lpstr>
      <vt:lpstr>2020年3月1日現在外国人人口  </vt:lpstr>
      <vt:lpstr>2020年2月1日現在外国人人口 </vt:lpstr>
      <vt:lpstr>2020年1月1日現在外国人人口</vt:lpstr>
      <vt:lpstr>2019年12月1日現在外国人人口  </vt:lpstr>
      <vt:lpstr>2019年11月1日現在外国人人口 </vt:lpstr>
      <vt:lpstr>2019年10月1日現在外国人人口 </vt:lpstr>
      <vt:lpstr>2019年9月1日現在外国人人口  </vt:lpstr>
      <vt:lpstr>2019年8月1日現在外国人人口 </vt:lpstr>
      <vt:lpstr>2019年7月1日現在外国人人口 </vt:lpstr>
      <vt:lpstr>2019年６月1日現在外国人人口</vt:lpstr>
      <vt:lpstr>2019年５月1日現在外国人人口 </vt:lpstr>
      <vt:lpstr>2019年４月1日現在外国人人口   </vt:lpstr>
      <vt:lpstr>2019年3月1日現在外国人人口  </vt:lpstr>
      <vt:lpstr>2019年２月1日現在外国人人口 </vt:lpstr>
      <vt:lpstr>2019年１月1日現在外国人人口 </vt:lpstr>
      <vt:lpstr>2018年12月1日現在外国人人口</vt:lpstr>
      <vt:lpstr>2018年11月1日現在外国人人口  </vt:lpstr>
      <vt:lpstr>2018年10月1日現在外国人人口   </vt:lpstr>
      <vt:lpstr>2018年９月1日現在外国人人口  </vt:lpstr>
      <vt:lpstr>2018年８月1日現在外国人人口  </vt:lpstr>
      <vt:lpstr>2018年7月1日現在外国人人口 </vt:lpstr>
      <vt:lpstr>2018年6月1日現在外国人人口 </vt:lpstr>
      <vt:lpstr>2018年５月1日現在外国人人口  </vt:lpstr>
      <vt:lpstr>2018年４月1日現在外国人人口 </vt:lpstr>
      <vt:lpstr>2018年3月1日現在外国人人口 </vt:lpstr>
      <vt:lpstr>2018年２月1日現在外国人人口 </vt:lpstr>
      <vt:lpstr>2018年1月1日現在外国人人口 </vt:lpstr>
      <vt:lpstr>2017年12月1日現在外国人人口    </vt:lpstr>
      <vt:lpstr>2017年11月1日現在外国人人口   </vt:lpstr>
      <vt:lpstr>2017年10月1日現在外国人人口  </vt:lpstr>
      <vt:lpstr>2017年9月1日現在外国人人口 </vt:lpstr>
      <vt:lpstr>2017年8月1日現在外国人人口 </vt:lpstr>
      <vt:lpstr>2017年7月1日現在外国人人口 </vt:lpstr>
      <vt:lpstr>2017年6月1日現在外国人人口 </vt:lpstr>
      <vt:lpstr>2017年5月1日現在外国人人口 </vt:lpstr>
      <vt:lpstr>2017年4月1日現在外国人人口  </vt:lpstr>
      <vt:lpstr>2017年3月1日現在外国人人口 </vt:lpstr>
      <vt:lpstr>2017年2月1日現在外国人人口 </vt:lpstr>
      <vt:lpstr>2017年1月1日現在外国人人口 </vt:lpstr>
      <vt:lpstr>2016年12月1日現在外国人人口 </vt:lpstr>
      <vt:lpstr>2016年11月1日現在外国人人口 </vt:lpstr>
      <vt:lpstr>2016年10月1日現在外国人人口</vt:lpstr>
      <vt:lpstr>2016年9月1日現在外国人人口  </vt:lpstr>
      <vt:lpstr>2016年8月1日現在外国人人口 </vt:lpstr>
      <vt:lpstr>2016年7月1日現在外国人人口 </vt:lpstr>
      <vt:lpstr>2016年6月1日現在外国人人口 </vt:lpstr>
      <vt:lpstr>2016年5月1日現在外国人人口</vt:lpstr>
      <vt:lpstr>2016年4月1日現在外国人人口 </vt:lpstr>
      <vt:lpstr>2016年3月1日現在外国人人口 </vt:lpstr>
      <vt:lpstr>2016年2月1日現在外国人人口  </vt:lpstr>
      <vt:lpstr>2016年1月1日現在外国人人口 </vt:lpstr>
      <vt:lpstr>2015年12月1日現在外国人人口</vt:lpstr>
      <vt:lpstr>2015年11月1日現在外国人人口 </vt:lpstr>
      <vt:lpstr>2015年10月1日現在外国人人口 </vt:lpstr>
      <vt:lpstr>2015年9月1日現在外国人人口</vt:lpstr>
      <vt:lpstr>2015年8月1日現在外国人人口  </vt:lpstr>
      <vt:lpstr>2015年7月1日現在外国人人口 </vt:lpstr>
      <vt:lpstr>2015年6月1日現在外国人人口</vt:lpstr>
      <vt:lpstr>2015年5月1日現在外国人人口 </vt:lpstr>
      <vt:lpstr>2015年4月1日現在外国人人口</vt:lpstr>
      <vt:lpstr>2015年3月1日現在外国人人口  </vt:lpstr>
      <vt:lpstr>2015年2月1日現在外国人人口  </vt:lpstr>
      <vt:lpstr>2015年1月1日現在外国人人口 </vt:lpstr>
      <vt:lpstr>2014年12月1日現在外国人人口</vt:lpstr>
      <vt:lpstr>2014年11月1日現在外国人人口</vt:lpstr>
      <vt:lpstr>2014年10月1日現在外国人人口</vt:lpstr>
      <vt:lpstr>2014年9月1日現在外国人人口 </vt:lpstr>
      <vt:lpstr>2014年8月1日現在外国人人口</vt:lpstr>
      <vt:lpstr>2014年7月1日現在外国人人口</vt:lpstr>
      <vt:lpstr>2014年6月1日現在外国人人口</vt:lpstr>
      <vt:lpstr>2014年6月1日現在外国人人口 (2)</vt:lpstr>
      <vt:lpstr>2014年6月1日現在外国人人口 (FIFA) (2)</vt:lpstr>
      <vt:lpstr>2014年5月1日現在外国人人口</vt:lpstr>
      <vt:lpstr>2014年4月1日現在外国人人口</vt:lpstr>
      <vt:lpstr>2014年3月1日現在外国人人口</vt:lpstr>
      <vt:lpstr>H251201現在外国人人口</vt:lpstr>
      <vt:lpstr>H251201現在外国人人口 (男女なし)</vt:lpstr>
      <vt:lpstr>'2014年10月1日現在外国人人口'!Print_Area</vt:lpstr>
      <vt:lpstr>'2014年11月1日現在外国人人口'!Print_Area</vt:lpstr>
      <vt:lpstr>'2014年12月1日現在外国人人口'!Print_Area</vt:lpstr>
      <vt:lpstr>'2014年5月1日現在外国人人口'!Print_Area</vt:lpstr>
      <vt:lpstr>'2014年6月1日現在外国人人口'!Print_Area</vt:lpstr>
      <vt:lpstr>'2014年6月1日現在外国人人口 (2)'!Print_Area</vt:lpstr>
      <vt:lpstr>'2014年6月1日現在外国人人口 (FIFA) (2)'!Print_Area</vt:lpstr>
      <vt:lpstr>'2014年7月1日現在外国人人口'!Print_Area</vt:lpstr>
      <vt:lpstr>'2014年8月1日現在外国人人口'!Print_Area</vt:lpstr>
      <vt:lpstr>'2014年9月1日現在外国人人口 '!Print_Area</vt:lpstr>
      <vt:lpstr>'2015年10月1日現在外国人人口 '!Print_Area</vt:lpstr>
      <vt:lpstr>'2015年11月1日現在外国人人口 '!Print_Area</vt:lpstr>
      <vt:lpstr>'2015年12月1日現在外国人人口'!Print_Area</vt:lpstr>
      <vt:lpstr>'2015年1月1日現在外国人人口 '!Print_Area</vt:lpstr>
      <vt:lpstr>'2015年2月1日現在外国人人口  '!Print_Area</vt:lpstr>
      <vt:lpstr>'2015年3月1日現在外国人人口  '!Print_Area</vt:lpstr>
      <vt:lpstr>'2015年4月1日現在外国人人口'!Print_Area</vt:lpstr>
      <vt:lpstr>'2015年5月1日現在外国人人口 '!Print_Area</vt:lpstr>
      <vt:lpstr>'2015年6月1日現在外国人人口'!Print_Area</vt:lpstr>
      <vt:lpstr>'2015年7月1日現在外国人人口 '!Print_Area</vt:lpstr>
      <vt:lpstr>'2015年8月1日現在外国人人口  '!Print_Area</vt:lpstr>
      <vt:lpstr>'2015年9月1日現在外国人人口'!Print_Area</vt:lpstr>
      <vt:lpstr>'2016年10月1日現在外国人人口'!Print_Area</vt:lpstr>
      <vt:lpstr>'2016年11月1日現在外国人人口 '!Print_Area</vt:lpstr>
      <vt:lpstr>'2016年12月1日現在外国人人口 '!Print_Area</vt:lpstr>
      <vt:lpstr>'2016年1月1日現在外国人人口 '!Print_Area</vt:lpstr>
      <vt:lpstr>'2016年2月1日現在外国人人口  '!Print_Area</vt:lpstr>
      <vt:lpstr>'2016年3月1日現在外国人人口 '!Print_Area</vt:lpstr>
      <vt:lpstr>'2016年4月1日現在外国人人口 '!Print_Area</vt:lpstr>
      <vt:lpstr>'2016年5月1日現在外国人人口'!Print_Area</vt:lpstr>
      <vt:lpstr>'2016年6月1日現在外国人人口 '!Print_Area</vt:lpstr>
      <vt:lpstr>'2016年7月1日現在外国人人口 '!Print_Area</vt:lpstr>
      <vt:lpstr>'2016年8月1日現在外国人人口 '!Print_Area</vt:lpstr>
      <vt:lpstr>'2016年9月1日現在外国人人口  '!Print_Area</vt:lpstr>
      <vt:lpstr>'2017年10月1日現在外国人人口  '!Print_Area</vt:lpstr>
      <vt:lpstr>'2017年11月1日現在外国人人口   '!Print_Area</vt:lpstr>
      <vt:lpstr>'2017年12月1日現在外国人人口    '!Print_Area</vt:lpstr>
      <vt:lpstr>'2017年1月1日現在外国人人口 '!Print_Area</vt:lpstr>
      <vt:lpstr>'2017年2月1日現在外国人人口 '!Print_Area</vt:lpstr>
      <vt:lpstr>'2017年3月1日現在外国人人口 '!Print_Area</vt:lpstr>
      <vt:lpstr>'2017年4月1日現在外国人人口  '!Print_Area</vt:lpstr>
      <vt:lpstr>'2017年5月1日現在外国人人口 '!Print_Area</vt:lpstr>
      <vt:lpstr>'2017年6月1日現在外国人人口 '!Print_Area</vt:lpstr>
      <vt:lpstr>'2017年7月1日現在外国人人口 '!Print_Area</vt:lpstr>
      <vt:lpstr>'2017年8月1日現在外国人人口 '!Print_Area</vt:lpstr>
      <vt:lpstr>'2017年9月1日現在外国人人口 '!Print_Area</vt:lpstr>
      <vt:lpstr>'2018年10月1日現在外国人人口   '!Print_Area</vt:lpstr>
      <vt:lpstr>'2018年11月1日現在外国人人口  '!Print_Area</vt:lpstr>
      <vt:lpstr>'2018年12月1日現在外国人人口'!Print_Area</vt:lpstr>
      <vt:lpstr>'2018年1月1日現在外国人人口 '!Print_Area</vt:lpstr>
      <vt:lpstr>'2018年２月1日現在外国人人口 '!Print_Area</vt:lpstr>
      <vt:lpstr>'2018年3月1日現在外国人人口 '!Print_Area</vt:lpstr>
      <vt:lpstr>'2018年４月1日現在外国人人口 '!Print_Area</vt:lpstr>
      <vt:lpstr>'2018年５月1日現在外国人人口  '!Print_Area</vt:lpstr>
      <vt:lpstr>'2018年6月1日現在外国人人口 '!Print_Area</vt:lpstr>
      <vt:lpstr>'2018年7月1日現在外国人人口 '!Print_Area</vt:lpstr>
      <vt:lpstr>'2018年８月1日現在外国人人口  '!Print_Area</vt:lpstr>
      <vt:lpstr>'2018年９月1日現在外国人人口  '!Print_Area</vt:lpstr>
      <vt:lpstr>'2019年10月1日現在外国人人口 '!Print_Area</vt:lpstr>
      <vt:lpstr>'2019年11月1日現在外国人人口 '!Print_Area</vt:lpstr>
      <vt:lpstr>'2019年12月1日現在外国人人口  '!Print_Area</vt:lpstr>
      <vt:lpstr>'2019年１月1日現在外国人人口 '!Print_Area</vt:lpstr>
      <vt:lpstr>'2019年２月1日現在外国人人口 '!Print_Area</vt:lpstr>
      <vt:lpstr>'2019年3月1日現在外国人人口  '!Print_Area</vt:lpstr>
      <vt:lpstr>'2019年４月1日現在外国人人口   '!Print_Area</vt:lpstr>
      <vt:lpstr>'2019年５月1日現在外国人人口 '!Print_Area</vt:lpstr>
      <vt:lpstr>'2019年６月1日現在外国人人口'!Print_Area</vt:lpstr>
      <vt:lpstr>'2019年7月1日現在外国人人口 '!Print_Area</vt:lpstr>
      <vt:lpstr>'2019年8月1日現在外国人人口 '!Print_Area</vt:lpstr>
      <vt:lpstr>'2019年9月1日現在外国人人口  '!Print_Area</vt:lpstr>
      <vt:lpstr>'2020年10月1日現在外国人人口'!Print_Area</vt:lpstr>
      <vt:lpstr>'2020年11月1日現在外国人人口'!Print_Area</vt:lpstr>
      <vt:lpstr>'2020年12月1日現在外国人人口'!Print_Area</vt:lpstr>
      <vt:lpstr>'2020年1月1日現在外国人人口'!Print_Area</vt:lpstr>
      <vt:lpstr>'2020年2月1日現在外国人人口 '!Print_Area</vt:lpstr>
      <vt:lpstr>'2020年3月1日現在外国人人口  '!Print_Area</vt:lpstr>
      <vt:lpstr>'2020年4月1日現在外国人人口 '!Print_Area</vt:lpstr>
      <vt:lpstr>'2020年5月1日現在外国人人口 '!Print_Area</vt:lpstr>
      <vt:lpstr>'2020年6月1日現在外国人人口 '!Print_Area</vt:lpstr>
      <vt:lpstr>'2020年7月1日現在外国人人口'!Print_Area</vt:lpstr>
      <vt:lpstr>'2020年8月1日現在外国人人口'!Print_Area</vt:lpstr>
      <vt:lpstr>'2020年9月1日現在外国人人口 '!Print_Area</vt:lpstr>
      <vt:lpstr>'2021年10月1日現在外国人人口'!Print_Area</vt:lpstr>
      <vt:lpstr>'2021年11月1日現在外国人人口'!Print_Area</vt:lpstr>
      <vt:lpstr>'2021年12月1日現在外国人人口'!Print_Area</vt:lpstr>
      <vt:lpstr>'2021年1月1日現在外国人人口'!Print_Area</vt:lpstr>
      <vt:lpstr>'2021年2月1日現在外国人人口'!Print_Area</vt:lpstr>
      <vt:lpstr>'2021年3月1日現在外国人人口'!Print_Area</vt:lpstr>
      <vt:lpstr>'2021年4月1日現在外国人人口'!Print_Area</vt:lpstr>
      <vt:lpstr>'2021年5月1日現在外国人人口'!Print_Area</vt:lpstr>
      <vt:lpstr>'2021年6月1日現在外国人人口'!Print_Area</vt:lpstr>
      <vt:lpstr>'2021年7月1日現在外国人人口'!Print_Area</vt:lpstr>
      <vt:lpstr>'2021年8月1日現在外国人人口'!Print_Area</vt:lpstr>
      <vt:lpstr>'2021年9月1日現在外国人人口'!Print_Area</vt:lpstr>
      <vt:lpstr>'2022年10月1日現在外国人人口'!Print_Area</vt:lpstr>
      <vt:lpstr>'2022年11月1日現在外国人人口'!Print_Area</vt:lpstr>
      <vt:lpstr>'2022年12月1日現在外国人人口'!Print_Area</vt:lpstr>
      <vt:lpstr>'2022年1月1日現在外国人人口'!Print_Area</vt:lpstr>
      <vt:lpstr>'2022年2月1日現在外国人人口'!Print_Area</vt:lpstr>
      <vt:lpstr>'2022年3月1日現在外国人人口'!Print_Area</vt:lpstr>
      <vt:lpstr>'2022年4月1日現在外国人人口'!Print_Area</vt:lpstr>
      <vt:lpstr>'2022年5月１日現在外国人人口 '!Print_Area</vt:lpstr>
      <vt:lpstr>'2022年6月1日現在外国人人口'!Print_Area</vt:lpstr>
      <vt:lpstr>'2022年7月1日現在外国人人口 '!Print_Area</vt:lpstr>
      <vt:lpstr>'2022年8月1日現在外国人人口'!Print_Area</vt:lpstr>
      <vt:lpstr>'2022年9月1日現在外国人人口'!Print_Area</vt:lpstr>
      <vt:lpstr>'2023年10月1日現在外国人人口'!Print_Area</vt:lpstr>
      <vt:lpstr>'2023年11月1日現在外国人人口'!Print_Area</vt:lpstr>
      <vt:lpstr>'2023年12月1日現在外国人人口'!Print_Area</vt:lpstr>
      <vt:lpstr>'2023年１月１日現在外国人人口 '!Print_Area</vt:lpstr>
      <vt:lpstr>'2023年2月１日現在外国人人口 '!Print_Area</vt:lpstr>
      <vt:lpstr>'2023年3月１日現在外国人人口 '!Print_Area</vt:lpstr>
      <vt:lpstr>'2023年4月１日現在外国人人口'!Print_Area</vt:lpstr>
      <vt:lpstr>'2023年5月１日現在外国人人口'!Print_Area</vt:lpstr>
      <vt:lpstr>'2023年6月１日現在外国人人口'!Print_Area</vt:lpstr>
      <vt:lpstr>'2023年7月１日現在外国人人口'!Print_Area</vt:lpstr>
      <vt:lpstr>'2023年8月1日現在外国人人口'!Print_Area</vt:lpstr>
      <vt:lpstr>'2023年９月1日現在外国人人口'!Print_Area</vt:lpstr>
      <vt:lpstr>'2024年１月１日現在外国人人口'!Print_Area</vt:lpstr>
      <vt:lpstr>'2024年２月１日現在外国人人口'!Print_Area</vt:lpstr>
      <vt:lpstr>'2024年３月１日現在外国人人口'!Print_Area</vt:lpstr>
      <vt:lpstr>'2024年４月１日現在外国人人口'!Print_Area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2024-04-19T00:43:02Z</dcterms:created>
  <dcterms:modified xsi:type="dcterms:W3CDTF">2024-04-19T00:48:11Z</dcterms:modified>
</cp:coreProperties>
</file>