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2"/>
  <workbookPr filterPrivacy="1" defaultThemeVersion="124226"/>
  <xr:revisionPtr revIDLastSave="0" documentId="13_ncr:1_{34C5A31C-9F99-47EB-8B8C-BB22D709047B}" xr6:coauthVersionLast="36" xr6:coauthVersionMax="36" xr10:uidLastSave="{00000000-0000-0000-0000-000000000000}"/>
  <bookViews>
    <workbookView xWindow="0" yWindow="0" windowWidth="20500" windowHeight="7240" firstSheet="2" activeTab="2" xr2:uid="{A9B8D1BB-247D-45EA-A75F-4FB19E7B3660}"/>
  </bookViews>
  <sheets>
    <sheet name="Table 1" sheetId="1" state="hidden" r:id="rId1"/>
    <sheet name="Sheet1" sheetId="2" state="hidden" r:id="rId2"/>
    <sheet name="業務内容一覧" sheetId="26" r:id="rId3"/>
  </sheets>
  <definedNames>
    <definedName name="_xlnm._FilterDatabase" localSheetId="2" hidden="1">業務内容一覧!$B$3:$C$48</definedName>
    <definedName name="_xlnm.Print_Area" localSheetId="2">業務内容一覧!$A$1:$D$48</definedName>
    <definedName name="_xlnm.Print_Titles" localSheetId="2">業務内容一覧!$1:$3</definedName>
  </definedNames>
  <calcPr calcId="191029"/>
</workbook>
</file>

<file path=xl/calcChain.xml><?xml version="1.0" encoding="utf-8"?>
<calcChain xmlns="http://schemas.openxmlformats.org/spreadsheetml/2006/main">
  <c r="B6" i="2" l="1"/>
  <c r="B5" i="2"/>
  <c r="B4" i="2"/>
  <c r="B3" i="2"/>
  <c r="B2" i="2"/>
  <c r="B7" i="2" l="1"/>
  <c r="C6" i="2" s="1"/>
  <c r="C5" i="2" l="1"/>
  <c r="C4" i="2"/>
  <c r="C7" i="2"/>
  <c r="C3" i="2"/>
  <c r="C2" i="2"/>
  <c r="S97" i="1"/>
  <c r="T97" i="1" s="1"/>
  <c r="S96" i="1"/>
  <c r="T96" i="1" s="1"/>
  <c r="S95" i="1"/>
  <c r="T95" i="1" s="1"/>
  <c r="S94" i="1"/>
  <c r="T94" i="1" s="1"/>
  <c r="S93" i="1"/>
  <c r="T93" i="1" s="1"/>
  <c r="S92" i="1"/>
  <c r="T92" i="1" s="1"/>
  <c r="S91" i="1"/>
  <c r="T91" i="1" s="1"/>
  <c r="S90" i="1"/>
  <c r="T90" i="1" s="1"/>
  <c r="S89" i="1"/>
  <c r="T89" i="1" s="1"/>
  <c r="S88" i="1"/>
  <c r="T88" i="1" s="1"/>
  <c r="S87" i="1"/>
  <c r="T87" i="1" s="1"/>
  <c r="S86" i="1"/>
  <c r="T86" i="1" s="1"/>
  <c r="S85" i="1"/>
  <c r="T85" i="1" s="1"/>
  <c r="S84" i="1"/>
  <c r="T84" i="1" s="1"/>
  <c r="S83" i="1"/>
  <c r="T83" i="1" s="1"/>
  <c r="S82" i="1"/>
  <c r="T82" i="1" s="1"/>
  <c r="S81" i="1"/>
  <c r="T81" i="1" s="1"/>
  <c r="S80" i="1"/>
  <c r="T80" i="1" s="1"/>
  <c r="S79" i="1"/>
  <c r="T79" i="1" s="1"/>
  <c r="S78" i="1"/>
  <c r="T78" i="1" s="1"/>
  <c r="S77" i="1"/>
  <c r="T77" i="1" s="1"/>
  <c r="S76" i="1"/>
  <c r="T76" i="1" s="1"/>
  <c r="S75" i="1"/>
  <c r="T75" i="1" s="1"/>
  <c r="S74" i="1"/>
  <c r="T74" i="1" s="1"/>
  <c r="S73" i="1"/>
  <c r="T73" i="1" s="1"/>
  <c r="S72" i="1"/>
  <c r="T72" i="1" s="1"/>
  <c r="S71" i="1"/>
  <c r="T71" i="1" s="1"/>
  <c r="S70" i="1"/>
  <c r="T70" i="1" s="1"/>
  <c r="S69" i="1"/>
  <c r="T69" i="1" s="1"/>
  <c r="S68" i="1"/>
  <c r="T68" i="1" s="1"/>
  <c r="S67" i="1"/>
  <c r="T67" i="1" s="1"/>
  <c r="S66" i="1"/>
  <c r="T66" i="1" s="1"/>
  <c r="S65" i="1"/>
  <c r="T65" i="1" s="1"/>
  <c r="S64" i="1"/>
  <c r="T64" i="1" s="1"/>
  <c r="S63" i="1"/>
  <c r="T63" i="1" s="1"/>
  <c r="S62" i="1"/>
  <c r="T62" i="1" s="1"/>
  <c r="S61" i="1"/>
  <c r="T61" i="1" s="1"/>
  <c r="S60" i="1"/>
  <c r="T60" i="1" s="1"/>
  <c r="S59" i="1"/>
  <c r="T59" i="1" s="1"/>
  <c r="S58" i="1"/>
  <c r="T58" i="1" s="1"/>
  <c r="S57" i="1"/>
  <c r="T57" i="1" s="1"/>
  <c r="S56" i="1"/>
  <c r="T56" i="1" s="1"/>
  <c r="S55" i="1"/>
  <c r="T55" i="1" s="1"/>
  <c r="S54" i="1"/>
  <c r="T54" i="1" s="1"/>
  <c r="S53" i="1"/>
  <c r="T53" i="1" s="1"/>
  <c r="S52" i="1"/>
  <c r="T52" i="1" s="1"/>
  <c r="S51" i="1"/>
  <c r="T51" i="1" s="1"/>
  <c r="S50" i="1"/>
  <c r="T50" i="1" s="1"/>
  <c r="S49" i="1"/>
  <c r="T49" i="1" s="1"/>
  <c r="S48" i="1"/>
  <c r="T48" i="1" s="1"/>
  <c r="S47" i="1"/>
  <c r="T47" i="1" s="1"/>
  <c r="S46" i="1"/>
  <c r="T46" i="1" s="1"/>
  <c r="S45" i="1"/>
  <c r="T45" i="1" s="1"/>
  <c r="S44" i="1"/>
  <c r="T44" i="1" s="1"/>
  <c r="S43" i="1"/>
  <c r="T43" i="1" s="1"/>
  <c r="S42" i="1"/>
  <c r="T42" i="1" s="1"/>
  <c r="S41" i="1"/>
  <c r="T41" i="1" s="1"/>
  <c r="S40" i="1"/>
  <c r="T40" i="1" s="1"/>
  <c r="S39" i="1"/>
  <c r="T39" i="1" s="1"/>
  <c r="S38" i="1"/>
  <c r="T38" i="1" s="1"/>
  <c r="S37" i="1"/>
  <c r="T37" i="1" s="1"/>
  <c r="S36" i="1"/>
  <c r="T36" i="1" s="1"/>
  <c r="S35" i="1"/>
  <c r="T35" i="1" s="1"/>
  <c r="S34" i="1"/>
  <c r="T34" i="1" s="1"/>
  <c r="S33" i="1"/>
  <c r="T33" i="1" s="1"/>
  <c r="S32" i="1"/>
  <c r="T32" i="1" s="1"/>
  <c r="S31" i="1"/>
  <c r="T31" i="1" s="1"/>
  <c r="S30" i="1"/>
  <c r="T30" i="1" s="1"/>
  <c r="S29" i="1"/>
  <c r="T29" i="1" s="1"/>
  <c r="S28" i="1"/>
  <c r="T28" i="1" s="1"/>
  <c r="S27" i="1"/>
  <c r="T27" i="1" s="1"/>
  <c r="S26" i="1"/>
  <c r="T26" i="1" s="1"/>
  <c r="S25" i="1"/>
  <c r="T25" i="1" s="1"/>
  <c r="S24" i="1"/>
  <c r="T24" i="1" s="1"/>
  <c r="S23" i="1"/>
  <c r="T23" i="1" s="1"/>
  <c r="S22" i="1"/>
  <c r="T22" i="1" s="1"/>
  <c r="S21" i="1"/>
  <c r="T21" i="1" s="1"/>
  <c r="S20" i="1"/>
  <c r="T20" i="1" s="1"/>
  <c r="S19" i="1"/>
  <c r="T19" i="1" s="1"/>
  <c r="S18" i="1"/>
  <c r="T18" i="1" s="1"/>
  <c r="S17" i="1"/>
  <c r="T17" i="1" s="1"/>
  <c r="S16" i="1"/>
  <c r="T16" i="1" s="1"/>
  <c r="S15" i="1"/>
  <c r="T15" i="1" s="1"/>
  <c r="S14" i="1"/>
  <c r="T14" i="1" s="1"/>
  <c r="S13" i="1"/>
  <c r="T13" i="1" s="1"/>
  <c r="S12" i="1"/>
  <c r="T12" i="1" s="1"/>
  <c r="S11" i="1"/>
  <c r="T11" i="1" s="1"/>
  <c r="S10" i="1"/>
  <c r="T10" i="1" s="1"/>
  <c r="S9" i="1"/>
  <c r="T9" i="1" s="1"/>
  <c r="S8" i="1"/>
  <c r="T8" i="1" s="1"/>
  <c r="S7" i="1"/>
  <c r="T7" i="1" s="1"/>
  <c r="S6" i="1"/>
  <c r="T6" i="1" s="1"/>
  <c r="S5" i="1"/>
  <c r="T5" i="1" s="1"/>
  <c r="S4" i="1"/>
  <c r="T4" i="1" s="1"/>
  <c r="S3" i="1"/>
  <c r="T3" i="1" s="1"/>
  <c r="S2" i="1"/>
  <c r="T2" i="1" s="1"/>
  <c r="T98" i="1" s="1"/>
  <c r="S98" i="1" l="1"/>
</calcChain>
</file>

<file path=xl/sharedStrings.xml><?xml version="1.0" encoding="utf-8"?>
<sst xmlns="http://schemas.openxmlformats.org/spreadsheetml/2006/main" count="605" uniqueCount="342">
  <si>
    <r>
      <rPr>
        <b/>
        <sz val="8"/>
        <rFont val="Microsoft YaHei UI"/>
        <family val="2"/>
      </rPr>
      <t>大分類</t>
    </r>
  </si>
  <si>
    <r>
      <rPr>
        <b/>
        <sz val="8"/>
        <rFont val="Microsoft YaHei UI"/>
        <family val="2"/>
      </rPr>
      <t>中分類</t>
    </r>
  </si>
  <si>
    <r>
      <rPr>
        <b/>
        <sz val="8"/>
        <rFont val="Microsoft YaHei UI"/>
        <family val="2"/>
      </rPr>
      <t>項番</t>
    </r>
  </si>
  <si>
    <r>
      <rPr>
        <b/>
        <sz val="8"/>
        <rFont val="Microsoft YaHei UI"/>
        <family val="2"/>
      </rPr>
      <t>小分類</t>
    </r>
  </si>
  <si>
    <r>
      <rPr>
        <b/>
        <sz val="8"/>
        <rFont val="Microsoft YaHei UI"/>
        <family val="2"/>
      </rPr>
      <t>発生サイクル</t>
    </r>
  </si>
  <si>
    <r>
      <rPr>
        <b/>
        <sz val="8"/>
        <rFont val="Microsoft YaHei UI"/>
        <family val="2"/>
      </rPr>
      <t>工数（分／件）</t>
    </r>
  </si>
  <si>
    <r>
      <rPr>
        <b/>
        <sz val="8"/>
        <rFont val="Microsoft YaHei UI"/>
        <family val="2"/>
      </rPr>
      <t>4月</t>
    </r>
  </si>
  <si>
    <r>
      <rPr>
        <b/>
        <sz val="8"/>
        <rFont val="Microsoft YaHei UI"/>
        <family val="2"/>
      </rPr>
      <t>5月</t>
    </r>
  </si>
  <si>
    <r>
      <rPr>
        <b/>
        <sz val="8"/>
        <rFont val="Microsoft YaHei UI"/>
        <family val="2"/>
      </rPr>
      <t>6月</t>
    </r>
  </si>
  <si>
    <r>
      <rPr>
        <b/>
        <sz val="8"/>
        <rFont val="Microsoft YaHei UI"/>
        <family val="2"/>
      </rPr>
      <t>7月</t>
    </r>
  </si>
  <si>
    <r>
      <rPr>
        <b/>
        <sz val="8"/>
        <rFont val="Microsoft YaHei UI"/>
        <family val="2"/>
      </rPr>
      <t>8月</t>
    </r>
  </si>
  <si>
    <r>
      <rPr>
        <b/>
        <sz val="8"/>
        <rFont val="Microsoft YaHei UI"/>
        <family val="2"/>
      </rPr>
      <t>9月</t>
    </r>
  </si>
  <si>
    <r>
      <rPr>
        <b/>
        <sz val="8"/>
        <rFont val="Microsoft YaHei UI"/>
        <family val="2"/>
      </rPr>
      <t>10月</t>
    </r>
  </si>
  <si>
    <r>
      <rPr>
        <b/>
        <sz val="8"/>
        <rFont val="Microsoft YaHei UI"/>
        <family val="2"/>
      </rPr>
      <t>11月</t>
    </r>
  </si>
  <si>
    <r>
      <rPr>
        <b/>
        <sz val="8"/>
        <rFont val="Microsoft YaHei UI"/>
        <family val="2"/>
      </rPr>
      <t>12月</t>
    </r>
  </si>
  <si>
    <r>
      <rPr>
        <b/>
        <sz val="8"/>
        <rFont val="Microsoft YaHei UI"/>
        <family val="2"/>
      </rPr>
      <t>1月</t>
    </r>
  </si>
  <si>
    <r>
      <rPr>
        <b/>
        <sz val="8"/>
        <rFont val="Microsoft YaHei UI"/>
        <family val="2"/>
      </rPr>
      <t>2月</t>
    </r>
  </si>
  <si>
    <r>
      <rPr>
        <b/>
        <sz val="8"/>
        <rFont val="Microsoft YaHei UI"/>
        <family val="2"/>
      </rPr>
      <t>3月</t>
    </r>
  </si>
  <si>
    <r>
      <rPr>
        <sz val="8"/>
        <rFont val="Microsoft JhengHei UI"/>
        <family val="2"/>
      </rPr>
      <t>３課共通</t>
    </r>
  </si>
  <si>
    <r>
      <rPr>
        <sz val="8"/>
        <rFont val="Microsoft JhengHei UI"/>
        <family val="2"/>
      </rPr>
      <t>庶務</t>
    </r>
  </si>
  <si>
    <r>
      <rPr>
        <sz val="8"/>
        <rFont val="Microsoft JhengHei UI"/>
        <family val="2"/>
      </rPr>
      <t>固_5市_47納_6</t>
    </r>
  </si>
  <si>
    <r>
      <rPr>
        <sz val="8"/>
        <rFont val="Microsoft JhengHei UI"/>
        <family val="2"/>
      </rPr>
      <t>郵便受取・仕分け・発送業務</t>
    </r>
  </si>
  <si>
    <r>
      <rPr>
        <sz val="8"/>
        <rFont val="Microsoft JhengHei UI"/>
        <family val="2"/>
      </rPr>
      <t>日次</t>
    </r>
  </si>
  <si>
    <r>
      <rPr>
        <sz val="8"/>
        <rFont val="Microsoft JhengHei UI"/>
        <family val="2"/>
      </rPr>
      <t>窓口</t>
    </r>
  </si>
  <si>
    <r>
      <rPr>
        <sz val="8"/>
        <rFont val="Microsoft JhengHei UI"/>
        <family val="2"/>
      </rPr>
      <t>固_5</t>
    </r>
  </si>
  <si>
    <r>
      <rPr>
        <sz val="8"/>
        <rFont val="Microsoft JhengHei UI"/>
        <family val="2"/>
      </rPr>
      <t>調定書起票・書類整理事務</t>
    </r>
  </si>
  <si>
    <r>
      <rPr>
        <sz val="8"/>
        <rFont val="Microsoft JhengHei UI"/>
        <family val="2"/>
      </rPr>
      <t>固_6市_46納_5</t>
    </r>
  </si>
  <si>
    <r>
      <rPr>
        <sz val="8"/>
        <rFont val="Microsoft JhengHei UI"/>
        <family val="2"/>
      </rPr>
      <t>資産・所得・軽自照会業務</t>
    </r>
  </si>
  <si>
    <r>
      <rPr>
        <sz val="8"/>
        <rFont val="Microsoft JhengHei UI"/>
        <family val="2"/>
      </rPr>
      <t>随時</t>
    </r>
  </si>
  <si>
    <r>
      <rPr>
        <sz val="8"/>
        <rFont val="Microsoft JhengHei UI"/>
        <family val="2"/>
      </rPr>
      <t>市民税・固定共通</t>
    </r>
  </si>
  <si>
    <r>
      <rPr>
        <sz val="8"/>
        <rFont val="Microsoft JhengHei UI"/>
        <family val="2"/>
      </rPr>
      <t>固_30市_45</t>
    </r>
  </si>
  <si>
    <r>
      <rPr>
        <sz val="8"/>
        <rFont val="Microsoft JhengHei UI"/>
        <family val="2"/>
      </rPr>
      <t>相続税法第58条通知業務</t>
    </r>
  </si>
  <si>
    <r>
      <rPr>
        <sz val="8"/>
        <rFont val="Microsoft JhengHei UI"/>
        <family val="2"/>
      </rPr>
      <t>月次</t>
    </r>
  </si>
  <si>
    <r>
      <rPr>
        <sz val="8"/>
        <rFont val="Microsoft JhengHei UI"/>
        <family val="2"/>
      </rPr>
      <t>固定資産税課</t>
    </r>
  </si>
  <si>
    <r>
      <rPr>
        <sz val="8"/>
        <rFont val="Microsoft JhengHei UI"/>
        <family val="2"/>
      </rPr>
      <t>固_1</t>
    </r>
  </si>
  <si>
    <r>
      <rPr>
        <sz val="8"/>
        <rFont val="Microsoft JhengHei UI"/>
        <family val="2"/>
      </rPr>
      <t>住宅用家屋証明発行業務</t>
    </r>
  </si>
  <si>
    <r>
      <rPr>
        <sz val="8"/>
        <rFont val="Microsoft JhengHei UI"/>
        <family val="2"/>
      </rPr>
      <t>固_2</t>
    </r>
  </si>
  <si>
    <r>
      <rPr>
        <sz val="8"/>
        <rFont val="Microsoft JhengHei UI"/>
        <family val="2"/>
      </rPr>
      <t>地番図・地籍図・航空写真の重ね図発行業務</t>
    </r>
  </si>
  <si>
    <r>
      <rPr>
        <sz val="8"/>
        <rFont val="Microsoft JhengHei UI"/>
        <family val="2"/>
      </rPr>
      <t>固_3</t>
    </r>
  </si>
  <si>
    <r>
      <rPr>
        <sz val="8"/>
        <rFont val="Microsoft JhengHei UI"/>
        <family val="2"/>
      </rPr>
      <t>各種固定資産証明書発行業務</t>
    </r>
  </si>
  <si>
    <r>
      <rPr>
        <sz val="8"/>
        <rFont val="Microsoft JhengHei UI"/>
        <family val="2"/>
      </rPr>
      <t>固_4</t>
    </r>
  </si>
  <si>
    <r>
      <rPr>
        <sz val="8"/>
        <rFont val="Microsoft JhengHei UI"/>
        <family val="2"/>
      </rPr>
      <t>縦覧・閲覧対応業務</t>
    </r>
  </si>
  <si>
    <r>
      <rPr>
        <sz val="8"/>
        <rFont val="Microsoft JhengHei UI"/>
        <family val="2"/>
      </rPr>
      <t>年次</t>
    </r>
  </si>
  <si>
    <r>
      <rPr>
        <sz val="8"/>
        <rFont val="Microsoft JhengHei UI"/>
        <family val="2"/>
      </rPr>
      <t>固_33</t>
    </r>
  </si>
  <si>
    <r>
      <rPr>
        <sz val="8"/>
        <rFont val="Microsoft JhengHei UI"/>
        <family val="2"/>
      </rPr>
      <t>り災証明書発行補助業務</t>
    </r>
  </si>
  <si>
    <r>
      <rPr>
        <sz val="8"/>
        <rFont val="Microsoft JhengHei UI"/>
        <family val="2"/>
      </rPr>
      <t>固_51</t>
    </r>
  </si>
  <si>
    <r>
      <rPr>
        <sz val="8"/>
        <rFont val="Microsoft JhengHei UI"/>
        <family val="2"/>
      </rPr>
      <t>り災証明書発行補助業務（大規模災害時）</t>
    </r>
  </si>
  <si>
    <r>
      <rPr>
        <sz val="8"/>
        <rFont val="Microsoft JhengHei UI"/>
        <family val="2"/>
      </rPr>
      <t>償却資産</t>
    </r>
  </si>
  <si>
    <r>
      <rPr>
        <sz val="8"/>
        <rFont val="Microsoft JhengHei UI"/>
        <family val="2"/>
      </rPr>
      <t>固_7</t>
    </r>
  </si>
  <si>
    <r>
      <rPr>
        <sz val="8"/>
        <rFont val="Microsoft JhengHei UI"/>
        <family val="2"/>
      </rPr>
      <t>ゴルフ場利用税交付金に係る資料作成業務</t>
    </r>
  </si>
  <si>
    <r>
      <rPr>
        <sz val="8"/>
        <rFont val="Microsoft JhengHei UI"/>
        <family val="2"/>
      </rPr>
      <t>固_8</t>
    </r>
  </si>
  <si>
    <r>
      <rPr>
        <sz val="8"/>
        <rFont val="Microsoft JhengHei UI"/>
        <family val="2"/>
      </rPr>
      <t>償却資産申告調査資料作成業務</t>
    </r>
  </si>
  <si>
    <r>
      <rPr>
        <sz val="8"/>
        <rFont val="Microsoft JhengHei UI"/>
        <family val="2"/>
      </rPr>
      <t>固_45</t>
    </r>
  </si>
  <si>
    <r>
      <rPr>
        <sz val="8"/>
        <rFont val="Microsoft JhengHei UI"/>
        <family val="2"/>
      </rPr>
      <t>償却資産申告対象者確認業務</t>
    </r>
  </si>
  <si>
    <r>
      <rPr>
        <sz val="8"/>
        <rFont val="Microsoft JhengHei UI"/>
        <family val="2"/>
      </rPr>
      <t>固_9</t>
    </r>
  </si>
  <si>
    <r>
      <rPr>
        <sz val="8"/>
        <rFont val="Microsoft JhengHei UI"/>
        <family val="2"/>
      </rPr>
      <t>未申告催告業務</t>
    </r>
  </si>
  <si>
    <r>
      <rPr>
        <sz val="8"/>
        <rFont val="Microsoft JhengHei UI"/>
        <family val="2"/>
      </rPr>
      <t>固_10</t>
    </r>
  </si>
  <si>
    <r>
      <rPr>
        <sz val="8"/>
        <rFont val="Microsoft JhengHei UI"/>
        <family val="2"/>
      </rPr>
      <t>期別更正業務</t>
    </r>
  </si>
  <si>
    <r>
      <rPr>
        <sz val="8"/>
        <rFont val="Microsoft JhengHei UI"/>
        <family val="2"/>
      </rPr>
      <t>固_11</t>
    </r>
  </si>
  <si>
    <r>
      <rPr>
        <sz val="8"/>
        <rFont val="Microsoft JhengHei UI"/>
        <family val="2"/>
      </rPr>
      <t>償却資産申告書の受付作業（eLTAXを含む。）</t>
    </r>
  </si>
  <si>
    <r>
      <rPr>
        <sz val="8"/>
        <rFont val="Microsoft JhengHei UI"/>
        <family val="2"/>
      </rPr>
      <t>固_12</t>
    </r>
  </si>
  <si>
    <r>
      <rPr>
        <sz val="8"/>
        <rFont val="Microsoft JhengHei UI"/>
        <family val="2"/>
      </rPr>
      <t>各種書類・申告書整理及びスキャン業務</t>
    </r>
  </si>
  <si>
    <r>
      <rPr>
        <sz val="8"/>
        <rFont val="Microsoft JhengHei UI"/>
        <family val="2"/>
      </rPr>
      <t>固_13</t>
    </r>
  </si>
  <si>
    <r>
      <rPr>
        <sz val="8"/>
        <rFont val="Microsoft JhengHei UI"/>
        <family val="2"/>
      </rPr>
      <t>申告書の入力補助業務</t>
    </r>
  </si>
  <si>
    <r>
      <rPr>
        <sz val="8"/>
        <rFont val="Microsoft JhengHei UI"/>
        <family val="2"/>
      </rPr>
      <t>土地</t>
    </r>
  </si>
  <si>
    <r>
      <rPr>
        <sz val="8"/>
        <rFont val="Microsoft JhengHei UI"/>
        <family val="2"/>
      </rPr>
      <t>固_15</t>
    </r>
  </si>
  <si>
    <r>
      <rPr>
        <sz val="8"/>
        <rFont val="Microsoft JhengHei UI"/>
        <family val="2"/>
      </rPr>
      <t>税通編綴業務</t>
    </r>
  </si>
  <si>
    <r>
      <rPr>
        <sz val="8"/>
        <rFont val="Microsoft JhengHei UI"/>
        <family val="2"/>
      </rPr>
      <t>固_16</t>
    </r>
  </si>
  <si>
    <r>
      <rPr>
        <sz val="8"/>
        <rFont val="Microsoft JhengHei UI"/>
        <family val="2"/>
      </rPr>
      <t>税通入力準備業務</t>
    </r>
  </si>
  <si>
    <r>
      <rPr>
        <sz val="8"/>
        <rFont val="Microsoft JhengHei UI"/>
        <family val="2"/>
      </rPr>
      <t>固_19</t>
    </r>
  </si>
  <si>
    <r>
      <rPr>
        <sz val="8"/>
        <rFont val="Microsoft JhengHei UI"/>
        <family val="2"/>
      </rPr>
      <t>航空写真異動判別業務</t>
    </r>
  </si>
  <si>
    <r>
      <rPr>
        <sz val="8"/>
        <rFont val="Microsoft JhengHei UI"/>
        <family val="2"/>
      </rPr>
      <t>3年に1度（R3実施）</t>
    </r>
  </si>
  <si>
    <r>
      <rPr>
        <sz val="8"/>
        <rFont val="Microsoft JhengHei UI"/>
        <family val="2"/>
      </rPr>
      <t>固_34</t>
    </r>
  </si>
  <si>
    <r>
      <rPr>
        <sz val="8"/>
        <rFont val="Microsoft JhengHei UI"/>
        <family val="2"/>
      </rPr>
      <t>名寄帳印刷業務</t>
    </r>
  </si>
  <si>
    <r>
      <rPr>
        <sz val="8"/>
        <rFont val="Microsoft JhengHei UI"/>
        <family val="2"/>
      </rPr>
      <t>固_35</t>
    </r>
  </si>
  <si>
    <r>
      <rPr>
        <sz val="8"/>
        <rFont val="Microsoft JhengHei UI"/>
        <family val="2"/>
      </rPr>
      <t>更正決定通知書等の印刷業務</t>
    </r>
  </si>
  <si>
    <r>
      <rPr>
        <sz val="8"/>
        <rFont val="Microsoft JhengHei UI"/>
        <family val="2"/>
      </rPr>
      <t>固_36</t>
    </r>
  </si>
  <si>
    <r>
      <rPr>
        <sz val="8"/>
        <rFont val="Microsoft JhengHei UI"/>
        <family val="2"/>
      </rPr>
      <t>各種更正資料のブッキング業務</t>
    </r>
  </si>
  <si>
    <r>
      <rPr>
        <sz val="8"/>
        <rFont val="Microsoft JhengHei UI"/>
        <family val="2"/>
      </rPr>
      <t>固_38</t>
    </r>
  </si>
  <si>
    <r>
      <rPr>
        <sz val="8"/>
        <rFont val="Microsoft JhengHei UI"/>
        <family val="2"/>
      </rPr>
      <t>農地転用に関する内容の入力業務</t>
    </r>
  </si>
  <si>
    <r>
      <rPr>
        <sz val="8"/>
        <rFont val="Microsoft JhengHei UI"/>
        <family val="2"/>
      </rPr>
      <t>固_39</t>
    </r>
  </si>
  <si>
    <r>
      <rPr>
        <sz val="8"/>
        <rFont val="Microsoft JhengHei UI"/>
        <family val="2"/>
      </rPr>
      <t>非農地通知土地の現況確認及び入力業務</t>
    </r>
  </si>
  <si>
    <r>
      <rPr>
        <sz val="8"/>
        <rFont val="Microsoft JhengHei UI"/>
        <family val="2"/>
      </rPr>
      <t>固_40</t>
    </r>
  </si>
  <si>
    <r>
      <rPr>
        <sz val="8"/>
        <rFont val="Microsoft JhengHei UI"/>
        <family val="2"/>
      </rPr>
      <t>土地課税資料整理業務</t>
    </r>
  </si>
  <si>
    <r>
      <rPr>
        <sz val="8"/>
        <rFont val="Microsoft JhengHei UI"/>
        <family val="2"/>
      </rPr>
      <t>固_41</t>
    </r>
  </si>
  <si>
    <r>
      <rPr>
        <sz val="8"/>
        <rFont val="Microsoft JhengHei UI"/>
        <family val="2"/>
      </rPr>
      <t>現地調査検討準備業務</t>
    </r>
  </si>
  <si>
    <r>
      <rPr>
        <sz val="8"/>
        <rFont val="Microsoft JhengHei UI"/>
        <family val="2"/>
      </rPr>
      <t>固_48</t>
    </r>
  </si>
  <si>
    <r>
      <rPr>
        <sz val="8"/>
        <rFont val="Microsoft JhengHei UI"/>
        <family val="2"/>
      </rPr>
      <t>土砂災害特別警戒区域等の補正入力作業</t>
    </r>
  </si>
  <si>
    <r>
      <rPr>
        <sz val="8"/>
        <rFont val="Microsoft JhengHei UI"/>
        <family val="2"/>
      </rPr>
      <t>3年に1度（R5実施予定）</t>
    </r>
  </si>
  <si>
    <r>
      <rPr>
        <sz val="8"/>
        <rFont val="Microsoft JhengHei UI"/>
        <family val="2"/>
      </rPr>
      <t>固_21</t>
    </r>
  </si>
  <si>
    <r>
      <rPr>
        <sz val="8"/>
        <rFont val="Microsoft JhengHei UI"/>
        <family val="2"/>
      </rPr>
      <t>固_49   新規</t>
    </r>
  </si>
  <si>
    <r>
      <rPr>
        <sz val="8"/>
        <rFont val="Microsoft JhengHei UI"/>
        <family val="2"/>
      </rPr>
      <t>税通権利入力</t>
    </r>
  </si>
  <si>
    <r>
      <rPr>
        <sz val="8"/>
        <rFont val="Microsoft JhengHei UI"/>
        <family val="2"/>
      </rPr>
      <t>固_50   新規</t>
    </r>
  </si>
  <si>
    <r>
      <rPr>
        <sz val="8"/>
        <rFont val="Microsoft JhengHei UI"/>
        <family val="2"/>
      </rPr>
      <t>評価替えに伴う評価情報入力作業</t>
    </r>
  </si>
  <si>
    <r>
      <rPr>
        <sz val="8"/>
        <rFont val="Microsoft JhengHei UI"/>
        <family val="2"/>
      </rPr>
      <t>家屋</t>
    </r>
  </si>
  <si>
    <r>
      <rPr>
        <sz val="8"/>
        <rFont val="Microsoft JhengHei UI"/>
        <family val="2"/>
      </rPr>
      <t>固_22</t>
    </r>
  </si>
  <si>
    <r>
      <rPr>
        <sz val="8"/>
        <rFont val="Microsoft JhengHei UI"/>
        <family val="2"/>
      </rPr>
      <t>税通入力準備・入力内容確認業務</t>
    </r>
  </si>
  <si>
    <r>
      <rPr>
        <sz val="8"/>
        <rFont val="Microsoft JhengHei UI"/>
        <family val="2"/>
      </rPr>
      <t>固_23</t>
    </r>
  </si>
  <si>
    <r>
      <rPr>
        <sz val="8"/>
        <rFont val="Microsoft JhengHei UI"/>
        <family val="2"/>
      </rPr>
      <t>家屋調査の日程調整業務（住宅のみ）</t>
    </r>
  </si>
  <si>
    <r>
      <rPr>
        <sz val="8"/>
        <rFont val="Microsoft JhengHei UI"/>
        <family val="2"/>
      </rPr>
      <t>固_24</t>
    </r>
  </si>
  <si>
    <r>
      <rPr>
        <sz val="8"/>
        <rFont val="Microsoft JhengHei UI"/>
        <family val="2"/>
      </rPr>
      <t>家屋図面等の事前入力業務</t>
    </r>
  </si>
  <si>
    <r>
      <rPr>
        <sz val="8"/>
        <rFont val="Microsoft JhengHei UI"/>
        <family val="2"/>
      </rPr>
      <t>固_25</t>
    </r>
  </si>
  <si>
    <r>
      <rPr>
        <sz val="8"/>
        <rFont val="Microsoft JhengHei UI"/>
        <family val="2"/>
      </rPr>
      <t>評価内容のシステム入力業務（住宅のみ）</t>
    </r>
  </si>
  <si>
    <r>
      <rPr>
        <sz val="8"/>
        <rFont val="Microsoft JhengHei UI"/>
        <family val="2"/>
      </rPr>
      <t>宛名</t>
    </r>
  </si>
  <si>
    <r>
      <rPr>
        <sz val="8"/>
        <rFont val="Microsoft JhengHei UI"/>
        <family val="2"/>
      </rPr>
      <t>固_27</t>
    </r>
  </si>
  <si>
    <r>
      <rPr>
        <sz val="8"/>
        <rFont val="Microsoft JhengHei UI"/>
        <family val="2"/>
      </rPr>
      <t>相続人代表者指定届発送業務</t>
    </r>
  </si>
  <si>
    <r>
      <rPr>
        <sz val="8"/>
        <rFont val="Microsoft JhengHei UI"/>
        <family val="2"/>
      </rPr>
      <t>固_28</t>
    </r>
  </si>
  <si>
    <r>
      <rPr>
        <sz val="8"/>
        <rFont val="Microsoft JhengHei UI"/>
        <family val="2"/>
      </rPr>
      <t>相続人代表者指定届提出期限後の処理業務</t>
    </r>
  </si>
  <si>
    <r>
      <rPr>
        <sz val="8"/>
        <rFont val="Microsoft JhengHei UI"/>
        <family val="2"/>
      </rPr>
      <t>固_29</t>
    </r>
  </si>
  <si>
    <r>
      <rPr>
        <sz val="8"/>
        <rFont val="Microsoft JhengHei UI"/>
        <family val="2"/>
      </rPr>
      <t>納税通知書返戻調査業務</t>
    </r>
  </si>
  <si>
    <r>
      <rPr>
        <sz val="8"/>
        <rFont val="Microsoft JhengHei UI"/>
        <family val="2"/>
      </rPr>
      <t>固_32</t>
    </r>
  </si>
  <si>
    <r>
      <rPr>
        <sz val="8"/>
        <rFont val="Microsoft JhengHei UI"/>
        <family val="2"/>
      </rPr>
      <t>相続人調査業務</t>
    </r>
  </si>
  <si>
    <r>
      <rPr>
        <sz val="8"/>
        <rFont val="Microsoft JhengHei UI"/>
        <family val="2"/>
      </rPr>
      <t>固_52</t>
    </r>
  </si>
  <si>
    <r>
      <rPr>
        <sz val="8"/>
        <rFont val="Microsoft JhengHei UI"/>
        <family val="2"/>
      </rPr>
      <t>納税義務者の住所変更等の各種届出書入力業務</t>
    </r>
  </si>
  <si>
    <r>
      <rPr>
        <sz val="8"/>
        <rFont val="Microsoft JhengHei UI"/>
        <family val="2"/>
      </rPr>
      <t>市民税課</t>
    </r>
  </si>
  <si>
    <r>
      <rPr>
        <sz val="8"/>
        <rFont val="Microsoft JhengHei UI"/>
        <family val="2"/>
      </rPr>
      <t>市_48</t>
    </r>
  </si>
  <si>
    <r>
      <rPr>
        <sz val="8"/>
        <rFont val="Microsoft JhengHei UI"/>
        <family val="2"/>
      </rPr>
      <t>市民税証明書発行業務（支所、市民課分）</t>
    </r>
  </si>
  <si>
    <r>
      <rPr>
        <sz val="8"/>
        <rFont val="Microsoft JhengHei UI"/>
        <family val="2"/>
      </rPr>
      <t>普通徴収</t>
    </r>
  </si>
  <si>
    <r>
      <rPr>
        <sz val="8"/>
        <rFont val="Microsoft JhengHei UI"/>
        <family val="2"/>
      </rPr>
      <t>市_1</t>
    </r>
  </si>
  <si>
    <r>
      <rPr>
        <sz val="8"/>
        <rFont val="Microsoft JhengHei UI"/>
        <family val="2"/>
      </rPr>
      <t>確定申告書データ修正業務（当初）</t>
    </r>
  </si>
  <si>
    <r>
      <rPr>
        <sz val="8"/>
        <rFont val="Microsoft JhengHei UI"/>
        <family val="2"/>
      </rPr>
      <t>市_2</t>
    </r>
  </si>
  <si>
    <r>
      <rPr>
        <sz val="8"/>
        <rFont val="Microsoft JhengHei UI"/>
        <family val="2"/>
      </rPr>
      <t>国税連携システムからの帳票印刷業務（当初・例月）</t>
    </r>
  </si>
  <si>
    <r>
      <rPr>
        <sz val="8"/>
        <rFont val="Microsoft JhengHei UI"/>
        <family val="2"/>
      </rPr>
      <t>市_3</t>
    </r>
  </si>
  <si>
    <r>
      <rPr>
        <sz val="8"/>
        <rFont val="Microsoft JhengHei UI"/>
        <family val="2"/>
      </rPr>
      <t>他市からの回送資料印刷業務（当初・例月）</t>
    </r>
  </si>
  <si>
    <r>
      <rPr>
        <sz val="8"/>
        <rFont val="Microsoft JhengHei UI"/>
        <family val="2"/>
      </rPr>
      <t>市_4-1</t>
    </r>
  </si>
  <si>
    <r>
      <rPr>
        <sz val="8"/>
        <rFont val="Microsoft JhengHei UI"/>
        <family val="2"/>
      </rPr>
      <t>市県民税申告書の受付・エントリー業務（当初）郵送受付分</t>
    </r>
  </si>
  <si>
    <r>
      <rPr>
        <sz val="8"/>
        <rFont val="Microsoft JhengHei UI"/>
        <family val="2"/>
      </rPr>
      <t>市_4-2</t>
    </r>
  </si>
  <si>
    <r>
      <rPr>
        <sz val="8"/>
        <rFont val="Microsoft JhengHei UI"/>
        <family val="2"/>
      </rPr>
      <t>市県民税申告書の受付・エントリー業務（当初）窓口受付分</t>
    </r>
  </si>
  <si>
    <r>
      <rPr>
        <sz val="8"/>
        <rFont val="Microsoft JhengHei UI"/>
        <family val="2"/>
      </rPr>
      <t>市_4</t>
    </r>
  </si>
  <si>
    <r>
      <rPr>
        <sz val="8"/>
        <rFont val="Microsoft JhengHei UI"/>
        <family val="2"/>
      </rPr>
      <t>市県民税申告書の窓口受付対応業務</t>
    </r>
  </si>
  <si>
    <r>
      <rPr>
        <sz val="8"/>
        <rFont val="Microsoft JhengHei UI"/>
        <family val="2"/>
      </rPr>
      <t>市_5</t>
    </r>
  </si>
  <si>
    <r>
      <rPr>
        <sz val="8"/>
        <rFont val="Microsoft JhengHei UI"/>
        <family val="2"/>
      </rPr>
      <t>市県民税申告書入力業務（例月）</t>
    </r>
  </si>
  <si>
    <r>
      <rPr>
        <sz val="8"/>
        <rFont val="Microsoft JhengHei UI"/>
        <family val="2"/>
      </rPr>
      <t>市_7</t>
    </r>
  </si>
  <si>
    <r>
      <rPr>
        <sz val="8"/>
        <rFont val="Microsoft JhengHei UI"/>
        <family val="2"/>
      </rPr>
      <t>年金資料入力業務（例月）</t>
    </r>
  </si>
  <si>
    <r>
      <rPr>
        <sz val="8"/>
        <rFont val="Microsoft JhengHei UI"/>
        <family val="2"/>
      </rPr>
      <t>市_8</t>
    </r>
  </si>
  <si>
    <r>
      <rPr>
        <sz val="8"/>
        <rFont val="Microsoft JhengHei UI"/>
        <family val="2"/>
      </rPr>
      <t>年金データ処理業務（当初）</t>
    </r>
  </si>
  <si>
    <r>
      <rPr>
        <sz val="8"/>
        <rFont val="Microsoft JhengHei UI"/>
        <family val="2"/>
      </rPr>
      <t>市_9</t>
    </r>
  </si>
  <si>
    <r>
      <rPr>
        <sz val="8"/>
        <rFont val="Microsoft JhengHei UI"/>
        <family val="2"/>
      </rPr>
      <t>年金支払報告書パンチ委託前処理業務（当初）</t>
    </r>
  </si>
  <si>
    <r>
      <rPr>
        <sz val="8"/>
        <rFont val="Microsoft JhengHei UI"/>
        <family val="2"/>
      </rPr>
      <t>市_10</t>
    </r>
  </si>
  <si>
    <r>
      <rPr>
        <sz val="8"/>
        <rFont val="Microsoft JhengHei UI"/>
        <family val="2"/>
      </rPr>
      <t>税額通知書発送補助業務（現年・過年）（当初・例月）</t>
    </r>
  </si>
  <si>
    <r>
      <rPr>
        <sz val="8"/>
        <rFont val="Microsoft JhengHei UI"/>
        <family val="2"/>
      </rPr>
      <t>市_11</t>
    </r>
  </si>
  <si>
    <r>
      <rPr>
        <sz val="8"/>
        <rFont val="Microsoft JhengHei UI"/>
        <family val="2"/>
      </rPr>
      <t>税額通知書返戻業務（現年・過年）（当初・例月）</t>
    </r>
  </si>
  <si>
    <r>
      <rPr>
        <sz val="8"/>
        <rFont val="Microsoft JhengHei UI"/>
        <family val="2"/>
      </rPr>
      <t>市_14</t>
    </r>
  </si>
  <si>
    <r>
      <rPr>
        <sz val="8"/>
        <rFont val="Microsoft JhengHei UI"/>
        <family val="2"/>
      </rPr>
      <t>扶養否認に係る入力業務等</t>
    </r>
  </si>
  <si>
    <r>
      <rPr>
        <sz val="8"/>
        <rFont val="Microsoft JhengHei UI"/>
        <family val="2"/>
      </rPr>
      <t>市_15</t>
    </r>
  </si>
  <si>
    <r>
      <rPr>
        <sz val="8"/>
        <rFont val="Microsoft JhengHei UI"/>
        <family val="2"/>
      </rPr>
      <t>相続人代表者指定業務</t>
    </r>
  </si>
  <si>
    <r>
      <rPr>
        <sz val="8"/>
        <rFont val="Microsoft JhengHei UI"/>
        <family val="2"/>
      </rPr>
      <t>市_17</t>
    </r>
  </si>
  <si>
    <r>
      <rPr>
        <sz val="8"/>
        <rFont val="Microsoft JhengHei UI"/>
        <family val="2"/>
      </rPr>
      <t>住登外課税（294条通知）に係るシステム入力業務（例月）</t>
    </r>
  </si>
  <si>
    <r>
      <rPr>
        <sz val="8"/>
        <rFont val="Microsoft JhengHei UI"/>
        <family val="2"/>
      </rPr>
      <t>市_22</t>
    </r>
  </si>
  <si>
    <r>
      <rPr>
        <sz val="8"/>
        <rFont val="Microsoft JhengHei UI"/>
        <family val="2"/>
      </rPr>
      <t>家屋敷、事業所均等割課税に係るシステム入力業務</t>
    </r>
  </si>
  <si>
    <r>
      <rPr>
        <sz val="8"/>
        <rFont val="Microsoft JhengHei UI"/>
        <family val="2"/>
      </rPr>
      <t>市_52</t>
    </r>
  </si>
  <si>
    <r>
      <rPr>
        <sz val="8"/>
        <rFont val="Microsoft JhengHei UI"/>
        <family val="2"/>
      </rPr>
      <t>確定申告会場事前予約業務</t>
    </r>
  </si>
  <si>
    <r>
      <rPr>
        <sz val="8"/>
        <rFont val="Microsoft JhengHei UI"/>
        <family val="2"/>
      </rPr>
      <t>特別徴収</t>
    </r>
  </si>
  <si>
    <r>
      <rPr>
        <sz val="8"/>
        <rFont val="Microsoft JhengHei UI"/>
        <family val="2"/>
      </rPr>
      <t>市_50</t>
    </r>
  </si>
  <si>
    <r>
      <rPr>
        <sz val="8"/>
        <rFont val="Microsoft JhengHei UI"/>
        <family val="2"/>
      </rPr>
      <t>異動届・給与支払報告書受付業務</t>
    </r>
  </si>
  <si>
    <r>
      <rPr>
        <sz val="8"/>
        <rFont val="Microsoft JhengHei UI"/>
        <family val="2"/>
      </rPr>
      <t>市_25</t>
    </r>
  </si>
  <si>
    <r>
      <rPr>
        <sz val="8"/>
        <rFont val="Microsoft JhengHei UI"/>
        <family val="2"/>
      </rPr>
      <t>当初給与支払報告書整理業務（電話確認）</t>
    </r>
  </si>
  <si>
    <r>
      <rPr>
        <sz val="8"/>
        <rFont val="Microsoft JhengHei UI"/>
        <family val="2"/>
      </rPr>
      <t>市_27</t>
    </r>
  </si>
  <si>
    <r>
      <rPr>
        <sz val="8"/>
        <rFont val="Microsoft JhengHei UI"/>
        <family val="2"/>
      </rPr>
      <t>当初給与支払報告書エラーチェック業務(アンマッチ)</t>
    </r>
  </si>
  <si>
    <r>
      <rPr>
        <sz val="8"/>
        <rFont val="Microsoft JhengHei UI"/>
        <family val="2"/>
      </rPr>
      <t>週次</t>
    </r>
  </si>
  <si>
    <r>
      <rPr>
        <sz val="8"/>
        <rFont val="Microsoft JhengHei UI"/>
        <family val="2"/>
      </rPr>
      <t>市_28</t>
    </r>
  </si>
  <si>
    <r>
      <rPr>
        <sz val="8"/>
        <rFont val="Microsoft JhengHei UI"/>
        <family val="2"/>
      </rPr>
      <t>当初給与支払報告書合算確認業務</t>
    </r>
  </si>
  <si>
    <r>
      <rPr>
        <sz val="8"/>
        <rFont val="Microsoft JhengHei UI"/>
        <family val="2"/>
      </rPr>
      <t>市_29</t>
    </r>
  </si>
  <si>
    <r>
      <rPr>
        <sz val="8"/>
        <rFont val="Microsoft JhengHei UI"/>
        <family val="2"/>
      </rPr>
      <t>租税条約入力業務</t>
    </r>
  </si>
  <si>
    <r>
      <rPr>
        <sz val="8"/>
        <rFont val="Microsoft JhengHei UI"/>
        <family val="2"/>
      </rPr>
      <t>市_30</t>
    </r>
  </si>
  <si>
    <r>
      <rPr>
        <sz val="8"/>
        <rFont val="Microsoft JhengHei UI"/>
        <family val="2"/>
      </rPr>
      <t>非居住者入力業務</t>
    </r>
  </si>
  <si>
    <r>
      <rPr>
        <sz val="8"/>
        <rFont val="Microsoft JhengHei UI"/>
        <family val="2"/>
      </rPr>
      <t>市_31-1</t>
    </r>
  </si>
  <si>
    <r>
      <rPr>
        <sz val="8"/>
        <rFont val="Microsoft JhengHei UI"/>
        <family val="2"/>
      </rPr>
      <t>住登外照会業務（封入封緘）</t>
    </r>
  </si>
  <si>
    <r>
      <rPr>
        <sz val="8"/>
        <rFont val="Microsoft JhengHei UI"/>
        <family val="2"/>
      </rPr>
      <t>市_31-2</t>
    </r>
  </si>
  <si>
    <r>
      <rPr>
        <sz val="8"/>
        <rFont val="Microsoft JhengHei UI"/>
        <family val="2"/>
      </rPr>
      <t>住登外照会業務（受付・入力）</t>
    </r>
  </si>
  <si>
    <r>
      <rPr>
        <sz val="8"/>
        <rFont val="Microsoft JhengHei UI"/>
        <family val="2"/>
      </rPr>
      <t>市_32</t>
    </r>
  </si>
  <si>
    <r>
      <rPr>
        <sz val="8"/>
        <rFont val="Microsoft JhengHei UI"/>
        <family val="2"/>
      </rPr>
      <t>給与支払報告書入力・電話確認・連絡・納入書送付業務（例</t>
    </r>
  </si>
  <si>
    <r>
      <rPr>
        <sz val="8"/>
        <rFont val="Microsoft JhengHei UI"/>
        <family val="2"/>
      </rPr>
      <t>市_33</t>
    </r>
  </si>
  <si>
    <r>
      <rPr>
        <sz val="8"/>
        <rFont val="Microsoft JhengHei UI"/>
        <family val="2"/>
      </rPr>
      <t>課税資料他市転送業務（データ確認・封入封緘・電子送信）</t>
    </r>
  </si>
  <si>
    <r>
      <rPr>
        <sz val="8"/>
        <rFont val="Microsoft JhengHei UI"/>
        <family val="2"/>
      </rPr>
      <t>市_34</t>
    </r>
  </si>
  <si>
    <r>
      <rPr>
        <sz val="8"/>
        <rFont val="Microsoft JhengHei UI"/>
        <family val="2"/>
      </rPr>
      <t>未提出事業所の調査に係る入力業務（データ確認）&amp;通知文封</t>
    </r>
  </si>
  <si>
    <r>
      <rPr>
        <sz val="8"/>
        <rFont val="Yu Gothic"/>
        <family val="2"/>
      </rPr>
      <t>市民税課</t>
    </r>
  </si>
  <si>
    <r>
      <rPr>
        <sz val="8"/>
        <rFont val="Yu Gothic"/>
        <family val="2"/>
      </rPr>
      <t>特別徴収</t>
    </r>
  </si>
  <si>
    <r>
      <rPr>
        <sz val="8"/>
        <rFont val="Yu Gothic"/>
        <family val="2"/>
      </rPr>
      <t>市_51</t>
    </r>
  </si>
  <si>
    <r>
      <rPr>
        <sz val="8"/>
        <rFont val="Yu Gothic"/>
        <family val="2"/>
      </rPr>
      <t>特別徴収異動届入力業務</t>
    </r>
  </si>
  <si>
    <r>
      <rPr>
        <sz val="8"/>
        <rFont val="Yu Gothic"/>
        <family val="2"/>
      </rPr>
      <t>日次</t>
    </r>
  </si>
  <si>
    <r>
      <rPr>
        <sz val="8"/>
        <rFont val="Microsoft JhengHei UI"/>
        <family val="2"/>
      </rPr>
      <t>市_36</t>
    </r>
  </si>
  <si>
    <r>
      <rPr>
        <sz val="8"/>
        <rFont val="Microsoft JhengHei UI"/>
        <family val="2"/>
      </rPr>
      <t>異動届電話確認・連絡・納入書送付業務</t>
    </r>
  </si>
  <si>
    <r>
      <rPr>
        <sz val="8"/>
        <rFont val="Microsoft JhengHei UI"/>
        <family val="2"/>
      </rPr>
      <t>市_37</t>
    </r>
  </si>
  <si>
    <r>
      <rPr>
        <sz val="8"/>
        <rFont val="Microsoft JhengHei UI"/>
        <family val="2"/>
      </rPr>
      <t>督促状等抜取りリスト作成業務</t>
    </r>
  </si>
  <si>
    <r>
      <rPr>
        <sz val="8"/>
        <rFont val="Microsoft JhengHei UI"/>
        <family val="2"/>
      </rPr>
      <t>市_38</t>
    </r>
  </si>
  <si>
    <r>
      <rPr>
        <sz val="8"/>
        <rFont val="Microsoft JhengHei UI"/>
        <family val="2"/>
      </rPr>
      <t>例月分通知書封緘処理業務</t>
    </r>
  </si>
  <si>
    <r>
      <rPr>
        <sz val="8"/>
        <rFont val="Microsoft JhengHei UI"/>
        <family val="2"/>
      </rPr>
      <t>市_39</t>
    </r>
  </si>
  <si>
    <r>
      <rPr>
        <sz val="8"/>
        <rFont val="Microsoft JhengHei UI"/>
        <family val="2"/>
      </rPr>
      <t>通知書返戻処理業務</t>
    </r>
  </si>
  <si>
    <r>
      <rPr>
        <sz val="8"/>
        <rFont val="Microsoft JhengHei UI"/>
        <family val="2"/>
      </rPr>
      <t>法人市民税</t>
    </r>
  </si>
  <si>
    <r>
      <rPr>
        <sz val="8"/>
        <rFont val="Microsoft JhengHei UI"/>
        <family val="2"/>
      </rPr>
      <t>市_41</t>
    </r>
  </si>
  <si>
    <r>
      <rPr>
        <sz val="8"/>
        <rFont val="Microsoft JhengHei UI"/>
        <family val="2"/>
      </rPr>
      <t>申告書受付・入力業務(郵送)</t>
    </r>
  </si>
  <si>
    <r>
      <rPr>
        <sz val="8"/>
        <rFont val="Microsoft JhengHei UI"/>
        <family val="2"/>
      </rPr>
      <t>市_42</t>
    </r>
  </si>
  <si>
    <r>
      <rPr>
        <sz val="8"/>
        <rFont val="Microsoft JhengHei UI"/>
        <family val="2"/>
      </rPr>
      <t>設立異動届受付・入力・編綴(郵送、eLTAX)</t>
    </r>
  </si>
  <si>
    <r>
      <rPr>
        <sz val="8"/>
        <rFont val="Microsoft JhengHei UI"/>
        <family val="2"/>
      </rPr>
      <t>市_54</t>
    </r>
  </si>
  <si>
    <r>
      <rPr>
        <sz val="8"/>
        <rFont val="Microsoft JhengHei UI"/>
        <family val="2"/>
      </rPr>
      <t>申告書受付(窓口)</t>
    </r>
  </si>
  <si>
    <r>
      <rPr>
        <sz val="8"/>
        <rFont val="Microsoft JhengHei UI"/>
        <family val="2"/>
      </rPr>
      <t>市_55</t>
    </r>
  </si>
  <si>
    <r>
      <rPr>
        <sz val="8"/>
        <rFont val="Microsoft JhengHei UI"/>
        <family val="2"/>
      </rPr>
      <t>設立異動届受付(窓口)</t>
    </r>
  </si>
  <si>
    <r>
      <rPr>
        <sz val="8"/>
        <rFont val="Microsoft JhengHei UI"/>
        <family val="2"/>
      </rPr>
      <t>納税課</t>
    </r>
  </si>
  <si>
    <r>
      <rPr>
        <sz val="8"/>
        <rFont val="Microsoft JhengHei UI"/>
        <family val="2"/>
      </rPr>
      <t>納_14</t>
    </r>
  </si>
  <si>
    <r>
      <rPr>
        <sz val="8"/>
        <rFont val="Microsoft JhengHei UI"/>
        <family val="2"/>
      </rPr>
      <t>納付書再発行</t>
    </r>
  </si>
  <si>
    <r>
      <rPr>
        <sz val="8"/>
        <rFont val="Microsoft JhengHei UI"/>
        <family val="2"/>
      </rPr>
      <t>通年</t>
    </r>
  </si>
  <si>
    <r>
      <rPr>
        <sz val="8"/>
        <rFont val="Microsoft JhengHei UI"/>
        <family val="2"/>
      </rPr>
      <t>納_17</t>
    </r>
  </si>
  <si>
    <r>
      <rPr>
        <sz val="8"/>
        <rFont val="Microsoft JhengHei UI"/>
        <family val="2"/>
      </rPr>
      <t>納税・完納証明書の発行</t>
    </r>
  </si>
  <si>
    <r>
      <rPr>
        <sz val="8"/>
        <rFont val="Microsoft JhengHei UI"/>
        <family val="2"/>
      </rPr>
      <t>軽自動車</t>
    </r>
  </si>
  <si>
    <r>
      <rPr>
        <sz val="8"/>
        <rFont val="Microsoft JhengHei UI"/>
        <family val="2"/>
      </rPr>
      <t>市_59</t>
    </r>
  </si>
  <si>
    <r>
      <rPr>
        <sz val="8"/>
        <rFont val="Microsoft JhengHei UI"/>
        <family val="2"/>
      </rPr>
      <t>原付ナンバー交付及び廃車業務</t>
    </r>
  </si>
  <si>
    <r>
      <rPr>
        <sz val="8"/>
        <rFont val="Microsoft JhengHei UI"/>
        <family val="2"/>
      </rPr>
      <t>市_60</t>
    </r>
  </si>
  <si>
    <r>
      <rPr>
        <sz val="8"/>
        <rFont val="Microsoft JhengHei UI"/>
        <family val="2"/>
      </rPr>
      <t>軽自動車税減免申請業務</t>
    </r>
  </si>
  <si>
    <r>
      <rPr>
        <sz val="8"/>
        <rFont val="Microsoft JhengHei UI"/>
        <family val="2"/>
      </rPr>
      <t>市_61</t>
    </r>
  </si>
  <si>
    <r>
      <rPr>
        <sz val="8"/>
        <rFont val="Microsoft JhengHei UI"/>
        <family val="2"/>
      </rPr>
      <t>軽自動車税申告書入力等業務</t>
    </r>
  </si>
  <si>
    <r>
      <rPr>
        <sz val="8"/>
        <rFont val="Microsoft JhengHei UI"/>
        <family val="2"/>
      </rPr>
      <t>収納管理</t>
    </r>
  </si>
  <si>
    <r>
      <rPr>
        <sz val="8"/>
        <rFont val="Microsoft JhengHei UI"/>
        <family val="2"/>
      </rPr>
      <t>納_9</t>
    </r>
  </si>
  <si>
    <r>
      <rPr>
        <sz val="8"/>
        <rFont val="Microsoft JhengHei UI"/>
        <family val="2"/>
      </rPr>
      <t>普通徴収過年度更正者抽出業務</t>
    </r>
  </si>
  <si>
    <r>
      <rPr>
        <sz val="8"/>
        <rFont val="Microsoft JhengHei UI"/>
        <family val="2"/>
      </rPr>
      <t>納_10</t>
    </r>
  </si>
  <si>
    <r>
      <rPr>
        <sz val="8"/>
        <rFont val="Microsoft JhengHei UI"/>
        <family val="2"/>
      </rPr>
      <t>還付通知発送業務</t>
    </r>
  </si>
  <si>
    <r>
      <rPr>
        <sz val="8"/>
        <rFont val="Microsoft JhengHei UI"/>
        <family val="2"/>
      </rPr>
      <t>納_11</t>
    </r>
  </si>
  <si>
    <r>
      <rPr>
        <sz val="8"/>
        <rFont val="Microsoft JhengHei UI"/>
        <family val="2"/>
      </rPr>
      <t>還付振込口座入力業務</t>
    </r>
  </si>
  <si>
    <r>
      <rPr>
        <sz val="8"/>
        <rFont val="Microsoft JhengHei UI"/>
        <family val="2"/>
      </rPr>
      <t>納_13</t>
    </r>
  </si>
  <si>
    <r>
      <rPr>
        <sz val="8"/>
        <rFont val="Microsoft JhengHei UI"/>
        <family val="2"/>
      </rPr>
      <t>口座振替依頼書の内容確認・入力業務</t>
    </r>
  </si>
  <si>
    <r>
      <rPr>
        <sz val="8"/>
        <rFont val="Microsoft JhengHei UI"/>
        <family val="2"/>
      </rPr>
      <t>納_15</t>
    </r>
  </si>
  <si>
    <r>
      <rPr>
        <sz val="8"/>
        <rFont val="Microsoft JhengHei UI"/>
        <family val="2"/>
      </rPr>
      <t>確定延滞金通知発送</t>
    </r>
  </si>
  <si>
    <r>
      <rPr>
        <sz val="8"/>
        <rFont val="Microsoft JhengHei UI"/>
        <family val="2"/>
      </rPr>
      <t>納_19</t>
    </r>
  </si>
  <si>
    <r>
      <rPr>
        <sz val="8"/>
        <rFont val="Microsoft JhengHei UI"/>
        <family val="2"/>
      </rPr>
      <t>督促状発送前抜取業務</t>
    </r>
  </si>
  <si>
    <r>
      <rPr>
        <sz val="8"/>
        <rFont val="Microsoft JhengHei UI"/>
        <family val="2"/>
      </rPr>
      <t>納_20</t>
    </r>
  </si>
  <si>
    <r>
      <rPr>
        <sz val="8"/>
        <rFont val="Microsoft JhengHei UI"/>
        <family val="2"/>
      </rPr>
      <t>返戻督促状システム入力業務</t>
    </r>
  </si>
  <si>
    <r>
      <rPr>
        <sz val="8"/>
        <rFont val="Microsoft JhengHei UI"/>
        <family val="2"/>
      </rPr>
      <t>納_21</t>
    </r>
  </si>
  <si>
    <r>
      <rPr>
        <sz val="8"/>
        <rFont val="Microsoft JhengHei UI"/>
        <family val="2"/>
      </rPr>
      <t>現年度分年金特徴過誤納金還付記録入力業務</t>
    </r>
  </si>
  <si>
    <r>
      <rPr>
        <sz val="8"/>
        <rFont val="Microsoft JhengHei UI"/>
        <family val="2"/>
      </rPr>
      <t>納_7</t>
    </r>
  </si>
  <si>
    <r>
      <rPr>
        <sz val="8"/>
        <rFont val="Microsoft JhengHei UI"/>
        <family val="2"/>
      </rPr>
      <t>消込情報入力業務（RPA対象）</t>
    </r>
  </si>
  <si>
    <r>
      <rPr>
        <sz val="8"/>
        <rFont val="Microsoft JhengHei UI"/>
        <family val="2"/>
      </rPr>
      <t>納_22</t>
    </r>
  </si>
  <si>
    <r>
      <rPr>
        <sz val="8"/>
        <rFont val="Microsoft JhengHei UI"/>
        <family val="2"/>
      </rPr>
      <t>消込情報入力業務（官庁会計システム）</t>
    </r>
  </si>
  <si>
    <r>
      <rPr>
        <sz val="8"/>
        <rFont val="Microsoft JhengHei UI"/>
        <family val="2"/>
      </rPr>
      <t>納_8</t>
    </r>
  </si>
  <si>
    <r>
      <rPr>
        <sz val="8"/>
        <rFont val="Microsoft JhengHei UI"/>
        <family val="2"/>
      </rPr>
      <t>収納合わせ用集計表作成業務（RPA対象予定）</t>
    </r>
  </si>
  <si>
    <r>
      <rPr>
        <sz val="8"/>
        <rFont val="Microsoft JhengHei UI"/>
        <family val="2"/>
      </rPr>
      <t>納_23</t>
    </r>
  </si>
  <si>
    <r>
      <rPr>
        <sz val="8"/>
        <rFont val="Microsoft JhengHei UI"/>
        <family val="2"/>
      </rPr>
      <t>市税収納窓口業務</t>
    </r>
  </si>
  <si>
    <t>総件数</t>
    <rPh sb="0" eb="3">
      <t>ソウケンスウ</t>
    </rPh>
    <phoneticPr fontId="8"/>
  </si>
  <si>
    <t>総時間数</t>
    <rPh sb="0" eb="4">
      <t>ソウジカンスウ</t>
    </rPh>
    <phoneticPr fontId="8"/>
  </si>
  <si>
    <t>累計</t>
    <rPh sb="0" eb="2">
      <t>ルイケイ</t>
    </rPh>
    <phoneticPr fontId="8"/>
  </si>
  <si>
    <t>分</t>
    <rPh sb="0" eb="1">
      <t>フン</t>
    </rPh>
    <phoneticPr fontId="8"/>
  </si>
  <si>
    <t>総作業時間(分)</t>
    <rPh sb="0" eb="1">
      <t>ソウ</t>
    </rPh>
    <rPh sb="1" eb="3">
      <t>サギョウ</t>
    </rPh>
    <rPh sb="3" eb="5">
      <t>ジカン</t>
    </rPh>
    <rPh sb="6" eb="7">
      <t>フン</t>
    </rPh>
    <phoneticPr fontId="8"/>
  </si>
  <si>
    <r>
      <rPr>
        <b/>
        <sz val="12"/>
        <rFont val="Microsoft YaHei UI"/>
        <family val="2"/>
      </rPr>
      <t>大分類</t>
    </r>
  </si>
  <si>
    <r>
      <rPr>
        <sz val="12"/>
        <rFont val="Microsoft JhengHei UI"/>
        <family val="2"/>
      </rPr>
      <t>３課共通</t>
    </r>
  </si>
  <si>
    <r>
      <rPr>
        <sz val="12"/>
        <rFont val="Microsoft JhengHei UI"/>
        <family val="2"/>
      </rPr>
      <t>市民税・固定共通</t>
    </r>
  </si>
  <si>
    <r>
      <rPr>
        <sz val="12"/>
        <rFont val="Microsoft JhengHei UI"/>
        <family val="2"/>
      </rPr>
      <t>固定資産税課</t>
    </r>
  </si>
  <si>
    <r>
      <rPr>
        <sz val="12"/>
        <rFont val="Microsoft JhengHei UI"/>
        <family val="2"/>
      </rPr>
      <t>市民税課</t>
    </r>
  </si>
  <si>
    <r>
      <rPr>
        <sz val="12"/>
        <rFont val="Microsoft JhengHei UI"/>
        <family val="2"/>
      </rPr>
      <t>納税課</t>
    </r>
  </si>
  <si>
    <t>相続税法第58条通知業務</t>
    <phoneticPr fontId="8"/>
  </si>
  <si>
    <t>納付情報の消込処理（ＣＶ、公金、共通納税等）</t>
    <rPh sb="2" eb="4">
      <t>ジョウホウ</t>
    </rPh>
    <rPh sb="5" eb="7">
      <t>ケシコミ</t>
    </rPh>
    <rPh sb="7" eb="9">
      <t>ショリ</t>
    </rPh>
    <rPh sb="13" eb="15">
      <t>コウキン</t>
    </rPh>
    <rPh sb="16" eb="18">
      <t>キョウツウ</t>
    </rPh>
    <rPh sb="18" eb="20">
      <t>ノウゼイ</t>
    </rPh>
    <rPh sb="20" eb="21">
      <t>トウ</t>
    </rPh>
    <phoneticPr fontId="8"/>
  </si>
  <si>
    <t>日計票の作成（エラーリストの抽出まで）</t>
    <rPh sb="0" eb="1">
      <t>ヒ</t>
    </rPh>
    <rPh sb="1" eb="2">
      <t>ケイ</t>
    </rPh>
    <rPh sb="2" eb="3">
      <t>ヒョウ</t>
    </rPh>
    <rPh sb="4" eb="6">
      <t>サクセイ</t>
    </rPh>
    <rPh sb="14" eb="16">
      <t>チュウシュツ</t>
    </rPh>
    <phoneticPr fontId="8"/>
  </si>
  <si>
    <t>軽ＪＮＫＳ、共通納税アップロード処理</t>
    <rPh sb="0" eb="1">
      <t>ケイ</t>
    </rPh>
    <rPh sb="6" eb="8">
      <t>キョウツウ</t>
    </rPh>
    <rPh sb="8" eb="10">
      <t>ノウゼイ</t>
    </rPh>
    <rPh sb="16" eb="18">
      <t>ショリ</t>
    </rPh>
    <phoneticPr fontId="8"/>
  </si>
  <si>
    <t>市県民税特別徴収エラーリストの一次確認</t>
    <rPh sb="0" eb="8">
      <t>シケンミンゼイトクベツチョウシュウ</t>
    </rPh>
    <rPh sb="15" eb="17">
      <t>イチジ</t>
    </rPh>
    <rPh sb="17" eb="19">
      <t>カクニン</t>
    </rPh>
    <phoneticPr fontId="8"/>
  </si>
  <si>
    <t>市県民税特別徴収納付日修正</t>
    <rPh sb="0" eb="8">
      <t>シケンミンゼイトクベツチョウシュウ</t>
    </rPh>
    <rPh sb="8" eb="11">
      <t>ノウフビ</t>
    </rPh>
    <rPh sb="11" eb="13">
      <t>シュウセイ</t>
    </rPh>
    <phoneticPr fontId="8"/>
  </si>
  <si>
    <t>過誤納金還付通知書の発送業務（振込後）</t>
    <rPh sb="0" eb="3">
      <t>カゴノウ</t>
    </rPh>
    <rPh sb="3" eb="4">
      <t>キン</t>
    </rPh>
    <rPh sb="4" eb="6">
      <t>カンプ</t>
    </rPh>
    <rPh sb="6" eb="9">
      <t>ツウチショ</t>
    </rPh>
    <rPh sb="10" eb="12">
      <t>ハッソウ</t>
    </rPh>
    <rPh sb="12" eb="14">
      <t>ギョウム</t>
    </rPh>
    <rPh sb="15" eb="17">
      <t>フリコミ</t>
    </rPh>
    <rPh sb="17" eb="18">
      <t>ゴ</t>
    </rPh>
    <phoneticPr fontId="8"/>
  </si>
  <si>
    <t>過誤納金還付処理後の消込</t>
    <rPh sb="0" eb="3">
      <t>カゴノウ</t>
    </rPh>
    <rPh sb="3" eb="4">
      <t>キン</t>
    </rPh>
    <rPh sb="4" eb="6">
      <t>カンプ</t>
    </rPh>
    <rPh sb="6" eb="8">
      <t>ショリ</t>
    </rPh>
    <rPh sb="8" eb="9">
      <t>ゴ</t>
    </rPh>
    <rPh sb="10" eb="12">
      <t>ケシコミ</t>
    </rPh>
    <phoneticPr fontId="8"/>
  </si>
  <si>
    <t>過誤納金還付整理票の作成</t>
    <rPh sb="0" eb="3">
      <t>カゴノウ</t>
    </rPh>
    <rPh sb="3" eb="4">
      <t>キン</t>
    </rPh>
    <rPh sb="4" eb="6">
      <t>カンプ</t>
    </rPh>
    <rPh sb="6" eb="8">
      <t>セイリ</t>
    </rPh>
    <rPh sb="8" eb="9">
      <t>ヒョウ</t>
    </rPh>
    <rPh sb="10" eb="12">
      <t>サクセイ</t>
    </rPh>
    <phoneticPr fontId="8"/>
  </si>
  <si>
    <t>郵便受取・仕分け・発送業務</t>
    <phoneticPr fontId="8"/>
  </si>
  <si>
    <t>住宅用家屋証明発行業務</t>
  </si>
  <si>
    <t>償却資産申告対象者確認業務</t>
  </si>
  <si>
    <t>未申告催告業務</t>
  </si>
  <si>
    <t>申告書の入力補助業務</t>
  </si>
  <si>
    <t>設立異動届受付(窓口)</t>
  </si>
  <si>
    <t>原付ナンバー交付及び廃車業務</t>
  </si>
  <si>
    <t>軽自動車税申告書入力等業務</t>
  </si>
  <si>
    <t>納付書再発行</t>
  </si>
  <si>
    <t>還付通知発送業務</t>
  </si>
  <si>
    <t>還付振込口座入力業務</t>
  </si>
  <si>
    <t>督促状発送前抜取業務</t>
  </si>
  <si>
    <t>返戻督促状システム入力業務</t>
  </si>
  <si>
    <t>市税収納窓口業務</t>
  </si>
  <si>
    <t>縦覧・閲覧対応業務</t>
  </si>
  <si>
    <t>法人市民税申告書送付</t>
    <rPh sb="0" eb="2">
      <t>ホウジン</t>
    </rPh>
    <rPh sb="2" eb="5">
      <t>シミンゼイ</t>
    </rPh>
    <rPh sb="5" eb="8">
      <t>シンコクショ</t>
    </rPh>
    <rPh sb="8" eb="10">
      <t>ソウフ</t>
    </rPh>
    <phoneticPr fontId="8"/>
  </si>
  <si>
    <t>納付情報の入力（法人市民税）</t>
    <rPh sb="2" eb="4">
      <t>ジョウホウ</t>
    </rPh>
    <rPh sb="5" eb="7">
      <t>ニュウリョク</t>
    </rPh>
    <rPh sb="8" eb="10">
      <t>ホウジン</t>
    </rPh>
    <rPh sb="10" eb="13">
      <t>シミンゼイ</t>
    </rPh>
    <phoneticPr fontId="8"/>
  </si>
  <si>
    <t>概要</t>
    <rPh sb="0" eb="2">
      <t>ガイヨウ</t>
    </rPh>
    <phoneticPr fontId="8"/>
  </si>
  <si>
    <t>システムを操作して納付書を再発行する業務。</t>
    <rPh sb="5" eb="7">
      <t>ソウサ</t>
    </rPh>
    <rPh sb="9" eb="12">
      <t>ノウフショ</t>
    </rPh>
    <rPh sb="13" eb="16">
      <t>サイハッコウ</t>
    </rPh>
    <rPh sb="18" eb="20">
      <t>ギョウム</t>
    </rPh>
    <phoneticPr fontId="8"/>
  </si>
  <si>
    <t>各課に届いた郵便物の受け取り、仕分けを行う業務。また、各課が発送したい郵便物を郵便区分通りに仕分け、差出表を作成し、総務課あるいは郵便局に持ち込む業務。</t>
    <rPh sb="0" eb="2">
      <t>カクカ</t>
    </rPh>
    <rPh sb="3" eb="4">
      <t>トド</t>
    </rPh>
    <rPh sb="6" eb="9">
      <t>ユウビンブツ</t>
    </rPh>
    <rPh sb="10" eb="11">
      <t>ウ</t>
    </rPh>
    <rPh sb="12" eb="13">
      <t>ト</t>
    </rPh>
    <rPh sb="15" eb="17">
      <t>シワ</t>
    </rPh>
    <rPh sb="19" eb="20">
      <t>オコナ</t>
    </rPh>
    <rPh sb="21" eb="23">
      <t>ギョウム</t>
    </rPh>
    <rPh sb="27" eb="29">
      <t>カクカ</t>
    </rPh>
    <rPh sb="30" eb="32">
      <t>ハッソウ</t>
    </rPh>
    <rPh sb="35" eb="38">
      <t>ユウビンブツ</t>
    </rPh>
    <rPh sb="39" eb="41">
      <t>ユウビン</t>
    </rPh>
    <rPh sb="41" eb="43">
      <t>クブン</t>
    </rPh>
    <rPh sb="43" eb="44">
      <t>ドオ</t>
    </rPh>
    <rPh sb="46" eb="48">
      <t>シワ</t>
    </rPh>
    <rPh sb="50" eb="52">
      <t>サシダシ</t>
    </rPh>
    <rPh sb="52" eb="53">
      <t>ヒョウ</t>
    </rPh>
    <rPh sb="54" eb="56">
      <t>サクセイ</t>
    </rPh>
    <rPh sb="58" eb="61">
      <t>ソウムカ</t>
    </rPh>
    <rPh sb="65" eb="68">
      <t>ユウビンキョク</t>
    </rPh>
    <rPh sb="69" eb="70">
      <t>モ</t>
    </rPh>
    <rPh sb="71" eb="72">
      <t>コ</t>
    </rPh>
    <rPh sb="73" eb="75">
      <t>ギョウム</t>
    </rPh>
    <phoneticPr fontId="8"/>
  </si>
  <si>
    <t>主に行政機関からの照会文に対して、回答書の作成及び発送を行う業務。</t>
    <rPh sb="0" eb="1">
      <t>オモ</t>
    </rPh>
    <rPh sb="2" eb="4">
      <t>ギョウセイ</t>
    </rPh>
    <rPh sb="4" eb="6">
      <t>キカン</t>
    </rPh>
    <rPh sb="9" eb="12">
      <t>ショウカイブン</t>
    </rPh>
    <rPh sb="13" eb="14">
      <t>タイ</t>
    </rPh>
    <rPh sb="17" eb="20">
      <t>カイトウショ</t>
    </rPh>
    <rPh sb="21" eb="23">
      <t>サクセイ</t>
    </rPh>
    <rPh sb="23" eb="24">
      <t>オヨ</t>
    </rPh>
    <rPh sb="25" eb="27">
      <t>ハッソウ</t>
    </rPh>
    <rPh sb="28" eb="29">
      <t>オコナ</t>
    </rPh>
    <rPh sb="30" eb="32">
      <t>ギョウム</t>
    </rPh>
    <phoneticPr fontId="8"/>
  </si>
  <si>
    <t>還付通知書等を三つ折りして封入し、ダブルチェック後に封緘、郵送区分毎に振り分ける業務。</t>
    <rPh sb="0" eb="2">
      <t>カンプ</t>
    </rPh>
    <rPh sb="2" eb="4">
      <t>ツウチ</t>
    </rPh>
    <rPh sb="4" eb="5">
      <t>ショ</t>
    </rPh>
    <rPh sb="5" eb="6">
      <t>トウ</t>
    </rPh>
    <rPh sb="7" eb="8">
      <t>ミ</t>
    </rPh>
    <rPh sb="9" eb="10">
      <t>オ</t>
    </rPh>
    <rPh sb="13" eb="15">
      <t>フウニュウ</t>
    </rPh>
    <rPh sb="24" eb="25">
      <t>ゴ</t>
    </rPh>
    <rPh sb="26" eb="28">
      <t>フウカン</t>
    </rPh>
    <rPh sb="29" eb="31">
      <t>ユウソウ</t>
    </rPh>
    <rPh sb="31" eb="33">
      <t>クブン</t>
    </rPh>
    <rPh sb="33" eb="34">
      <t>ゴト</t>
    </rPh>
    <rPh sb="35" eb="36">
      <t>フ</t>
    </rPh>
    <rPh sb="37" eb="38">
      <t>ワ</t>
    </rPh>
    <rPh sb="40" eb="42">
      <t>ギョウム</t>
    </rPh>
    <phoneticPr fontId="8"/>
  </si>
  <si>
    <t>返送のあった口座振込依頼書について、収納管理システムに登録する業務。</t>
    <rPh sb="0" eb="2">
      <t>ヘンソウ</t>
    </rPh>
    <rPh sb="6" eb="8">
      <t>コウザ</t>
    </rPh>
    <rPh sb="8" eb="10">
      <t>フリコミ</t>
    </rPh>
    <rPh sb="10" eb="13">
      <t>イライショ</t>
    </rPh>
    <rPh sb="18" eb="20">
      <t>シュウノウ</t>
    </rPh>
    <rPh sb="20" eb="22">
      <t>カンリ</t>
    </rPh>
    <rPh sb="27" eb="29">
      <t>トウロク</t>
    </rPh>
    <rPh sb="31" eb="33">
      <t>ギョウム</t>
    </rPh>
    <phoneticPr fontId="8"/>
  </si>
  <si>
    <t>納品された督促状を抜きリストで確認し、抜き取る業務。</t>
    <rPh sb="0" eb="2">
      <t>ノウヒン</t>
    </rPh>
    <rPh sb="5" eb="8">
      <t>トクソクジョウ</t>
    </rPh>
    <rPh sb="9" eb="10">
      <t>ヌ</t>
    </rPh>
    <rPh sb="15" eb="17">
      <t>カクニン</t>
    </rPh>
    <rPh sb="19" eb="20">
      <t>ヌ</t>
    </rPh>
    <rPh sb="21" eb="22">
      <t>ト</t>
    </rPh>
    <rPh sb="23" eb="25">
      <t>ギョウム</t>
    </rPh>
    <phoneticPr fontId="8"/>
  </si>
  <si>
    <t>返戻のあった督促状をリスト化し、滞納管理システムに記録、新住所の確認等を行う業務。</t>
    <rPh sb="0" eb="2">
      <t>ヘンレイ</t>
    </rPh>
    <rPh sb="6" eb="9">
      <t>トクソクジョウ</t>
    </rPh>
    <rPh sb="13" eb="14">
      <t>カ</t>
    </rPh>
    <rPh sb="16" eb="18">
      <t>タイノウ</t>
    </rPh>
    <rPh sb="18" eb="20">
      <t>カンリ</t>
    </rPh>
    <rPh sb="25" eb="27">
      <t>キロク</t>
    </rPh>
    <rPh sb="28" eb="31">
      <t>シンジュウショ</t>
    </rPh>
    <rPh sb="32" eb="34">
      <t>カクニン</t>
    </rPh>
    <rPh sb="34" eb="35">
      <t>トウ</t>
    </rPh>
    <rPh sb="36" eb="37">
      <t>オコナ</t>
    </rPh>
    <rPh sb="38" eb="40">
      <t>ギョウム</t>
    </rPh>
    <phoneticPr fontId="8"/>
  </si>
  <si>
    <t>エラーリスト、更正リストをもとに還付対象の整理票等を作成する業務。</t>
    <rPh sb="7" eb="9">
      <t>コウセイ</t>
    </rPh>
    <rPh sb="16" eb="18">
      <t>カンプ</t>
    </rPh>
    <rPh sb="18" eb="20">
      <t>タイショウ</t>
    </rPh>
    <rPh sb="21" eb="23">
      <t>セイリ</t>
    </rPh>
    <rPh sb="23" eb="24">
      <t>ヒョウ</t>
    </rPh>
    <rPh sb="24" eb="25">
      <t>トウ</t>
    </rPh>
    <rPh sb="26" eb="28">
      <t>サクセイ</t>
    </rPh>
    <rPh sb="30" eb="32">
      <t>ギョウム</t>
    </rPh>
    <phoneticPr fontId="8"/>
  </si>
  <si>
    <t>還付振込完了後に収納管理システム上に反映させる業務。</t>
    <rPh sb="0" eb="2">
      <t>カンプ</t>
    </rPh>
    <rPh sb="2" eb="4">
      <t>フリコミ</t>
    </rPh>
    <rPh sb="4" eb="6">
      <t>カンリョウ</t>
    </rPh>
    <rPh sb="6" eb="7">
      <t>ゴ</t>
    </rPh>
    <rPh sb="8" eb="10">
      <t>シュウノウ</t>
    </rPh>
    <rPh sb="10" eb="12">
      <t>カンリ</t>
    </rPh>
    <rPh sb="16" eb="17">
      <t>ジョウ</t>
    </rPh>
    <rPh sb="18" eb="20">
      <t>ハンエイ</t>
    </rPh>
    <rPh sb="23" eb="25">
      <t>ギョウム</t>
    </rPh>
    <phoneticPr fontId="8"/>
  </si>
  <si>
    <t>還付振込完了後に対象者に対して還付通知書を送付する業務。</t>
    <rPh sb="0" eb="2">
      <t>カンプ</t>
    </rPh>
    <rPh sb="2" eb="4">
      <t>フリコミ</t>
    </rPh>
    <rPh sb="4" eb="7">
      <t>カンリョウゴ</t>
    </rPh>
    <rPh sb="8" eb="11">
      <t>タイショウシャ</t>
    </rPh>
    <rPh sb="12" eb="13">
      <t>タイ</t>
    </rPh>
    <rPh sb="15" eb="17">
      <t>カンプ</t>
    </rPh>
    <rPh sb="17" eb="19">
      <t>ツウチ</t>
    </rPh>
    <rPh sb="19" eb="20">
      <t>ショ</t>
    </rPh>
    <rPh sb="21" eb="23">
      <t>ソウフ</t>
    </rPh>
    <rPh sb="25" eb="27">
      <t>ギョウム</t>
    </rPh>
    <phoneticPr fontId="8"/>
  </si>
  <si>
    <t>歳入更正をした収納データの納付日を収納管理システム上で修正する業務。</t>
    <rPh sb="0" eb="2">
      <t>サイニュウ</t>
    </rPh>
    <rPh sb="2" eb="4">
      <t>コウセイ</t>
    </rPh>
    <rPh sb="7" eb="9">
      <t>シュウノウ</t>
    </rPh>
    <rPh sb="13" eb="15">
      <t>ノウフ</t>
    </rPh>
    <rPh sb="15" eb="16">
      <t>ビ</t>
    </rPh>
    <rPh sb="17" eb="21">
      <t>シュウノウカンリ</t>
    </rPh>
    <rPh sb="25" eb="26">
      <t>ジョウ</t>
    </rPh>
    <rPh sb="27" eb="29">
      <t>シュウセイ</t>
    </rPh>
    <rPh sb="31" eb="33">
      <t>ギョウム</t>
    </rPh>
    <phoneticPr fontId="8"/>
  </si>
  <si>
    <t>特別徴収のエラーリストを元に還付、充当、事業所への電話等を行う業務。</t>
    <rPh sb="0" eb="2">
      <t>トクベツ</t>
    </rPh>
    <rPh sb="2" eb="4">
      <t>チョウシュウ</t>
    </rPh>
    <rPh sb="12" eb="13">
      <t>モト</t>
    </rPh>
    <rPh sb="14" eb="16">
      <t>カンプ</t>
    </rPh>
    <rPh sb="17" eb="19">
      <t>ジュウトウ</t>
    </rPh>
    <rPh sb="20" eb="23">
      <t>ジギョウショ</t>
    </rPh>
    <rPh sb="25" eb="27">
      <t>デンワ</t>
    </rPh>
    <rPh sb="27" eb="28">
      <t>トウ</t>
    </rPh>
    <rPh sb="29" eb="30">
      <t>オコナ</t>
    </rPh>
    <rPh sb="31" eb="33">
      <t>ギョウム</t>
    </rPh>
    <phoneticPr fontId="8"/>
  </si>
  <si>
    <t>各システムにデータをアップロードし、ダブルチェックをする業務。</t>
    <rPh sb="0" eb="1">
      <t>カク</t>
    </rPh>
    <rPh sb="28" eb="30">
      <t>ギョウム</t>
    </rPh>
    <phoneticPr fontId="8"/>
  </si>
  <si>
    <t>毎日入金される各種市税について、日計を作成、回付し、エラーリストを作成する業務。</t>
    <rPh sb="0" eb="2">
      <t>マイニチ</t>
    </rPh>
    <rPh sb="2" eb="4">
      <t>ニュウキン</t>
    </rPh>
    <rPh sb="7" eb="9">
      <t>カクシュ</t>
    </rPh>
    <rPh sb="9" eb="11">
      <t>シゼイ</t>
    </rPh>
    <rPh sb="16" eb="18">
      <t>ニッケイ</t>
    </rPh>
    <rPh sb="19" eb="21">
      <t>サクセイ</t>
    </rPh>
    <rPh sb="22" eb="24">
      <t>カイフ</t>
    </rPh>
    <rPh sb="33" eb="35">
      <t>サクセイ</t>
    </rPh>
    <rPh sb="37" eb="39">
      <t>ギョウム</t>
    </rPh>
    <phoneticPr fontId="8"/>
  </si>
  <si>
    <t>毎日入金される各種市税について、各種収納チャネルからのデータ取込、消込を行う業務。</t>
    <rPh sb="0" eb="2">
      <t>マイニチ</t>
    </rPh>
    <rPh sb="2" eb="4">
      <t>ニュウキン</t>
    </rPh>
    <rPh sb="7" eb="9">
      <t>カクシュ</t>
    </rPh>
    <rPh sb="9" eb="11">
      <t>シゼイ</t>
    </rPh>
    <rPh sb="16" eb="18">
      <t>カクシュ</t>
    </rPh>
    <rPh sb="18" eb="20">
      <t>シュウノウ</t>
    </rPh>
    <rPh sb="30" eb="32">
      <t>トリコミ</t>
    </rPh>
    <rPh sb="33" eb="35">
      <t>ケシコミ</t>
    </rPh>
    <rPh sb="36" eb="37">
      <t>オコナ</t>
    </rPh>
    <rPh sb="38" eb="40">
      <t>ギョウム</t>
    </rPh>
    <phoneticPr fontId="8"/>
  </si>
  <si>
    <t>地番図・航空写真の重ね図発行業務</t>
    <phoneticPr fontId="8"/>
  </si>
  <si>
    <t>窓口と郵送で申請を受けたものについて、システムを操作し必要な図面を作成し、発行もしくは発送する業務。窓口発行分の書類を整理し、郵送は郵送簿への記入を行う。</t>
    <phoneticPr fontId="8"/>
  </si>
  <si>
    <t>固定資産証明書発行業務</t>
    <phoneticPr fontId="8"/>
  </si>
  <si>
    <t>縦覧期間中（４月１日から最初の納期限の日まで）、窓口と郵送で申請を受けたものについて、本人確認等各種要件の確認を行い、縦覧させ、もしくは閲覧用の書類を発行、発送する業務。窓口発行分の書類を整理し、郵送は郵送簿への記入を行う。</t>
    <phoneticPr fontId="8"/>
  </si>
  <si>
    <t>窓口と郵送で申請を受けたものについて、本人確認等各種要件の確認を行い、各種納税証明書を作成し、発行、交付する業務。窓口発行分の書類を整理し、郵送は郵送簿への記入を行う。</t>
    <rPh sb="0" eb="2">
      <t>マドグチ</t>
    </rPh>
    <rPh sb="3" eb="5">
      <t>ユウソウ</t>
    </rPh>
    <rPh sb="6" eb="8">
      <t>シンセイ</t>
    </rPh>
    <rPh sb="9" eb="10">
      <t>ウ</t>
    </rPh>
    <rPh sb="19" eb="21">
      <t>ホンニン</t>
    </rPh>
    <rPh sb="21" eb="23">
      <t>カクニン</t>
    </rPh>
    <rPh sb="23" eb="24">
      <t>トウ</t>
    </rPh>
    <rPh sb="24" eb="26">
      <t>カクシュ</t>
    </rPh>
    <rPh sb="26" eb="28">
      <t>ヨウケン</t>
    </rPh>
    <rPh sb="29" eb="31">
      <t>カクニン</t>
    </rPh>
    <rPh sb="32" eb="33">
      <t>オコナ</t>
    </rPh>
    <rPh sb="35" eb="37">
      <t>カクシュ</t>
    </rPh>
    <rPh sb="37" eb="39">
      <t>ノウゼイ</t>
    </rPh>
    <rPh sb="39" eb="42">
      <t>ショウメイショ</t>
    </rPh>
    <rPh sb="43" eb="45">
      <t>サクセイ</t>
    </rPh>
    <rPh sb="47" eb="49">
      <t>ハッコウ</t>
    </rPh>
    <rPh sb="50" eb="52">
      <t>コウフ</t>
    </rPh>
    <rPh sb="54" eb="56">
      <t>ギョウム</t>
    </rPh>
    <rPh sb="57" eb="59">
      <t>マドグチ</t>
    </rPh>
    <rPh sb="59" eb="61">
      <t>ハッコウ</t>
    </rPh>
    <rPh sb="61" eb="62">
      <t>ブン</t>
    </rPh>
    <rPh sb="63" eb="65">
      <t>ショルイ</t>
    </rPh>
    <rPh sb="66" eb="68">
      <t>セイリ</t>
    </rPh>
    <rPh sb="70" eb="72">
      <t>ユウソウ</t>
    </rPh>
    <rPh sb="73" eb="75">
      <t>ユウソウ</t>
    </rPh>
    <rPh sb="75" eb="76">
      <t>ボ</t>
    </rPh>
    <rPh sb="78" eb="80">
      <t>キニュウ</t>
    </rPh>
    <rPh sb="81" eb="82">
      <t>オコナ</t>
    </rPh>
    <phoneticPr fontId="8"/>
  </si>
  <si>
    <t>窓口と郵送で申請を受けたものについて、本人確認等各種要件の確認を行い、各種固定資産証明書を作成し、発行、交付する業務。窓口発行分の書類を整理し、郵送は郵送簿への記入を行う。</t>
    <rPh sb="52" eb="54">
      <t>コウフ</t>
    </rPh>
    <phoneticPr fontId="8"/>
  </si>
  <si>
    <t>償却資産実地調査資料作成業務</t>
    <phoneticPr fontId="8"/>
  </si>
  <si>
    <t>市所有データや経済産業省、保健所等関係機関からの資料を基に、償却資産申告対象者を捕捉する業務。</t>
    <phoneticPr fontId="8"/>
  </si>
  <si>
    <t>償却資産未申告者のリストを作成し、申告依頼文書及び関係書式を封入・封緘して発送する業務。</t>
    <phoneticPr fontId="8"/>
  </si>
  <si>
    <t>税額更正時に納税通知書及び納付書等の必要書類を作成し、封入・封緘して発送する業務。</t>
    <phoneticPr fontId="8"/>
  </si>
  <si>
    <t>償却資産申告書（郵送、窓口、電子申告）を受付し、申告内容をシステムに入力する業務。</t>
    <phoneticPr fontId="8"/>
  </si>
  <si>
    <t>償却資産申告書の受付及び入力作業（eLTAXを含む。）</t>
    <phoneticPr fontId="8"/>
  </si>
  <si>
    <t>各種書類・申告書整理</t>
    <phoneticPr fontId="8"/>
  </si>
  <si>
    <t>償却資産申告書や種類別明細書、特例適用のための補足資料などを整理して、ファイルに綴り保存する業務。</t>
    <rPh sb="46" eb="48">
      <t>ギョウム</t>
    </rPh>
    <phoneticPr fontId="8"/>
  </si>
  <si>
    <t>償却資産申告書で取得年月や耐用年数等の必要事項の記載漏れがあった場合に、補完して入力する業務。必要に応じて申告者へ確認作業を行う。</t>
    <phoneticPr fontId="8"/>
  </si>
  <si>
    <t>納税・完納証明書の発行</t>
  </si>
  <si>
    <t>資産・所得・軽自照会業務（他団体からの照会）</t>
    <rPh sb="13" eb="14">
      <t>タ</t>
    </rPh>
    <rPh sb="14" eb="16">
      <t>ダンタイ</t>
    </rPh>
    <rPh sb="19" eb="21">
      <t>ショウカイ</t>
    </rPh>
    <phoneticPr fontId="8"/>
  </si>
  <si>
    <t>申告書受付・入力業務(郵送)</t>
  </si>
  <si>
    <t>設立異動届受付・入力・編綴(郵送、eLTAX)</t>
  </si>
  <si>
    <t>軽自動車税減免申請業務（入力・決定通知書発送業務）</t>
    <rPh sb="12" eb="14">
      <t>ニュウリョク</t>
    </rPh>
    <rPh sb="15" eb="17">
      <t>ケッテイ</t>
    </rPh>
    <rPh sb="17" eb="20">
      <t>ツウチショ</t>
    </rPh>
    <rPh sb="20" eb="22">
      <t>ハッソウ</t>
    </rPh>
    <rPh sb="22" eb="24">
      <t>ギョウム</t>
    </rPh>
    <phoneticPr fontId="8"/>
  </si>
  <si>
    <t>口座振替依頼書の内容確認・入力業務</t>
  </si>
  <si>
    <t>番号</t>
    <rPh sb="0" eb="2">
      <t>バンゴウ</t>
    </rPh>
    <phoneticPr fontId="8"/>
  </si>
  <si>
    <t>前月に死亡が確認された被相続人について、資産調査し、税務署へデータにて報告する。</t>
    <phoneticPr fontId="8"/>
  </si>
  <si>
    <t>金融機関に提出された口座振替依頼書を確認し、システムに入力する業務。</t>
    <rPh sb="0" eb="2">
      <t>キンユウ</t>
    </rPh>
    <rPh sb="2" eb="4">
      <t>キカン</t>
    </rPh>
    <rPh sb="5" eb="7">
      <t>テイシュツ</t>
    </rPh>
    <rPh sb="10" eb="12">
      <t>コウザ</t>
    </rPh>
    <rPh sb="12" eb="14">
      <t>フリカエ</t>
    </rPh>
    <rPh sb="14" eb="17">
      <t>イライショ</t>
    </rPh>
    <rPh sb="18" eb="20">
      <t>カクニン</t>
    </rPh>
    <rPh sb="27" eb="29">
      <t>ニュウリョク</t>
    </rPh>
    <rPh sb="31" eb="33">
      <t>ギョウム</t>
    </rPh>
    <phoneticPr fontId="8"/>
  </si>
  <si>
    <t>電話対応（証明書の対応、軽自動車納税確認、金融機関からの収納確認）</t>
    <rPh sb="0" eb="2">
      <t>デンワ</t>
    </rPh>
    <phoneticPr fontId="8"/>
  </si>
  <si>
    <t>証明書発行に関する問い合わせや、軽自動車納税確認、金融機関からの収納確認の電話に対応する業務。</t>
    <rPh sb="0" eb="3">
      <t>ショウメイショ</t>
    </rPh>
    <rPh sb="3" eb="5">
      <t>ハッコウ</t>
    </rPh>
    <rPh sb="6" eb="7">
      <t>カン</t>
    </rPh>
    <rPh sb="9" eb="10">
      <t>ト</t>
    </rPh>
    <rPh sb="11" eb="12">
      <t>ア</t>
    </rPh>
    <rPh sb="16" eb="20">
      <t>ケイジドウシャ</t>
    </rPh>
    <rPh sb="20" eb="22">
      <t>ノウゼイ</t>
    </rPh>
    <rPh sb="22" eb="24">
      <t>カクニン</t>
    </rPh>
    <rPh sb="25" eb="27">
      <t>キンユウ</t>
    </rPh>
    <rPh sb="27" eb="29">
      <t>キカン</t>
    </rPh>
    <rPh sb="32" eb="34">
      <t>シュウノウ</t>
    </rPh>
    <rPh sb="34" eb="36">
      <t>カクニン</t>
    </rPh>
    <rPh sb="37" eb="39">
      <t>デンワ</t>
    </rPh>
    <rPh sb="40" eb="42">
      <t>タイオウ</t>
    </rPh>
    <rPh sb="44" eb="46">
      <t>ギョウム</t>
    </rPh>
    <phoneticPr fontId="8"/>
  </si>
  <si>
    <t>還付口座振込依頼書受付業務</t>
    <rPh sb="0" eb="2">
      <t>カンプ</t>
    </rPh>
    <rPh sb="2" eb="4">
      <t>コウザ</t>
    </rPh>
    <rPh sb="4" eb="6">
      <t>フリコミ</t>
    </rPh>
    <rPh sb="6" eb="9">
      <t>イライショ</t>
    </rPh>
    <rPh sb="9" eb="11">
      <t>ウケツケ</t>
    </rPh>
    <rPh sb="11" eb="13">
      <t>ギョウム</t>
    </rPh>
    <phoneticPr fontId="8"/>
  </si>
  <si>
    <t>窓口・郵送で提出された還付口座振込依頼書及び付属書類について受付する業務。記入に不備があった場合は提出元に連絡し、追記・修正・再提出を求める。</t>
    <rPh sb="0" eb="2">
      <t>マドグチ</t>
    </rPh>
    <rPh sb="3" eb="5">
      <t>ユウソウ</t>
    </rPh>
    <rPh sb="6" eb="8">
      <t>テイシュツ</t>
    </rPh>
    <rPh sb="11" eb="13">
      <t>カンプ</t>
    </rPh>
    <rPh sb="13" eb="15">
      <t>コウザ</t>
    </rPh>
    <rPh sb="15" eb="17">
      <t>フリコミ</t>
    </rPh>
    <rPh sb="17" eb="20">
      <t>イライショ</t>
    </rPh>
    <rPh sb="20" eb="21">
      <t>オヨ</t>
    </rPh>
    <rPh sb="22" eb="24">
      <t>フゾク</t>
    </rPh>
    <rPh sb="24" eb="26">
      <t>ショルイ</t>
    </rPh>
    <rPh sb="30" eb="32">
      <t>ウケツケ</t>
    </rPh>
    <rPh sb="34" eb="36">
      <t>ギョウム</t>
    </rPh>
    <rPh sb="37" eb="39">
      <t>キニュウ</t>
    </rPh>
    <rPh sb="40" eb="42">
      <t>フビ</t>
    </rPh>
    <rPh sb="46" eb="48">
      <t>バアイ</t>
    </rPh>
    <rPh sb="49" eb="51">
      <t>テイシュツ</t>
    </rPh>
    <rPh sb="51" eb="52">
      <t>モト</t>
    </rPh>
    <rPh sb="53" eb="55">
      <t>レンラク</t>
    </rPh>
    <rPh sb="57" eb="59">
      <t>ツイキ</t>
    </rPh>
    <rPh sb="60" eb="62">
      <t>シュウセイ</t>
    </rPh>
    <rPh sb="63" eb="66">
      <t>サイテイシュツ</t>
    </rPh>
    <rPh sb="67" eb="68">
      <t>モト</t>
    </rPh>
    <phoneticPr fontId="8"/>
  </si>
  <si>
    <t>市民税証明書発行業務</t>
    <phoneticPr fontId="8"/>
  </si>
  <si>
    <t>法人市民税申告書受付(窓口)</t>
    <rPh sb="0" eb="2">
      <t>ホウジン</t>
    </rPh>
    <rPh sb="2" eb="5">
      <t>シミンゼイ</t>
    </rPh>
    <phoneticPr fontId="8"/>
  </si>
  <si>
    <t>窓口で提出された法人市民税の申告書を、受付し、控えを返却する。</t>
    <phoneticPr fontId="8"/>
  </si>
  <si>
    <t>窓口で提出された法人市民税の設立届、異動届の添付書類を確認し、受付をする。</t>
    <phoneticPr fontId="8"/>
  </si>
  <si>
    <t>原動機付自転車、小型特殊自動車の申告書の記載内容及び添付書類を確認し、受付を行う。新規登録・名義変更の場合は、ナンバープレート（番号が変更時）と標識交付証明書を交付する。廃車の場合は、ナンバープレートを回収し、廃車申告受付書を交付する。</t>
    <phoneticPr fontId="8"/>
  </si>
  <si>
    <t>軽自動車税減免申請業務（窓口）</t>
    <rPh sb="12" eb="14">
      <t>マドグチ</t>
    </rPh>
    <phoneticPr fontId="8"/>
  </si>
  <si>
    <t>申請書の記載内容と添付書類を確認し、受付を行う。一部の対象者には、障害者手帳へ減免申請有の旨、記載を行う。</t>
    <phoneticPr fontId="8"/>
  </si>
  <si>
    <t>軽自動車税申告書（原付・小型特殊、軽二輪、二輪小型自動車、四輪軽自動車等）の内容を入力・登録する。</t>
    <phoneticPr fontId="8"/>
  </si>
  <si>
    <t>法人市民税の納付済み通知書を参照し、納付情報を法人市民税システムに入力する業務。</t>
    <phoneticPr fontId="8"/>
  </si>
  <si>
    <t>市税の収納、収納指定金融機関への払込みを行う。</t>
    <rPh sb="0" eb="1">
      <t>シ</t>
    </rPh>
    <rPh sb="1" eb="2">
      <t>ゼイ</t>
    </rPh>
    <rPh sb="3" eb="5">
      <t>シュウノウ</t>
    </rPh>
    <rPh sb="20" eb="21">
      <t>オコナ</t>
    </rPh>
    <phoneticPr fontId="8"/>
  </si>
  <si>
    <t>実績有無</t>
    <rPh sb="0" eb="2">
      <t>ジッセキ</t>
    </rPh>
    <rPh sb="2" eb="4">
      <t>ウム</t>
    </rPh>
    <phoneticPr fontId="8"/>
  </si>
  <si>
    <t>項目</t>
    <rPh sb="0" eb="2">
      <t>コウモク</t>
    </rPh>
    <phoneticPr fontId="8"/>
  </si>
  <si>
    <t>窓口と郵送で届があったものについて、添付の資料の確認の上、受け付ける。</t>
    <rPh sb="29" eb="30">
      <t>ウ</t>
    </rPh>
    <rPh sb="31" eb="32">
      <t>ツ</t>
    </rPh>
    <phoneticPr fontId="8"/>
  </si>
  <si>
    <t>①地区、業種等から調査対象事業者を選定し、調査依頼文書及び関係書式を封入・封緘して発送する。②調査資料の提出を受け、固定資産台帳と突合し申告が漏れている資産についてリストを作成する。③調査報告書を作成し、適正通知文もしくは修正依頼文書を送付する業務。</t>
    <phoneticPr fontId="8"/>
  </si>
  <si>
    <t>郵送で提出された申告書を受付する。
また、紙で提出された確定申告書や予定申告書等の内容を法人税システムに入力、登録する。</t>
    <rPh sb="0" eb="2">
      <t>ユウソウ</t>
    </rPh>
    <rPh sb="3" eb="5">
      <t>テイシュツ</t>
    </rPh>
    <rPh sb="8" eb="11">
      <t>シンコクショ</t>
    </rPh>
    <rPh sb="12" eb="14">
      <t>ウケツケ</t>
    </rPh>
    <rPh sb="21" eb="22">
      <t>カミ</t>
    </rPh>
    <phoneticPr fontId="8"/>
  </si>
  <si>
    <t>郵送で提出された設立届や異動届を受付する。
また、紙やeltaxで提出された設立届や異動届の内容を住民税システムに入力、登録する。</t>
    <rPh sb="0" eb="2">
      <t>ユウソウ</t>
    </rPh>
    <rPh sb="3" eb="5">
      <t>テイシュツ</t>
    </rPh>
    <rPh sb="8" eb="10">
      <t>セツリツ</t>
    </rPh>
    <rPh sb="10" eb="11">
      <t>トドケ</t>
    </rPh>
    <rPh sb="12" eb="14">
      <t>イドウ</t>
    </rPh>
    <rPh sb="14" eb="15">
      <t>トドケ</t>
    </rPh>
    <rPh sb="16" eb="18">
      <t>ウケツケ</t>
    </rPh>
    <rPh sb="25" eb="26">
      <t>カミ</t>
    </rPh>
    <phoneticPr fontId="8"/>
  </si>
  <si>
    <t>確定申告、予定申告の申告納付期限が近い法人に対し、通知書と納付書を印刷し発送準備をする。</t>
    <rPh sb="38" eb="40">
      <t>ジュンビ</t>
    </rPh>
    <phoneticPr fontId="8"/>
  </si>
  <si>
    <t>減免対象車両について、軽自動車税システムに減免申請の内容等を入力・登録し、決定通知書を印刷・発送準備をする。</t>
    <rPh sb="48" eb="50">
      <t>ジュンビ</t>
    </rPh>
    <phoneticPr fontId="8"/>
  </si>
  <si>
    <t>未登記家屋の所有者変更届の受付事務</t>
    <rPh sb="0" eb="3">
      <t>ミトウキ</t>
    </rPh>
    <rPh sb="3" eb="5">
      <t>カオク</t>
    </rPh>
    <rPh sb="6" eb="9">
      <t>ショユウシャ</t>
    </rPh>
    <rPh sb="9" eb="12">
      <t>ヘンコウトドケ</t>
    </rPh>
    <rPh sb="13" eb="15">
      <t>ウケツケ</t>
    </rPh>
    <rPh sb="15" eb="17">
      <t>ジム</t>
    </rPh>
    <phoneticPr fontId="8"/>
  </si>
  <si>
    <t>期別更正業務補助</t>
    <rPh sb="6" eb="8">
      <t>ホジョ</t>
    </rPh>
    <phoneticPr fontId="8"/>
  </si>
  <si>
    <t>申告書受付・入力業務(eLTAX)</t>
    <phoneticPr fontId="8"/>
  </si>
  <si>
    <t>eLTAXで提出された申告書を法人税システムに取り込む。取り込みエラーになった申告書については、法人の基本情報等と照合し、入力、登録する。</t>
    <phoneticPr fontId="8"/>
  </si>
  <si>
    <t>様式第４号　受託実績表</t>
    <rPh sb="0" eb="2">
      <t>ヨウシキ</t>
    </rPh>
    <rPh sb="2" eb="3">
      <t>ダイ</t>
    </rPh>
    <rPh sb="4" eb="5">
      <t>ゴウ</t>
    </rPh>
    <rPh sb="6" eb="8">
      <t>ジュタク</t>
    </rPh>
    <rPh sb="8" eb="10">
      <t>ジッセキ</t>
    </rPh>
    <rPh sb="10" eb="11">
      <t>ヒョウ</t>
    </rPh>
    <phoneticPr fontId="8"/>
  </si>
  <si>
    <t>　　　　　　　　　　　　　　　　　　商号又は名称</t>
    <rPh sb="18" eb="20">
      <t>ショウゴウ</t>
    </rPh>
    <rPh sb="20" eb="21">
      <t>マタ</t>
    </rPh>
    <rPh sb="22" eb="24">
      <t>メイショウ</t>
    </rPh>
    <phoneticPr fontId="8"/>
  </si>
  <si>
    <t>窓口と郵送で申請を受けたものについて、書類の確認を行い、住宅用家屋証明を作成し、発行もしくは発送する業務。窓口発行分の書類を整理し、郵送は郵送簿への記入を行う。</t>
    <rPh sb="22" eb="24">
      <t>カクニン</t>
    </rPh>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</si>
</sst>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
    <numFmt numFmtId="177" formatCode="0.0%"/>
  </numFmts>
  <fonts count="22">
    <font>
      <sz val="10"/>
      <color rgb="FF000000"/>
      <name val="Times New Roman"/>
      <charset val="204"/>
    </font>
    <font>
      <b/>
      <sz val="8"/>
      <name val="Microsoft YaHei UI"/>
      <family val="2"/>
      <charset val="134"/>
    </font>
    <font>
      <sz val="8"/>
      <name val="Microsoft JhengHei UI"/>
      <family val="2"/>
      <charset val="136"/>
    </font>
    <font>
      <sz val="8"/>
      <color rgb="FF000000"/>
      <name val="Microsoft JhengHei UI"/>
      <family val="2"/>
    </font>
    <font>
      <sz val="8"/>
      <name val="Yu Gothic"/>
      <family val="3"/>
      <charset val="128"/>
    </font>
    <font>
      <b/>
      <sz val="8"/>
      <name val="Microsoft YaHei UI"/>
      <family val="2"/>
    </font>
    <font>
      <sz val="8"/>
      <name val="Microsoft JhengHei UI"/>
      <family val="2"/>
    </font>
    <font>
      <sz val="8"/>
      <name val="Yu Gothic"/>
      <family val="2"/>
    </font>
    <font>
      <sz val="6"/>
      <name val="ＭＳ Ｐゴシック"/>
      <family val="3"/>
      <charset val="128"/>
    </font>
    <font>
      <sz val="10"/>
      <color rgb="FF000000"/>
      <name val="ＭＳ Ｐゴシック"/>
      <family val="3"/>
      <charset val="128"/>
    </font>
    <font>
      <sz val="10"/>
      <color rgb="FF000000"/>
      <name val="Times New Roman"/>
      <family val="1"/>
    </font>
    <font>
      <b/>
      <sz val="12"/>
      <name val="Microsoft YaHei UI"/>
      <family val="2"/>
      <charset val="134"/>
    </font>
    <font>
      <b/>
      <sz val="12"/>
      <name val="Microsoft YaHei UI"/>
      <family val="2"/>
    </font>
    <font>
      <b/>
      <sz val="12"/>
      <name val="ＭＳ 明朝"/>
      <family val="2"/>
      <charset val="128"/>
    </font>
    <font>
      <sz val="12"/>
      <color rgb="FF000000"/>
      <name val="Times New Roman"/>
      <family val="1"/>
    </font>
    <font>
      <sz val="12"/>
      <name val="Microsoft JhengHei UI"/>
      <family val="2"/>
      <charset val="136"/>
    </font>
    <font>
      <sz val="12"/>
      <name val="Microsoft JhengHei UI"/>
      <family val="2"/>
    </font>
    <font>
      <b/>
      <sz val="12"/>
      <color rgb="FF000000"/>
      <name val="Times New Roman"/>
      <family val="1"/>
    </font>
    <font>
      <sz val="11"/>
      <color theme="1"/>
      <name val="UD デジタル 教科書体 NK-R"/>
      <family val="1"/>
      <charset val="128"/>
    </font>
    <font>
      <b/>
      <sz val="11"/>
      <color theme="1"/>
      <name val="UD デジタル 教科書体 NK-R"/>
      <family val="1"/>
      <charset val="128"/>
    </font>
    <font>
      <b/>
      <sz val="16"/>
      <color theme="1"/>
      <name val="UD デジタル 教科書体 NK-R"/>
      <family val="1"/>
      <charset val="128"/>
    </font>
    <font>
      <b/>
      <u/>
      <sz val="11"/>
      <color theme="1"/>
      <name val="UD デジタル 教科書体 NK-R"/>
      <family val="1"/>
      <charset val="128"/>
    </font>
  </fonts>
  <fills count="3">
    <fill>
      <patternFill patternType="none"/>
    </fill>
    <fill>
      <patternFill patternType="gray125"/>
    </fill>
    <fill>
      <patternFill patternType="solid">
        <fgColor rgb="FFFFFF00"/>
        <bgColor indexed="64"/>
      </patternFill>
    </fill>
  </fills>
  <borders count="6">
    <border>
      <left/>
      <right/>
      <top/>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diagonal/>
    </border>
    <border>
      <left/>
      <right/>
      <top/>
      <bottom style="thin">
        <color indexed="64"/>
      </bottom>
      <diagonal/>
    </border>
  </borders>
  <cellStyleXfs count="3">
    <xf numFmtId="0" fontId="0" fillId="0" borderId="0"/>
    <xf numFmtId="38" fontId="10" fillId="0" borderId="0" applyFont="0" applyFill="0" applyBorder="0" applyAlignment="0" applyProtection="0">
      <alignment vertical="center"/>
    </xf>
    <xf numFmtId="0" fontId="10" fillId="0" borderId="0"/>
  </cellStyleXfs>
  <cellXfs count="42">
    <xf numFmtId="0" fontId="0" fillId="0" borderId="0" xfId="0" applyFill="1" applyBorder="1" applyAlignment="1">
      <alignment horizontal="left" vertical="top"/>
    </xf>
    <xf numFmtId="0" fontId="1" fillId="0" borderId="1" xfId="0" applyFont="1" applyFill="1" applyBorder="1" applyAlignment="1">
      <alignment horizontal="left" vertical="top" wrapText="1"/>
    </xf>
    <xf numFmtId="0" fontId="1" fillId="0" borderId="1" xfId="0" applyFont="1" applyFill="1" applyBorder="1" applyAlignment="1">
      <alignment horizontal="left" vertical="top" wrapText="1" indent="2"/>
    </xf>
    <xf numFmtId="0" fontId="1" fillId="0" borderId="1" xfId="0" applyFont="1" applyFill="1" applyBorder="1" applyAlignment="1">
      <alignment horizontal="center" vertical="top" wrapText="1"/>
    </xf>
    <xf numFmtId="0" fontId="2" fillId="0" borderId="1" xfId="0" applyFont="1" applyFill="1" applyBorder="1" applyAlignment="1">
      <alignment horizontal="left" vertical="top" wrapText="1"/>
    </xf>
    <xf numFmtId="176" fontId="3" fillId="0" borderId="1" xfId="0" applyNumberFormat="1" applyFont="1" applyFill="1" applyBorder="1" applyAlignment="1">
      <alignment horizontal="right" vertical="top" shrinkToFit="1"/>
    </xf>
    <xf numFmtId="1" fontId="3" fillId="0" borderId="1" xfId="0" applyNumberFormat="1" applyFont="1" applyFill="1" applyBorder="1" applyAlignment="1">
      <alignment horizontal="right" vertical="top" shrinkToFit="1"/>
    </xf>
    <xf numFmtId="3" fontId="3" fillId="0" borderId="1" xfId="0" applyNumberFormat="1" applyFont="1" applyFill="1" applyBorder="1" applyAlignment="1">
      <alignment horizontal="right" vertical="top" shrinkToFit="1"/>
    </xf>
    <xf numFmtId="3" fontId="3" fillId="0" borderId="1" xfId="0" applyNumberFormat="1" applyFont="1" applyFill="1" applyBorder="1" applyAlignment="1">
      <alignment horizontal="left" vertical="top" indent="2" shrinkToFit="1"/>
    </xf>
    <xf numFmtId="0" fontId="0" fillId="0" borderId="1" xfId="0" applyFill="1" applyBorder="1" applyAlignment="1">
      <alignment horizontal="left" vertical="center" wrapText="1"/>
    </xf>
    <xf numFmtId="0" fontId="4" fillId="0" borderId="1" xfId="0" applyFont="1" applyFill="1" applyBorder="1" applyAlignment="1">
      <alignment horizontal="left" vertical="top" wrapText="1"/>
    </xf>
    <xf numFmtId="0" fontId="9" fillId="0" borderId="0" xfId="0" applyFont="1" applyFill="1" applyBorder="1" applyAlignment="1">
      <alignment horizontal="left" vertical="top"/>
    </xf>
    <xf numFmtId="0" fontId="9" fillId="0" borderId="1" xfId="0" applyFont="1" applyFill="1" applyBorder="1" applyAlignment="1">
      <alignment horizontal="left" vertical="top"/>
    </xf>
    <xf numFmtId="1" fontId="0" fillId="0" borderId="1" xfId="0" applyNumberFormat="1" applyFill="1" applyBorder="1" applyAlignment="1">
      <alignment horizontal="left" vertical="top"/>
    </xf>
    <xf numFmtId="0" fontId="0" fillId="0" borderId="1" xfId="0" applyFill="1" applyBorder="1" applyAlignment="1">
      <alignment horizontal="left" vertical="top"/>
    </xf>
    <xf numFmtId="1" fontId="9" fillId="0" borderId="1" xfId="0" applyNumberFormat="1" applyFont="1" applyFill="1" applyBorder="1" applyAlignment="1">
      <alignment horizontal="left" vertical="top"/>
    </xf>
    <xf numFmtId="0" fontId="11" fillId="0" borderId="1" xfId="0" applyFont="1" applyFill="1" applyBorder="1" applyAlignment="1">
      <alignment horizontal="left" vertical="top" wrapText="1"/>
    </xf>
    <xf numFmtId="0" fontId="13" fillId="0" borderId="4" xfId="0" applyFont="1" applyFill="1" applyBorder="1" applyAlignment="1">
      <alignment horizontal="left" vertical="top" wrapText="1"/>
    </xf>
    <xf numFmtId="0" fontId="14" fillId="0" borderId="0" xfId="0" applyFont="1" applyFill="1" applyBorder="1" applyAlignment="1">
      <alignment horizontal="left" vertical="top"/>
    </xf>
    <xf numFmtId="0" fontId="15" fillId="0" borderId="3" xfId="0" applyFont="1" applyFill="1" applyBorder="1" applyAlignment="1">
      <alignment horizontal="left" vertical="top" wrapText="1"/>
    </xf>
    <xf numFmtId="38" fontId="14" fillId="0" borderId="2" xfId="1" applyFont="1" applyFill="1" applyBorder="1" applyAlignment="1">
      <alignment horizontal="right" vertical="top"/>
    </xf>
    <xf numFmtId="177" fontId="14" fillId="0" borderId="0" xfId="0" applyNumberFormat="1" applyFont="1" applyFill="1" applyBorder="1" applyAlignment="1">
      <alignment horizontal="right" vertical="top"/>
    </xf>
    <xf numFmtId="38" fontId="17" fillId="0" borderId="0" xfId="1" applyFont="1" applyFill="1" applyBorder="1" applyAlignment="1">
      <alignment horizontal="right" vertical="top"/>
    </xf>
    <xf numFmtId="0" fontId="14" fillId="0" borderId="0" xfId="0" applyFont="1" applyFill="1" applyBorder="1" applyAlignment="1">
      <alignment horizontal="right" vertical="top"/>
    </xf>
    <xf numFmtId="0" fontId="18" fillId="0" borderId="2" xfId="0" applyFont="1" applyFill="1" applyBorder="1" applyAlignment="1">
      <alignment horizontal="center" vertical="center"/>
    </xf>
    <xf numFmtId="0" fontId="18" fillId="0" borderId="2" xfId="0" applyFont="1" applyFill="1" applyBorder="1" applyAlignment="1">
      <alignment horizontal="left" vertical="center"/>
    </xf>
    <xf numFmtId="0" fontId="18" fillId="0" borderId="2" xfId="0" applyFont="1" applyFill="1" applyBorder="1" applyAlignment="1">
      <alignment horizontal="left" vertical="center" wrapText="1"/>
    </xf>
    <xf numFmtId="0" fontId="18" fillId="0" borderId="2" xfId="2" applyFont="1" applyFill="1" applyBorder="1" applyAlignment="1">
      <alignment horizontal="left" vertical="center" wrapText="1"/>
    </xf>
    <xf numFmtId="0" fontId="19" fillId="0" borderId="0" xfId="0" applyFont="1" applyFill="1" applyBorder="1" applyAlignment="1">
      <alignment horizontal="left" vertical="center"/>
    </xf>
    <xf numFmtId="0" fontId="19" fillId="0" borderId="0" xfId="0" applyFont="1" applyFill="1" applyBorder="1" applyAlignment="1">
      <alignment horizontal="left" vertical="center" wrapText="1"/>
    </xf>
    <xf numFmtId="0" fontId="19" fillId="0" borderId="2" xfId="0" applyFont="1" applyFill="1" applyBorder="1" applyAlignment="1">
      <alignment horizontal="center" vertical="center"/>
    </xf>
    <xf numFmtId="0" fontId="19" fillId="0" borderId="2" xfId="0" applyFont="1" applyFill="1" applyBorder="1" applyAlignment="1">
      <alignment horizontal="center" vertical="center" wrapText="1"/>
    </xf>
    <xf numFmtId="0" fontId="19" fillId="0" borderId="0" xfId="0" applyFont="1" applyFill="1" applyBorder="1" applyAlignment="1">
      <alignment horizontal="center" vertical="center"/>
    </xf>
    <xf numFmtId="1" fontId="18" fillId="0" borderId="2" xfId="0" applyNumberFormat="1" applyFont="1" applyFill="1" applyBorder="1" applyAlignment="1">
      <alignment horizontal="left" vertical="center"/>
    </xf>
    <xf numFmtId="0" fontId="18" fillId="0" borderId="0" xfId="0" applyFont="1" applyFill="1" applyBorder="1" applyAlignment="1">
      <alignment horizontal="left" vertical="center"/>
    </xf>
    <xf numFmtId="0" fontId="18" fillId="0" borderId="0" xfId="0" applyFont="1" applyFill="1" applyBorder="1" applyAlignment="1">
      <alignment horizontal="left" vertical="center" wrapText="1"/>
    </xf>
    <xf numFmtId="0" fontId="19" fillId="2" borderId="2" xfId="0" applyFont="1" applyFill="1" applyBorder="1" applyAlignment="1">
      <alignment horizontal="center" vertical="center" shrinkToFit="1"/>
    </xf>
    <xf numFmtId="0" fontId="20" fillId="0" borderId="0" xfId="0" applyFont="1" applyFill="1" applyBorder="1" applyAlignment="1">
      <alignment horizontal="left" vertical="center"/>
    </xf>
    <xf numFmtId="0" fontId="19" fillId="0" borderId="5" xfId="0" applyFont="1" applyFill="1" applyBorder="1" applyAlignment="1">
      <alignment vertical="center" wrapText="1"/>
    </xf>
    <xf numFmtId="0" fontId="19" fillId="0" borderId="5" xfId="0" applyFont="1" applyFill="1" applyBorder="1" applyAlignment="1">
      <alignment horizontal="center" vertical="center" wrapText="1"/>
    </xf>
    <xf numFmtId="0" fontId="21" fillId="0" borderId="0" xfId="0" applyFont="1" applyFill="1" applyBorder="1" applyAlignment="1">
      <alignment horizontal="center" vertical="center" wrapText="1"/>
    </xf>
    <xf numFmtId="0" fontId="19" fillId="0" borderId="0" xfId="0" applyFont="1" applyFill="1" applyBorder="1" applyAlignment="1">
      <alignment vertical="center" wrapText="1"/>
    </xf>
  </cellXfs>
  <cellStyles count="3">
    <cellStyle name="桁区切り" xfId="1" builtinId="6"/>
    <cellStyle name="標準" xfId="0" builtinId="0"/>
    <cellStyle name="標準 2" xfId="2" xr:uid="{6E4DCF31-080B-4069-BB9D-44E04F016F36}"/>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2</xdr:col>
      <xdr:colOff>3549650</xdr:colOff>
      <xdr:row>1</xdr:row>
      <xdr:rowOff>241300</xdr:rowOff>
    </xdr:from>
    <xdr:to>
      <xdr:col>3</xdr:col>
      <xdr:colOff>736600</xdr:colOff>
      <xdr:row>1</xdr:row>
      <xdr:rowOff>241300</xdr:rowOff>
    </xdr:to>
    <xdr:cxnSp macro="">
      <xdr:nvCxnSpPr>
        <xdr:cNvPr id="6" name="直線コネクタ 5">
          <a:extLst>
            <a:ext uri="{FF2B5EF4-FFF2-40B4-BE49-F238E27FC236}">
              <a16:creationId xmlns:a16="http://schemas.microsoft.com/office/drawing/2014/main" id="{293BBF2D-7F39-43F7-AEDD-941542DC2DD9}"/>
            </a:ext>
          </a:extLst>
        </xdr:cNvPr>
        <xdr:cNvCxnSpPr/>
      </xdr:nvCxnSpPr>
      <xdr:spPr>
        <a:xfrm>
          <a:off x="6673850" y="730250"/>
          <a:ext cx="372110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98"/>
  <sheetViews>
    <sheetView workbookViewId="0"/>
  </sheetViews>
  <sheetFormatPr defaultRowHeight="13"/>
  <cols>
    <col min="1" max="1" width="17.19921875" customWidth="1"/>
    <col min="2" max="2" width="11.796875" customWidth="1"/>
    <col min="3" max="3" width="16.3984375" customWidth="1"/>
    <col min="4" max="4" width="49.796875" customWidth="1"/>
    <col min="5" max="5" width="25.3984375" customWidth="1"/>
    <col min="6" max="6" width="16" customWidth="1"/>
    <col min="7" max="9" width="10.796875" customWidth="1"/>
    <col min="10" max="10" width="10.69921875" customWidth="1"/>
    <col min="11" max="12" width="10.796875" customWidth="1"/>
    <col min="13" max="15" width="11.19921875" customWidth="1"/>
    <col min="16" max="16" width="10.796875" customWidth="1"/>
    <col min="17" max="17" width="10.69921875" customWidth="1"/>
    <col min="18" max="18" width="10.796875" customWidth="1"/>
  </cols>
  <sheetData>
    <row r="1" spans="1:20" ht="17.25" customHeight="1">
      <c r="A1" s="1" t="s">
        <v>0</v>
      </c>
      <c r="B1" s="1" t="s">
        <v>1</v>
      </c>
      <c r="C1" s="1" t="s">
        <v>2</v>
      </c>
      <c r="D1" s="1" t="s">
        <v>3</v>
      </c>
      <c r="E1" s="1" t="s">
        <v>4</v>
      </c>
      <c r="F1" s="1" t="s">
        <v>5</v>
      </c>
      <c r="G1" s="2" t="s">
        <v>6</v>
      </c>
      <c r="H1" s="2" t="s">
        <v>7</v>
      </c>
      <c r="I1" s="3" t="s">
        <v>8</v>
      </c>
      <c r="J1" s="2" t="s">
        <v>9</v>
      </c>
      <c r="K1" s="2" t="s">
        <v>10</v>
      </c>
      <c r="L1" s="3" t="s">
        <v>11</v>
      </c>
      <c r="M1" s="2" t="s">
        <v>12</v>
      </c>
      <c r="N1" s="2" t="s">
        <v>13</v>
      </c>
      <c r="O1" s="2" t="s">
        <v>14</v>
      </c>
      <c r="P1" s="2" t="s">
        <v>15</v>
      </c>
      <c r="Q1" s="3" t="s">
        <v>16</v>
      </c>
      <c r="R1" s="3" t="s">
        <v>17</v>
      </c>
      <c r="S1" s="12" t="s">
        <v>236</v>
      </c>
      <c r="T1" s="12" t="s">
        <v>237</v>
      </c>
    </row>
    <row r="2" spans="1:20" ht="17.25" customHeight="1">
      <c r="A2" s="4" t="s">
        <v>18</v>
      </c>
      <c r="B2" s="4" t="s">
        <v>19</v>
      </c>
      <c r="C2" s="4" t="s">
        <v>20</v>
      </c>
      <c r="D2" s="4" t="s">
        <v>21</v>
      </c>
      <c r="E2" s="4" t="s">
        <v>22</v>
      </c>
      <c r="F2" s="5">
        <v>35</v>
      </c>
      <c r="G2" s="6">
        <v>60</v>
      </c>
      <c r="H2" s="6">
        <v>60</v>
      </c>
      <c r="I2" s="6">
        <v>60</v>
      </c>
      <c r="J2" s="6">
        <v>60</v>
      </c>
      <c r="K2" s="6">
        <v>60</v>
      </c>
      <c r="L2" s="6">
        <v>60</v>
      </c>
      <c r="M2" s="6">
        <v>60</v>
      </c>
      <c r="N2" s="6">
        <v>60</v>
      </c>
      <c r="O2" s="6">
        <v>60</v>
      </c>
      <c r="P2" s="6">
        <v>60</v>
      </c>
      <c r="Q2" s="6">
        <v>60</v>
      </c>
      <c r="R2" s="6">
        <v>60</v>
      </c>
      <c r="S2" s="13">
        <f>SUM(G2:R2)</f>
        <v>720</v>
      </c>
      <c r="T2" s="14">
        <f>S2*F2</f>
        <v>25200</v>
      </c>
    </row>
    <row r="3" spans="1:20" ht="17.25" customHeight="1">
      <c r="A3" s="4" t="s">
        <v>18</v>
      </c>
      <c r="B3" s="4" t="s">
        <v>23</v>
      </c>
      <c r="C3" s="4" t="s">
        <v>24</v>
      </c>
      <c r="D3" s="4" t="s">
        <v>25</v>
      </c>
      <c r="E3" s="4" t="s">
        <v>22</v>
      </c>
      <c r="F3" s="5">
        <v>70</v>
      </c>
      <c r="G3" s="6">
        <v>20</v>
      </c>
      <c r="H3" s="6">
        <v>20</v>
      </c>
      <c r="I3" s="6">
        <v>20</v>
      </c>
      <c r="J3" s="6">
        <v>20</v>
      </c>
      <c r="K3" s="6">
        <v>20</v>
      </c>
      <c r="L3" s="6">
        <v>20</v>
      </c>
      <c r="M3" s="6">
        <v>20</v>
      </c>
      <c r="N3" s="6">
        <v>20</v>
      </c>
      <c r="O3" s="6">
        <v>20</v>
      </c>
      <c r="P3" s="6">
        <v>20</v>
      </c>
      <c r="Q3" s="6">
        <v>20</v>
      </c>
      <c r="R3" s="6">
        <v>20</v>
      </c>
      <c r="S3" s="13">
        <f t="shared" ref="S3:S66" si="0">SUM(G3:R3)</f>
        <v>240</v>
      </c>
      <c r="T3" s="14">
        <f t="shared" ref="T3:T66" si="1">S3*F3</f>
        <v>16800</v>
      </c>
    </row>
    <row r="4" spans="1:20" ht="17.25" customHeight="1">
      <c r="A4" s="4" t="s">
        <v>18</v>
      </c>
      <c r="B4" s="4" t="s">
        <v>23</v>
      </c>
      <c r="C4" s="4" t="s">
        <v>26</v>
      </c>
      <c r="D4" s="4" t="s">
        <v>27</v>
      </c>
      <c r="E4" s="4" t="s">
        <v>28</v>
      </c>
      <c r="F4" s="5">
        <v>4</v>
      </c>
      <c r="G4" s="6">
        <v>510</v>
      </c>
      <c r="H4" s="6">
        <v>607</v>
      </c>
      <c r="I4" s="7">
        <v>1380</v>
      </c>
      <c r="J4" s="8">
        <v>1377</v>
      </c>
      <c r="K4" s="8">
        <v>1050</v>
      </c>
      <c r="L4" s="6">
        <v>638</v>
      </c>
      <c r="M4" s="6">
        <v>734</v>
      </c>
      <c r="N4" s="6">
        <v>432</v>
      </c>
      <c r="O4" s="6">
        <v>587</v>
      </c>
      <c r="P4" s="6">
        <v>254</v>
      </c>
      <c r="Q4" s="6">
        <v>183</v>
      </c>
      <c r="R4" s="6">
        <v>190</v>
      </c>
      <c r="S4" s="13">
        <f t="shared" si="0"/>
        <v>7942</v>
      </c>
      <c r="T4" s="14">
        <f t="shared" si="1"/>
        <v>31768</v>
      </c>
    </row>
    <row r="5" spans="1:20" ht="17.25" customHeight="1">
      <c r="A5" s="4" t="s">
        <v>29</v>
      </c>
      <c r="B5" s="4" t="s">
        <v>23</v>
      </c>
      <c r="C5" s="4" t="s">
        <v>30</v>
      </c>
      <c r="D5" s="4" t="s">
        <v>31</v>
      </c>
      <c r="E5" s="4" t="s">
        <v>32</v>
      </c>
      <c r="F5" s="5">
        <v>3</v>
      </c>
      <c r="G5" s="6">
        <v>225</v>
      </c>
      <c r="H5" s="6">
        <v>225</v>
      </c>
      <c r="I5" s="6">
        <v>225</v>
      </c>
      <c r="J5" s="6">
        <v>225</v>
      </c>
      <c r="K5" s="6">
        <v>225</v>
      </c>
      <c r="L5" s="6">
        <v>225</v>
      </c>
      <c r="M5" s="6">
        <v>225</v>
      </c>
      <c r="N5" s="6">
        <v>225</v>
      </c>
      <c r="O5" s="6">
        <v>225</v>
      </c>
      <c r="P5" s="6">
        <v>225</v>
      </c>
      <c r="Q5" s="6">
        <v>225</v>
      </c>
      <c r="R5" s="6">
        <v>225</v>
      </c>
      <c r="S5" s="13">
        <f t="shared" si="0"/>
        <v>2700</v>
      </c>
      <c r="T5" s="14">
        <f t="shared" si="1"/>
        <v>8100</v>
      </c>
    </row>
    <row r="6" spans="1:20" ht="17.25" customHeight="1">
      <c r="A6" s="4" t="s">
        <v>33</v>
      </c>
      <c r="B6" s="4" t="s">
        <v>23</v>
      </c>
      <c r="C6" s="4" t="s">
        <v>34</v>
      </c>
      <c r="D6" s="4" t="s">
        <v>35</v>
      </c>
      <c r="E6" s="4" t="s">
        <v>28</v>
      </c>
      <c r="F6" s="5">
        <v>10</v>
      </c>
      <c r="G6" s="6">
        <v>110</v>
      </c>
      <c r="H6" s="6">
        <v>110</v>
      </c>
      <c r="I6" s="6">
        <v>110</v>
      </c>
      <c r="J6" s="6">
        <v>110</v>
      </c>
      <c r="K6" s="6">
        <v>110</v>
      </c>
      <c r="L6" s="6">
        <v>110</v>
      </c>
      <c r="M6" s="6">
        <v>110</v>
      </c>
      <c r="N6" s="6">
        <v>110</v>
      </c>
      <c r="O6" s="6">
        <v>110</v>
      </c>
      <c r="P6" s="6">
        <v>110</v>
      </c>
      <c r="Q6" s="6">
        <v>110</v>
      </c>
      <c r="R6" s="6">
        <v>110</v>
      </c>
      <c r="S6" s="13">
        <f t="shared" si="0"/>
        <v>1320</v>
      </c>
      <c r="T6" s="14">
        <f t="shared" si="1"/>
        <v>13200</v>
      </c>
    </row>
    <row r="7" spans="1:20" ht="17.25" customHeight="1">
      <c r="A7" s="4" t="s">
        <v>33</v>
      </c>
      <c r="B7" s="4" t="s">
        <v>23</v>
      </c>
      <c r="C7" s="4" t="s">
        <v>36</v>
      </c>
      <c r="D7" s="4" t="s">
        <v>37</v>
      </c>
      <c r="E7" s="4" t="s">
        <v>28</v>
      </c>
      <c r="F7" s="5">
        <v>8</v>
      </c>
      <c r="G7" s="6">
        <v>200</v>
      </c>
      <c r="H7" s="6">
        <v>200</v>
      </c>
      <c r="I7" s="6">
        <v>200</v>
      </c>
      <c r="J7" s="6">
        <v>200</v>
      </c>
      <c r="K7" s="6">
        <v>200</v>
      </c>
      <c r="L7" s="6">
        <v>200</v>
      </c>
      <c r="M7" s="6">
        <v>200</v>
      </c>
      <c r="N7" s="6">
        <v>200</v>
      </c>
      <c r="O7" s="6">
        <v>200</v>
      </c>
      <c r="P7" s="6">
        <v>200</v>
      </c>
      <c r="Q7" s="6">
        <v>200</v>
      </c>
      <c r="R7" s="6">
        <v>200</v>
      </c>
      <c r="S7" s="13">
        <f t="shared" si="0"/>
        <v>2400</v>
      </c>
      <c r="T7" s="14">
        <f t="shared" si="1"/>
        <v>19200</v>
      </c>
    </row>
    <row r="8" spans="1:20" ht="17.25" customHeight="1">
      <c r="A8" s="4" t="s">
        <v>33</v>
      </c>
      <c r="B8" s="4" t="s">
        <v>23</v>
      </c>
      <c r="C8" s="4" t="s">
        <v>38</v>
      </c>
      <c r="D8" s="4" t="s">
        <v>39</v>
      </c>
      <c r="E8" s="4" t="s">
        <v>28</v>
      </c>
      <c r="F8" s="5">
        <v>8</v>
      </c>
      <c r="G8" s="6">
        <v>30</v>
      </c>
      <c r="H8" s="6">
        <v>30</v>
      </c>
      <c r="I8" s="6">
        <v>30</v>
      </c>
      <c r="J8" s="6">
        <v>30</v>
      </c>
      <c r="K8" s="6">
        <v>30</v>
      </c>
      <c r="L8" s="6">
        <v>30</v>
      </c>
      <c r="M8" s="6">
        <v>30</v>
      </c>
      <c r="N8" s="6">
        <v>30</v>
      </c>
      <c r="O8" s="6">
        <v>30</v>
      </c>
      <c r="P8" s="6">
        <v>30</v>
      </c>
      <c r="Q8" s="6">
        <v>30</v>
      </c>
      <c r="R8" s="6">
        <v>30</v>
      </c>
      <c r="S8" s="13">
        <f t="shared" si="0"/>
        <v>360</v>
      </c>
      <c r="T8" s="14">
        <f t="shared" si="1"/>
        <v>2880</v>
      </c>
    </row>
    <row r="9" spans="1:20" ht="17.25" customHeight="1">
      <c r="A9" s="4" t="s">
        <v>33</v>
      </c>
      <c r="B9" s="4" t="s">
        <v>23</v>
      </c>
      <c r="C9" s="4" t="s">
        <v>40</v>
      </c>
      <c r="D9" s="4" t="s">
        <v>41</v>
      </c>
      <c r="E9" s="4" t="s">
        <v>42</v>
      </c>
      <c r="F9" s="5">
        <v>15</v>
      </c>
      <c r="G9" s="6">
        <v>400</v>
      </c>
      <c r="H9" s="9"/>
      <c r="I9" s="9"/>
      <c r="J9" s="9"/>
      <c r="K9" s="9"/>
      <c r="L9" s="9"/>
      <c r="M9" s="9"/>
      <c r="N9" s="9"/>
      <c r="O9" s="9"/>
      <c r="P9" s="9"/>
      <c r="Q9" s="9"/>
      <c r="R9" s="9"/>
      <c r="S9" s="13">
        <f t="shared" si="0"/>
        <v>400</v>
      </c>
      <c r="T9" s="14">
        <f t="shared" si="1"/>
        <v>6000</v>
      </c>
    </row>
    <row r="10" spans="1:20" ht="17.25" customHeight="1">
      <c r="A10" s="4" t="s">
        <v>33</v>
      </c>
      <c r="B10" s="4" t="s">
        <v>23</v>
      </c>
      <c r="C10" s="4" t="s">
        <v>43</v>
      </c>
      <c r="D10" s="4" t="s">
        <v>44</v>
      </c>
      <c r="E10" s="4" t="s">
        <v>28</v>
      </c>
      <c r="F10" s="5">
        <v>15</v>
      </c>
      <c r="G10" s="6">
        <v>5</v>
      </c>
      <c r="H10" s="6">
        <v>5</v>
      </c>
      <c r="I10" s="6">
        <v>5</v>
      </c>
      <c r="J10" s="6">
        <v>5</v>
      </c>
      <c r="K10" s="6">
        <v>5</v>
      </c>
      <c r="L10" s="6">
        <v>5</v>
      </c>
      <c r="M10" s="6">
        <v>5</v>
      </c>
      <c r="N10" s="6">
        <v>5</v>
      </c>
      <c r="O10" s="6">
        <v>5</v>
      </c>
      <c r="P10" s="6">
        <v>5</v>
      </c>
      <c r="Q10" s="6">
        <v>5</v>
      </c>
      <c r="R10" s="6">
        <v>5</v>
      </c>
      <c r="S10" s="13">
        <f t="shared" si="0"/>
        <v>60</v>
      </c>
      <c r="T10" s="14">
        <f t="shared" si="1"/>
        <v>900</v>
      </c>
    </row>
    <row r="11" spans="1:20" ht="17.25" customHeight="1">
      <c r="A11" s="4" t="s">
        <v>33</v>
      </c>
      <c r="B11" s="4" t="s">
        <v>23</v>
      </c>
      <c r="C11" s="4" t="s">
        <v>45</v>
      </c>
      <c r="D11" s="4" t="s">
        <v>46</v>
      </c>
      <c r="E11" s="4" t="s">
        <v>28</v>
      </c>
      <c r="F11" s="5">
        <v>10</v>
      </c>
      <c r="G11" s="9"/>
      <c r="H11" s="9"/>
      <c r="I11" s="9"/>
      <c r="J11" s="9"/>
      <c r="K11" s="9"/>
      <c r="L11" s="9"/>
      <c r="M11" s="9"/>
      <c r="N11" s="9"/>
      <c r="O11" s="9"/>
      <c r="P11" s="9"/>
      <c r="Q11" s="9"/>
      <c r="R11" s="9"/>
      <c r="S11" s="13">
        <f t="shared" si="0"/>
        <v>0</v>
      </c>
      <c r="T11" s="14">
        <f t="shared" si="1"/>
        <v>0</v>
      </c>
    </row>
    <row r="12" spans="1:20" ht="17.25" customHeight="1">
      <c r="A12" s="4" t="s">
        <v>33</v>
      </c>
      <c r="B12" s="4" t="s">
        <v>47</v>
      </c>
      <c r="C12" s="4" t="s">
        <v>48</v>
      </c>
      <c r="D12" s="4" t="s">
        <v>49</v>
      </c>
      <c r="E12" s="4" t="s">
        <v>32</v>
      </c>
      <c r="F12" s="5">
        <v>30</v>
      </c>
      <c r="G12" s="6">
        <v>1</v>
      </c>
      <c r="H12" s="6">
        <v>1</v>
      </c>
      <c r="I12" s="6">
        <v>1</v>
      </c>
      <c r="J12" s="6">
        <v>1</v>
      </c>
      <c r="K12" s="6">
        <v>1</v>
      </c>
      <c r="L12" s="6">
        <v>1</v>
      </c>
      <c r="M12" s="6">
        <v>1</v>
      </c>
      <c r="N12" s="6">
        <v>1</v>
      </c>
      <c r="O12" s="6">
        <v>1</v>
      </c>
      <c r="P12" s="6">
        <v>1</v>
      </c>
      <c r="Q12" s="6">
        <v>1</v>
      </c>
      <c r="R12" s="6">
        <v>1</v>
      </c>
      <c r="S12" s="13">
        <f t="shared" si="0"/>
        <v>12</v>
      </c>
      <c r="T12" s="14">
        <f t="shared" si="1"/>
        <v>360</v>
      </c>
    </row>
    <row r="13" spans="1:20" ht="17.25" customHeight="1">
      <c r="A13" s="4" t="s">
        <v>33</v>
      </c>
      <c r="B13" s="4" t="s">
        <v>47</v>
      </c>
      <c r="C13" s="4" t="s">
        <v>50</v>
      </c>
      <c r="D13" s="4" t="s">
        <v>51</v>
      </c>
      <c r="E13" s="4" t="s">
        <v>28</v>
      </c>
      <c r="F13" s="5">
        <v>30</v>
      </c>
      <c r="G13" s="9"/>
      <c r="H13" s="9"/>
      <c r="I13" s="9"/>
      <c r="J13" s="6">
        <v>100</v>
      </c>
      <c r="K13" s="6">
        <v>100</v>
      </c>
      <c r="L13" s="6">
        <v>100</v>
      </c>
      <c r="M13" s="6">
        <v>100</v>
      </c>
      <c r="N13" s="9"/>
      <c r="O13" s="9"/>
      <c r="P13" s="9"/>
      <c r="Q13" s="9"/>
      <c r="R13" s="9"/>
      <c r="S13" s="13">
        <f t="shared" si="0"/>
        <v>400</v>
      </c>
      <c r="T13" s="14">
        <f t="shared" si="1"/>
        <v>12000</v>
      </c>
    </row>
    <row r="14" spans="1:20" ht="17.25" customHeight="1">
      <c r="A14" s="4" t="s">
        <v>33</v>
      </c>
      <c r="B14" s="4" t="s">
        <v>47</v>
      </c>
      <c r="C14" s="4" t="s">
        <v>52</v>
      </c>
      <c r="D14" s="4" t="s">
        <v>53</v>
      </c>
      <c r="E14" s="4" t="s">
        <v>28</v>
      </c>
      <c r="F14" s="5">
        <v>30</v>
      </c>
      <c r="G14" s="6">
        <v>10</v>
      </c>
      <c r="H14" s="6">
        <v>10</v>
      </c>
      <c r="I14" s="6">
        <v>10</v>
      </c>
      <c r="J14" s="6">
        <v>100</v>
      </c>
      <c r="K14" s="6">
        <v>100</v>
      </c>
      <c r="L14" s="6">
        <v>100</v>
      </c>
      <c r="M14" s="6">
        <v>50</v>
      </c>
      <c r="N14" s="6">
        <v>20</v>
      </c>
      <c r="O14" s="6">
        <v>20</v>
      </c>
      <c r="P14" s="9"/>
      <c r="Q14" s="9"/>
      <c r="R14" s="6">
        <v>10</v>
      </c>
      <c r="S14" s="13">
        <f t="shared" si="0"/>
        <v>430</v>
      </c>
      <c r="T14" s="14">
        <f t="shared" si="1"/>
        <v>12900</v>
      </c>
    </row>
    <row r="15" spans="1:20" ht="17.25" customHeight="1">
      <c r="A15" s="4" t="s">
        <v>33</v>
      </c>
      <c r="B15" s="4" t="s">
        <v>47</v>
      </c>
      <c r="C15" s="4" t="s">
        <v>54</v>
      </c>
      <c r="D15" s="4" t="s">
        <v>55</v>
      </c>
      <c r="E15" s="4" t="s">
        <v>28</v>
      </c>
      <c r="F15" s="5">
        <v>3</v>
      </c>
      <c r="G15" s="9"/>
      <c r="H15" s="9"/>
      <c r="I15" s="9"/>
      <c r="J15" s="9"/>
      <c r="K15" s="6">
        <v>750</v>
      </c>
      <c r="L15" s="9"/>
      <c r="M15" s="6">
        <v>170</v>
      </c>
      <c r="N15" s="9"/>
      <c r="O15" s="9"/>
      <c r="P15" s="9"/>
      <c r="Q15" s="9"/>
      <c r="R15" s="6">
        <v>500</v>
      </c>
      <c r="S15" s="13">
        <f t="shared" si="0"/>
        <v>1420</v>
      </c>
      <c r="T15" s="14">
        <f t="shared" si="1"/>
        <v>4260</v>
      </c>
    </row>
    <row r="16" spans="1:20" ht="17.25" customHeight="1">
      <c r="A16" s="4" t="s">
        <v>33</v>
      </c>
      <c r="B16" s="4" t="s">
        <v>47</v>
      </c>
      <c r="C16" s="4" t="s">
        <v>56</v>
      </c>
      <c r="D16" s="4" t="s">
        <v>57</v>
      </c>
      <c r="E16" s="4" t="s">
        <v>28</v>
      </c>
      <c r="F16" s="5">
        <v>6</v>
      </c>
      <c r="G16" s="6">
        <v>50</v>
      </c>
      <c r="H16" s="9"/>
      <c r="I16" s="9"/>
      <c r="J16" s="6">
        <v>150</v>
      </c>
      <c r="K16" s="9"/>
      <c r="L16" s="9"/>
      <c r="M16" s="9"/>
      <c r="N16" s="9"/>
      <c r="O16" s="6">
        <v>50</v>
      </c>
      <c r="P16" s="9"/>
      <c r="Q16" s="6">
        <v>100</v>
      </c>
      <c r="R16" s="6">
        <v>200</v>
      </c>
      <c r="S16" s="13">
        <f t="shared" si="0"/>
        <v>550</v>
      </c>
      <c r="T16" s="14">
        <f t="shared" si="1"/>
        <v>3300</v>
      </c>
    </row>
    <row r="17" spans="1:20" ht="17.25" customHeight="1">
      <c r="A17" s="4" t="s">
        <v>33</v>
      </c>
      <c r="B17" s="4" t="s">
        <v>47</v>
      </c>
      <c r="C17" s="4" t="s">
        <v>58</v>
      </c>
      <c r="D17" s="4" t="s">
        <v>59</v>
      </c>
      <c r="E17" s="4" t="s">
        <v>22</v>
      </c>
      <c r="F17" s="5">
        <v>3.5</v>
      </c>
      <c r="G17" s="6">
        <v>40</v>
      </c>
      <c r="H17" s="6">
        <v>40</v>
      </c>
      <c r="I17" s="6">
        <v>40</v>
      </c>
      <c r="J17" s="6">
        <v>40</v>
      </c>
      <c r="K17" s="6">
        <v>40</v>
      </c>
      <c r="L17" s="6">
        <v>40</v>
      </c>
      <c r="M17" s="6">
        <v>40</v>
      </c>
      <c r="N17" s="6">
        <v>40</v>
      </c>
      <c r="O17" s="6">
        <v>500</v>
      </c>
      <c r="P17" s="8">
        <v>6000</v>
      </c>
      <c r="Q17" s="7">
        <v>1500</v>
      </c>
      <c r="R17" s="6">
        <v>100</v>
      </c>
      <c r="S17" s="13">
        <f t="shared" si="0"/>
        <v>8420</v>
      </c>
      <c r="T17" s="14">
        <f t="shared" si="1"/>
        <v>29470</v>
      </c>
    </row>
    <row r="18" spans="1:20" ht="17.25" customHeight="1">
      <c r="A18" s="4" t="s">
        <v>33</v>
      </c>
      <c r="B18" s="4" t="s">
        <v>47</v>
      </c>
      <c r="C18" s="4" t="s">
        <v>60</v>
      </c>
      <c r="D18" s="4" t="s">
        <v>61</v>
      </c>
      <c r="E18" s="4" t="s">
        <v>32</v>
      </c>
      <c r="F18" s="5">
        <v>2</v>
      </c>
      <c r="G18" s="6">
        <v>300</v>
      </c>
      <c r="H18" s="6">
        <v>50</v>
      </c>
      <c r="I18" s="6">
        <v>50</v>
      </c>
      <c r="J18" s="6">
        <v>300</v>
      </c>
      <c r="K18" s="6">
        <v>50</v>
      </c>
      <c r="L18" s="6">
        <v>100</v>
      </c>
      <c r="M18" s="6">
        <v>300</v>
      </c>
      <c r="N18" s="6">
        <v>100</v>
      </c>
      <c r="O18" s="6">
        <v>100</v>
      </c>
      <c r="P18" s="6">
        <v>300</v>
      </c>
      <c r="Q18" s="7">
        <v>2000</v>
      </c>
      <c r="R18" s="7">
        <v>3000</v>
      </c>
      <c r="S18" s="13">
        <f t="shared" si="0"/>
        <v>6650</v>
      </c>
      <c r="T18" s="14">
        <f t="shared" si="1"/>
        <v>13300</v>
      </c>
    </row>
    <row r="19" spans="1:20" ht="17.25" customHeight="1">
      <c r="A19" s="4" t="s">
        <v>33</v>
      </c>
      <c r="B19" s="4" t="s">
        <v>47</v>
      </c>
      <c r="C19" s="4" t="s">
        <v>62</v>
      </c>
      <c r="D19" s="4" t="s">
        <v>63</v>
      </c>
      <c r="E19" s="4" t="s">
        <v>22</v>
      </c>
      <c r="F19" s="5">
        <v>5</v>
      </c>
      <c r="G19" s="6">
        <v>40</v>
      </c>
      <c r="H19" s="6">
        <v>40</v>
      </c>
      <c r="I19" s="6">
        <v>40</v>
      </c>
      <c r="J19" s="6">
        <v>40</v>
      </c>
      <c r="K19" s="6">
        <v>40</v>
      </c>
      <c r="L19" s="6">
        <v>40</v>
      </c>
      <c r="M19" s="6">
        <v>40</v>
      </c>
      <c r="N19" s="6">
        <v>40</v>
      </c>
      <c r="O19" s="6">
        <v>500</v>
      </c>
      <c r="P19" s="8">
        <v>1600</v>
      </c>
      <c r="Q19" s="7">
        <v>1400</v>
      </c>
      <c r="R19" s="6">
        <v>500</v>
      </c>
      <c r="S19" s="13">
        <f t="shared" si="0"/>
        <v>4320</v>
      </c>
      <c r="T19" s="14">
        <f t="shared" si="1"/>
        <v>21600</v>
      </c>
    </row>
    <row r="20" spans="1:20" ht="17.25" customHeight="1">
      <c r="A20" s="4" t="s">
        <v>33</v>
      </c>
      <c r="B20" s="4" t="s">
        <v>64</v>
      </c>
      <c r="C20" s="4" t="s">
        <v>65</v>
      </c>
      <c r="D20" s="4" t="s">
        <v>66</v>
      </c>
      <c r="E20" s="4" t="s">
        <v>32</v>
      </c>
      <c r="F20" s="5">
        <v>0.8</v>
      </c>
      <c r="G20" s="8">
        <v>1910</v>
      </c>
      <c r="H20" s="8">
        <v>1910</v>
      </c>
      <c r="I20" s="7">
        <v>1910</v>
      </c>
      <c r="J20" s="8">
        <v>1910</v>
      </c>
      <c r="K20" s="8">
        <v>1910</v>
      </c>
      <c r="L20" s="7">
        <v>1910</v>
      </c>
      <c r="M20" s="7">
        <v>1910</v>
      </c>
      <c r="N20" s="7">
        <v>1910</v>
      </c>
      <c r="O20" s="7">
        <v>1910</v>
      </c>
      <c r="P20" s="8">
        <v>1910</v>
      </c>
      <c r="Q20" s="7">
        <v>1910</v>
      </c>
      <c r="R20" s="7">
        <v>1910</v>
      </c>
      <c r="S20" s="13">
        <f t="shared" si="0"/>
        <v>22920</v>
      </c>
      <c r="T20" s="14">
        <f t="shared" si="1"/>
        <v>18336</v>
      </c>
    </row>
    <row r="21" spans="1:20" ht="17.25" customHeight="1">
      <c r="A21" s="4" t="s">
        <v>33</v>
      </c>
      <c r="B21" s="4" t="s">
        <v>64</v>
      </c>
      <c r="C21" s="4" t="s">
        <v>67</v>
      </c>
      <c r="D21" s="4" t="s">
        <v>68</v>
      </c>
      <c r="E21" s="4" t="s">
        <v>32</v>
      </c>
      <c r="F21" s="5">
        <v>2.5</v>
      </c>
      <c r="G21" s="8">
        <v>2288</v>
      </c>
      <c r="H21" s="8">
        <v>2288</v>
      </c>
      <c r="I21" s="7">
        <v>2288</v>
      </c>
      <c r="J21" s="8">
        <v>2288</v>
      </c>
      <c r="K21" s="8">
        <v>2288</v>
      </c>
      <c r="L21" s="7">
        <v>2288</v>
      </c>
      <c r="M21" s="7">
        <v>2288</v>
      </c>
      <c r="N21" s="7">
        <v>2288</v>
      </c>
      <c r="O21" s="7">
        <v>2288</v>
      </c>
      <c r="P21" s="8">
        <v>2288</v>
      </c>
      <c r="Q21" s="6">
        <v>0</v>
      </c>
      <c r="R21" s="9"/>
      <c r="S21" s="13">
        <f t="shared" si="0"/>
        <v>22880</v>
      </c>
      <c r="T21" s="14">
        <f t="shared" si="1"/>
        <v>57200</v>
      </c>
    </row>
    <row r="22" spans="1:20" ht="17.25" customHeight="1">
      <c r="A22" s="4" t="s">
        <v>33</v>
      </c>
      <c r="B22" s="4" t="s">
        <v>64</v>
      </c>
      <c r="C22" s="4" t="s">
        <v>69</v>
      </c>
      <c r="D22" s="4" t="s">
        <v>70</v>
      </c>
      <c r="E22" s="4" t="s">
        <v>71</v>
      </c>
      <c r="F22" s="5">
        <v>125</v>
      </c>
      <c r="G22" s="9"/>
      <c r="H22" s="9"/>
      <c r="I22" s="9"/>
      <c r="J22" s="6">
        <v>40</v>
      </c>
      <c r="K22" s="6">
        <v>40</v>
      </c>
      <c r="L22" s="9"/>
      <c r="M22" s="9"/>
      <c r="N22" s="9"/>
      <c r="O22" s="9"/>
      <c r="P22" s="9"/>
      <c r="Q22" s="9"/>
      <c r="R22" s="9"/>
      <c r="S22" s="13">
        <f t="shared" si="0"/>
        <v>80</v>
      </c>
      <c r="T22" s="14">
        <f t="shared" si="1"/>
        <v>10000</v>
      </c>
    </row>
    <row r="23" spans="1:20" ht="17.25" customHeight="1">
      <c r="A23" s="4" t="s">
        <v>33</v>
      </c>
      <c r="B23" s="4" t="s">
        <v>64</v>
      </c>
      <c r="C23" s="4" t="s">
        <v>72</v>
      </c>
      <c r="D23" s="4" t="s">
        <v>73</v>
      </c>
      <c r="E23" s="4" t="s">
        <v>28</v>
      </c>
      <c r="F23" s="5">
        <v>10</v>
      </c>
      <c r="G23" s="6">
        <v>20</v>
      </c>
      <c r="H23" s="6">
        <v>1</v>
      </c>
      <c r="I23" s="6">
        <v>10</v>
      </c>
      <c r="J23" s="6">
        <v>10</v>
      </c>
      <c r="K23" s="6">
        <v>1</v>
      </c>
      <c r="L23" s="6">
        <v>10</v>
      </c>
      <c r="M23" s="6">
        <v>10</v>
      </c>
      <c r="N23" s="6">
        <v>10</v>
      </c>
      <c r="O23" s="6">
        <v>1</v>
      </c>
      <c r="P23" s="6">
        <v>1</v>
      </c>
      <c r="Q23" s="6">
        <v>1</v>
      </c>
      <c r="R23" s="6">
        <v>20</v>
      </c>
      <c r="S23" s="13">
        <f t="shared" si="0"/>
        <v>95</v>
      </c>
      <c r="T23" s="14">
        <f t="shared" si="1"/>
        <v>950</v>
      </c>
    </row>
    <row r="24" spans="1:20" ht="17.25" customHeight="1">
      <c r="A24" s="4" t="s">
        <v>33</v>
      </c>
      <c r="B24" s="4" t="s">
        <v>64</v>
      </c>
      <c r="C24" s="4" t="s">
        <v>74</v>
      </c>
      <c r="D24" s="4" t="s">
        <v>75</v>
      </c>
      <c r="E24" s="4" t="s">
        <v>28</v>
      </c>
      <c r="F24" s="5">
        <v>2.2999999999999998</v>
      </c>
      <c r="G24" s="6">
        <v>150</v>
      </c>
      <c r="H24" s="6">
        <v>200</v>
      </c>
      <c r="I24" s="6">
        <v>30</v>
      </c>
      <c r="J24" s="6">
        <v>0</v>
      </c>
      <c r="K24" s="6">
        <v>0</v>
      </c>
      <c r="L24" s="6">
        <v>0</v>
      </c>
      <c r="M24" s="6">
        <v>100</v>
      </c>
      <c r="N24" s="6">
        <v>30</v>
      </c>
      <c r="O24" s="6">
        <v>200</v>
      </c>
      <c r="P24" s="6">
        <v>140</v>
      </c>
      <c r="Q24" s="6">
        <v>0</v>
      </c>
      <c r="R24" s="6">
        <v>0</v>
      </c>
      <c r="S24" s="13">
        <f t="shared" si="0"/>
        <v>850</v>
      </c>
      <c r="T24" s="14">
        <f t="shared" si="1"/>
        <v>1954.9999999999998</v>
      </c>
    </row>
    <row r="25" spans="1:20" ht="17.25" customHeight="1">
      <c r="A25" s="4" t="s">
        <v>33</v>
      </c>
      <c r="B25" s="4" t="s">
        <v>64</v>
      </c>
      <c r="C25" s="4" t="s">
        <v>76</v>
      </c>
      <c r="D25" s="4" t="s">
        <v>77</v>
      </c>
      <c r="E25" s="4" t="s">
        <v>28</v>
      </c>
      <c r="F25" s="5">
        <v>5</v>
      </c>
      <c r="G25" s="6">
        <v>75</v>
      </c>
      <c r="H25" s="6">
        <v>20</v>
      </c>
      <c r="I25" s="6">
        <v>3</v>
      </c>
      <c r="J25" s="6">
        <v>0</v>
      </c>
      <c r="K25" s="6">
        <v>0</v>
      </c>
      <c r="L25" s="6">
        <v>0</v>
      </c>
      <c r="M25" s="6">
        <v>5</v>
      </c>
      <c r="N25" s="6">
        <v>3</v>
      </c>
      <c r="O25" s="6">
        <v>5</v>
      </c>
      <c r="P25" s="6">
        <v>140</v>
      </c>
      <c r="Q25" s="6">
        <v>0</v>
      </c>
      <c r="R25" s="6">
        <v>0</v>
      </c>
      <c r="S25" s="13">
        <f t="shared" si="0"/>
        <v>251</v>
      </c>
      <c r="T25" s="14">
        <f t="shared" si="1"/>
        <v>1255</v>
      </c>
    </row>
    <row r="26" spans="1:20" ht="17.25" customHeight="1">
      <c r="A26" s="4" t="s">
        <v>33</v>
      </c>
      <c r="B26" s="4" t="s">
        <v>64</v>
      </c>
      <c r="C26" s="4" t="s">
        <v>78</v>
      </c>
      <c r="D26" s="4" t="s">
        <v>79</v>
      </c>
      <c r="E26" s="4" t="s">
        <v>28</v>
      </c>
      <c r="F26" s="5">
        <v>2</v>
      </c>
      <c r="G26" s="6">
        <v>0</v>
      </c>
      <c r="H26" s="6">
        <v>0</v>
      </c>
      <c r="I26" s="6">
        <v>0</v>
      </c>
      <c r="J26" s="6">
        <v>0</v>
      </c>
      <c r="K26" s="6">
        <v>0</v>
      </c>
      <c r="L26" s="9"/>
      <c r="M26" s="6">
        <v>600</v>
      </c>
      <c r="N26" s="6">
        <v>0</v>
      </c>
      <c r="O26" s="6">
        <v>350</v>
      </c>
      <c r="P26" s="6">
        <v>100</v>
      </c>
      <c r="Q26" s="6">
        <v>0</v>
      </c>
      <c r="R26" s="6">
        <v>0</v>
      </c>
      <c r="S26" s="13">
        <f t="shared" si="0"/>
        <v>1050</v>
      </c>
      <c r="T26" s="14">
        <f t="shared" si="1"/>
        <v>2100</v>
      </c>
    </row>
    <row r="27" spans="1:20" ht="17.25" customHeight="1">
      <c r="A27" s="4" t="s">
        <v>33</v>
      </c>
      <c r="B27" s="4" t="s">
        <v>64</v>
      </c>
      <c r="C27" s="4" t="s">
        <v>80</v>
      </c>
      <c r="D27" s="4" t="s">
        <v>81</v>
      </c>
      <c r="E27" s="4" t="s">
        <v>28</v>
      </c>
      <c r="F27" s="5">
        <v>1</v>
      </c>
      <c r="G27" s="6">
        <v>0</v>
      </c>
      <c r="H27" s="6">
        <v>0</v>
      </c>
      <c r="I27" s="6">
        <v>0</v>
      </c>
      <c r="J27" s="6">
        <v>0</v>
      </c>
      <c r="K27" s="6">
        <v>0</v>
      </c>
      <c r="L27" s="6">
        <v>0</v>
      </c>
      <c r="M27" s="6">
        <v>0</v>
      </c>
      <c r="N27" s="6">
        <v>0</v>
      </c>
      <c r="O27" s="6">
        <v>0</v>
      </c>
      <c r="P27" s="6">
        <v>0</v>
      </c>
      <c r="Q27" s="7">
        <v>1680</v>
      </c>
      <c r="R27" s="6">
        <v>0</v>
      </c>
      <c r="S27" s="13">
        <f t="shared" si="0"/>
        <v>1680</v>
      </c>
      <c r="T27" s="14">
        <f t="shared" si="1"/>
        <v>1680</v>
      </c>
    </row>
    <row r="28" spans="1:20" ht="17.25" customHeight="1">
      <c r="A28" s="4" t="s">
        <v>33</v>
      </c>
      <c r="B28" s="4" t="s">
        <v>64</v>
      </c>
      <c r="C28" s="4" t="s">
        <v>82</v>
      </c>
      <c r="D28" s="4" t="s">
        <v>83</v>
      </c>
      <c r="E28" s="4" t="s">
        <v>28</v>
      </c>
      <c r="F28" s="5">
        <v>0.2</v>
      </c>
      <c r="G28" s="6">
        <v>0</v>
      </c>
      <c r="H28" s="9"/>
      <c r="I28" s="9"/>
      <c r="J28" s="6">
        <v>350</v>
      </c>
      <c r="K28" s="9"/>
      <c r="L28" s="9"/>
      <c r="M28" s="9"/>
      <c r="N28" s="6">
        <v>520</v>
      </c>
      <c r="O28" s="6">
        <v>220</v>
      </c>
      <c r="P28" s="6">
        <v>220</v>
      </c>
      <c r="Q28" s="6">
        <v>120</v>
      </c>
      <c r="R28" s="6">
        <v>10</v>
      </c>
      <c r="S28" s="13">
        <f t="shared" si="0"/>
        <v>1440</v>
      </c>
      <c r="T28" s="14">
        <f t="shared" si="1"/>
        <v>288</v>
      </c>
    </row>
    <row r="29" spans="1:20" ht="17.25" customHeight="1">
      <c r="A29" s="4" t="s">
        <v>33</v>
      </c>
      <c r="B29" s="4" t="s">
        <v>64</v>
      </c>
      <c r="C29" s="4" t="s">
        <v>84</v>
      </c>
      <c r="D29" s="4" t="s">
        <v>85</v>
      </c>
      <c r="E29" s="4" t="s">
        <v>28</v>
      </c>
      <c r="F29" s="5">
        <v>1.5</v>
      </c>
      <c r="G29" s="6">
        <v>0</v>
      </c>
      <c r="H29" s="6">
        <v>0</v>
      </c>
      <c r="I29" s="6">
        <v>0</v>
      </c>
      <c r="J29" s="6">
        <v>0</v>
      </c>
      <c r="K29" s="7">
        <v>1000</v>
      </c>
      <c r="L29" s="7">
        <v>1000</v>
      </c>
      <c r="M29" s="7">
        <v>3000</v>
      </c>
      <c r="N29" s="7">
        <v>3000</v>
      </c>
      <c r="O29" s="7">
        <v>2000</v>
      </c>
      <c r="P29" s="7">
        <v>2000</v>
      </c>
      <c r="Q29" s="6">
        <v>0</v>
      </c>
      <c r="R29" s="6">
        <v>0</v>
      </c>
      <c r="S29" s="13">
        <f t="shared" si="0"/>
        <v>12000</v>
      </c>
      <c r="T29" s="14">
        <f t="shared" si="1"/>
        <v>18000</v>
      </c>
    </row>
    <row r="30" spans="1:20" ht="17.25" customHeight="1">
      <c r="A30" s="4" t="s">
        <v>33</v>
      </c>
      <c r="B30" s="4" t="s">
        <v>64</v>
      </c>
      <c r="C30" s="4" t="s">
        <v>86</v>
      </c>
      <c r="D30" s="4" t="s">
        <v>87</v>
      </c>
      <c r="E30" s="4" t="s">
        <v>88</v>
      </c>
      <c r="F30" s="5">
        <v>5</v>
      </c>
      <c r="G30" s="6">
        <v>0</v>
      </c>
      <c r="H30" s="6">
        <v>0</v>
      </c>
      <c r="I30" s="6">
        <v>0</v>
      </c>
      <c r="J30" s="6">
        <v>0</v>
      </c>
      <c r="K30" s="6">
        <v>500</v>
      </c>
      <c r="L30" s="6">
        <v>500</v>
      </c>
      <c r="M30" s="6">
        <v>500</v>
      </c>
      <c r="N30" s="6">
        <v>0</v>
      </c>
      <c r="O30" s="6">
        <v>0</v>
      </c>
      <c r="P30" s="6">
        <v>0</v>
      </c>
      <c r="Q30" s="6">
        <v>0</v>
      </c>
      <c r="R30" s="6">
        <v>0</v>
      </c>
      <c r="S30" s="13">
        <f t="shared" si="0"/>
        <v>1500</v>
      </c>
      <c r="T30" s="14">
        <f t="shared" si="1"/>
        <v>7500</v>
      </c>
    </row>
    <row r="31" spans="1:20" ht="17.25" customHeight="1">
      <c r="A31" s="4" t="s">
        <v>33</v>
      </c>
      <c r="B31" s="4" t="s">
        <v>64</v>
      </c>
      <c r="C31" s="4" t="s">
        <v>89</v>
      </c>
      <c r="D31" s="4" t="s">
        <v>66</v>
      </c>
      <c r="E31" s="4" t="s">
        <v>32</v>
      </c>
      <c r="F31" s="5">
        <v>0.8</v>
      </c>
      <c r="G31" s="8">
        <v>2500</v>
      </c>
      <c r="H31" s="8">
        <v>2500</v>
      </c>
      <c r="I31" s="7">
        <v>2500</v>
      </c>
      <c r="J31" s="8">
        <v>2500</v>
      </c>
      <c r="K31" s="8">
        <v>2500</v>
      </c>
      <c r="L31" s="7">
        <v>2500</v>
      </c>
      <c r="M31" s="7">
        <v>2500</v>
      </c>
      <c r="N31" s="7">
        <v>2500</v>
      </c>
      <c r="O31" s="7">
        <v>2500</v>
      </c>
      <c r="P31" s="8">
        <v>2500</v>
      </c>
      <c r="Q31" s="7">
        <v>2500</v>
      </c>
      <c r="R31" s="7">
        <v>2500</v>
      </c>
      <c r="S31" s="13">
        <f t="shared" si="0"/>
        <v>30000</v>
      </c>
      <c r="T31" s="14">
        <f t="shared" si="1"/>
        <v>24000</v>
      </c>
    </row>
    <row r="32" spans="1:20" ht="17.25" customHeight="1">
      <c r="A32" s="4" t="s">
        <v>33</v>
      </c>
      <c r="B32" s="4" t="s">
        <v>64</v>
      </c>
      <c r="C32" s="4" t="s">
        <v>90</v>
      </c>
      <c r="D32" s="4" t="s">
        <v>91</v>
      </c>
      <c r="E32" s="4" t="s">
        <v>28</v>
      </c>
      <c r="F32" s="5">
        <v>2</v>
      </c>
      <c r="G32" s="9"/>
      <c r="H32" s="8">
        <v>2000</v>
      </c>
      <c r="I32" s="7">
        <v>2000</v>
      </c>
      <c r="J32" s="8">
        <v>2000</v>
      </c>
      <c r="K32" s="8">
        <v>2000</v>
      </c>
      <c r="L32" s="7">
        <v>2000</v>
      </c>
      <c r="M32" s="7">
        <v>2000</v>
      </c>
      <c r="N32" s="7">
        <v>2000</v>
      </c>
      <c r="O32" s="7">
        <v>2000</v>
      </c>
      <c r="P32" s="8">
        <v>4000</v>
      </c>
      <c r="Q32" s="9"/>
      <c r="R32" s="9"/>
      <c r="S32" s="13">
        <f t="shared" si="0"/>
        <v>20000</v>
      </c>
      <c r="T32" s="14">
        <f t="shared" si="1"/>
        <v>40000</v>
      </c>
    </row>
    <row r="33" spans="1:20" ht="17.25" customHeight="1">
      <c r="A33" s="4" t="s">
        <v>33</v>
      </c>
      <c r="B33" s="4" t="s">
        <v>64</v>
      </c>
      <c r="C33" s="4" t="s">
        <v>92</v>
      </c>
      <c r="D33" s="4" t="s">
        <v>93</v>
      </c>
      <c r="E33" s="4" t="s">
        <v>88</v>
      </c>
      <c r="F33" s="5">
        <v>5</v>
      </c>
      <c r="G33" s="9"/>
      <c r="H33" s="9"/>
      <c r="I33" s="9"/>
      <c r="J33" s="9"/>
      <c r="K33" s="6">
        <v>400</v>
      </c>
      <c r="L33" s="6">
        <v>400</v>
      </c>
      <c r="M33" s="6">
        <v>400</v>
      </c>
      <c r="N33" s="9"/>
      <c r="O33" s="9"/>
      <c r="P33" s="9"/>
      <c r="Q33" s="9"/>
      <c r="R33" s="9"/>
      <c r="S33" s="13">
        <f t="shared" si="0"/>
        <v>1200</v>
      </c>
      <c r="T33" s="14">
        <f t="shared" si="1"/>
        <v>6000</v>
      </c>
    </row>
    <row r="34" spans="1:20" ht="17.25" customHeight="1">
      <c r="A34" s="4" t="s">
        <v>33</v>
      </c>
      <c r="B34" s="4" t="s">
        <v>94</v>
      </c>
      <c r="C34" s="4" t="s">
        <v>95</v>
      </c>
      <c r="D34" s="4" t="s">
        <v>96</v>
      </c>
      <c r="E34" s="4" t="s">
        <v>32</v>
      </c>
      <c r="F34" s="5">
        <v>8</v>
      </c>
      <c r="G34" s="6">
        <v>777</v>
      </c>
      <c r="H34" s="6">
        <v>777</v>
      </c>
      <c r="I34" s="6">
        <v>778</v>
      </c>
      <c r="J34" s="6">
        <v>778</v>
      </c>
      <c r="K34" s="6">
        <v>778</v>
      </c>
      <c r="L34" s="6">
        <v>778</v>
      </c>
      <c r="M34" s="6">
        <v>778</v>
      </c>
      <c r="N34" s="6">
        <v>778</v>
      </c>
      <c r="O34" s="6">
        <v>778</v>
      </c>
      <c r="P34" s="6">
        <v>333</v>
      </c>
      <c r="Q34" s="6">
        <v>333</v>
      </c>
      <c r="R34" s="6">
        <v>334</v>
      </c>
      <c r="S34" s="13">
        <f t="shared" si="0"/>
        <v>8000</v>
      </c>
      <c r="T34" s="14">
        <f t="shared" si="1"/>
        <v>64000</v>
      </c>
    </row>
    <row r="35" spans="1:20" ht="17.25" customHeight="1">
      <c r="A35" s="4" t="s">
        <v>33</v>
      </c>
      <c r="B35" s="4" t="s">
        <v>94</v>
      </c>
      <c r="C35" s="4" t="s">
        <v>97</v>
      </c>
      <c r="D35" s="4" t="s">
        <v>98</v>
      </c>
      <c r="E35" s="4" t="s">
        <v>28</v>
      </c>
      <c r="F35" s="5">
        <v>10</v>
      </c>
      <c r="G35" s="6">
        <v>70</v>
      </c>
      <c r="H35" s="6">
        <v>70</v>
      </c>
      <c r="I35" s="6">
        <v>70</v>
      </c>
      <c r="J35" s="6">
        <v>70</v>
      </c>
      <c r="K35" s="6">
        <v>70</v>
      </c>
      <c r="L35" s="6">
        <v>70</v>
      </c>
      <c r="M35" s="6">
        <v>70</v>
      </c>
      <c r="N35" s="6">
        <v>70</v>
      </c>
      <c r="O35" s="6">
        <v>70</v>
      </c>
      <c r="P35" s="9"/>
      <c r="Q35" s="9"/>
      <c r="R35" s="9"/>
      <c r="S35" s="13">
        <f t="shared" si="0"/>
        <v>630</v>
      </c>
      <c r="T35" s="14">
        <f t="shared" si="1"/>
        <v>6300</v>
      </c>
    </row>
    <row r="36" spans="1:20" ht="17.25" customHeight="1">
      <c r="A36" s="4" t="s">
        <v>33</v>
      </c>
      <c r="B36" s="4" t="s">
        <v>94</v>
      </c>
      <c r="C36" s="4" t="s">
        <v>99</v>
      </c>
      <c r="D36" s="4" t="s">
        <v>100</v>
      </c>
      <c r="E36" s="4" t="s">
        <v>28</v>
      </c>
      <c r="F36" s="5">
        <v>10</v>
      </c>
      <c r="G36" s="6">
        <v>70</v>
      </c>
      <c r="H36" s="6">
        <v>70</v>
      </c>
      <c r="I36" s="6">
        <v>70</v>
      </c>
      <c r="J36" s="6">
        <v>70</v>
      </c>
      <c r="K36" s="6">
        <v>70</v>
      </c>
      <c r="L36" s="6">
        <v>70</v>
      </c>
      <c r="M36" s="6">
        <v>70</v>
      </c>
      <c r="N36" s="6">
        <v>70</v>
      </c>
      <c r="O36" s="6">
        <v>70</v>
      </c>
      <c r="P36" s="9"/>
      <c r="Q36" s="9"/>
      <c r="R36" s="9"/>
      <c r="S36" s="13">
        <f t="shared" si="0"/>
        <v>630</v>
      </c>
      <c r="T36" s="14">
        <f t="shared" si="1"/>
        <v>6300</v>
      </c>
    </row>
    <row r="37" spans="1:20" ht="17.25" customHeight="1">
      <c r="A37" s="4" t="s">
        <v>33</v>
      </c>
      <c r="B37" s="4" t="s">
        <v>94</v>
      </c>
      <c r="C37" s="4" t="s">
        <v>101</v>
      </c>
      <c r="D37" s="4" t="s">
        <v>102</v>
      </c>
      <c r="E37" s="4" t="s">
        <v>28</v>
      </c>
      <c r="F37" s="5">
        <v>45</v>
      </c>
      <c r="G37" s="6">
        <v>55</v>
      </c>
      <c r="H37" s="6">
        <v>55</v>
      </c>
      <c r="I37" s="6">
        <v>55</v>
      </c>
      <c r="J37" s="6">
        <v>55</v>
      </c>
      <c r="K37" s="6">
        <v>56</v>
      </c>
      <c r="L37" s="6">
        <v>56</v>
      </c>
      <c r="M37" s="6">
        <v>56</v>
      </c>
      <c r="N37" s="6">
        <v>56</v>
      </c>
      <c r="O37" s="6">
        <v>56</v>
      </c>
      <c r="P37" s="9"/>
      <c r="Q37" s="9"/>
      <c r="R37" s="9"/>
      <c r="S37" s="13">
        <f t="shared" si="0"/>
        <v>500</v>
      </c>
      <c r="T37" s="14">
        <f t="shared" si="1"/>
        <v>22500</v>
      </c>
    </row>
    <row r="38" spans="1:20" ht="17.25" customHeight="1">
      <c r="A38" s="4" t="s">
        <v>33</v>
      </c>
      <c r="B38" s="4" t="s">
        <v>103</v>
      </c>
      <c r="C38" s="4" t="s">
        <v>104</v>
      </c>
      <c r="D38" s="4" t="s">
        <v>105</v>
      </c>
      <c r="E38" s="4" t="s">
        <v>32</v>
      </c>
      <c r="F38" s="5">
        <v>5</v>
      </c>
      <c r="G38" s="6">
        <v>180</v>
      </c>
      <c r="H38" s="6">
        <v>180</v>
      </c>
      <c r="I38" s="6">
        <v>180</v>
      </c>
      <c r="J38" s="6">
        <v>180</v>
      </c>
      <c r="K38" s="6">
        <v>180</v>
      </c>
      <c r="L38" s="6">
        <v>180</v>
      </c>
      <c r="M38" s="6">
        <v>180</v>
      </c>
      <c r="N38" s="6">
        <v>180</v>
      </c>
      <c r="O38" s="6">
        <v>180</v>
      </c>
      <c r="P38" s="6">
        <v>180</v>
      </c>
      <c r="Q38" s="6">
        <v>180</v>
      </c>
      <c r="R38" s="6">
        <v>180</v>
      </c>
      <c r="S38" s="13">
        <f t="shared" si="0"/>
        <v>2160</v>
      </c>
      <c r="T38" s="14">
        <f t="shared" si="1"/>
        <v>10800</v>
      </c>
    </row>
    <row r="39" spans="1:20" ht="17.25" customHeight="1">
      <c r="A39" s="4" t="s">
        <v>33</v>
      </c>
      <c r="B39" s="4" t="s">
        <v>103</v>
      </c>
      <c r="C39" s="4" t="s">
        <v>106</v>
      </c>
      <c r="D39" s="4" t="s">
        <v>107</v>
      </c>
      <c r="E39" s="4" t="s">
        <v>32</v>
      </c>
      <c r="F39" s="5">
        <v>3</v>
      </c>
      <c r="G39" s="6">
        <v>150</v>
      </c>
      <c r="H39" s="6">
        <v>150</v>
      </c>
      <c r="I39" s="6">
        <v>150</v>
      </c>
      <c r="J39" s="6">
        <v>150</v>
      </c>
      <c r="K39" s="6">
        <v>150</v>
      </c>
      <c r="L39" s="6">
        <v>150</v>
      </c>
      <c r="M39" s="6">
        <v>150</v>
      </c>
      <c r="N39" s="6">
        <v>150</v>
      </c>
      <c r="O39" s="6">
        <v>150</v>
      </c>
      <c r="P39" s="6">
        <v>150</v>
      </c>
      <c r="Q39" s="6">
        <v>150</v>
      </c>
      <c r="R39" s="6">
        <v>150</v>
      </c>
      <c r="S39" s="13">
        <f t="shared" si="0"/>
        <v>1800</v>
      </c>
      <c r="T39" s="14">
        <f t="shared" si="1"/>
        <v>5400</v>
      </c>
    </row>
    <row r="40" spans="1:20" ht="17.25" customHeight="1">
      <c r="A40" s="4" t="s">
        <v>33</v>
      </c>
      <c r="B40" s="4" t="s">
        <v>103</v>
      </c>
      <c r="C40" s="4" t="s">
        <v>108</v>
      </c>
      <c r="D40" s="4" t="s">
        <v>109</v>
      </c>
      <c r="E40" s="4" t="s">
        <v>42</v>
      </c>
      <c r="F40" s="5">
        <v>7</v>
      </c>
      <c r="G40" s="6">
        <v>300</v>
      </c>
      <c r="H40" s="6">
        <v>100</v>
      </c>
      <c r="I40" s="6">
        <v>30</v>
      </c>
      <c r="J40" s="9"/>
      <c r="K40" s="9"/>
      <c r="L40" s="9"/>
      <c r="M40" s="9"/>
      <c r="N40" s="9"/>
      <c r="O40" s="9"/>
      <c r="P40" s="9"/>
      <c r="Q40" s="9"/>
      <c r="R40" s="9"/>
      <c r="S40" s="13">
        <f t="shared" si="0"/>
        <v>430</v>
      </c>
      <c r="T40" s="14">
        <f t="shared" si="1"/>
        <v>3010</v>
      </c>
    </row>
    <row r="41" spans="1:20" ht="17.25" customHeight="1">
      <c r="A41" s="4" t="s">
        <v>33</v>
      </c>
      <c r="B41" s="4" t="s">
        <v>103</v>
      </c>
      <c r="C41" s="4" t="s">
        <v>110</v>
      </c>
      <c r="D41" s="4" t="s">
        <v>111</v>
      </c>
      <c r="E41" s="4" t="s">
        <v>32</v>
      </c>
      <c r="F41" s="5">
        <v>15</v>
      </c>
      <c r="G41" s="6">
        <v>120</v>
      </c>
      <c r="H41" s="6">
        <v>120</v>
      </c>
      <c r="I41" s="6">
        <v>120</v>
      </c>
      <c r="J41" s="6">
        <v>120</v>
      </c>
      <c r="K41" s="6">
        <v>120</v>
      </c>
      <c r="L41" s="6">
        <v>120</v>
      </c>
      <c r="M41" s="6">
        <v>120</v>
      </c>
      <c r="N41" s="6">
        <v>120</v>
      </c>
      <c r="O41" s="6">
        <v>120</v>
      </c>
      <c r="P41" s="6">
        <v>120</v>
      </c>
      <c r="Q41" s="6">
        <v>120</v>
      </c>
      <c r="R41" s="6">
        <v>120</v>
      </c>
      <c r="S41" s="13">
        <f t="shared" si="0"/>
        <v>1440</v>
      </c>
      <c r="T41" s="14">
        <f t="shared" si="1"/>
        <v>21600</v>
      </c>
    </row>
    <row r="42" spans="1:20" ht="17.25" customHeight="1">
      <c r="A42" s="4" t="s">
        <v>33</v>
      </c>
      <c r="B42" s="4" t="s">
        <v>103</v>
      </c>
      <c r="C42" s="4" t="s">
        <v>112</v>
      </c>
      <c r="D42" s="4" t="s">
        <v>113</v>
      </c>
      <c r="E42" s="4" t="s">
        <v>32</v>
      </c>
      <c r="F42" s="5">
        <v>6</v>
      </c>
      <c r="G42" s="6">
        <v>10</v>
      </c>
      <c r="H42" s="6">
        <v>10</v>
      </c>
      <c r="I42" s="6">
        <v>10</v>
      </c>
      <c r="J42" s="6">
        <v>10</v>
      </c>
      <c r="K42" s="6">
        <v>80</v>
      </c>
      <c r="L42" s="6">
        <v>80</v>
      </c>
      <c r="M42" s="6">
        <v>80</v>
      </c>
      <c r="N42" s="6">
        <v>80</v>
      </c>
      <c r="O42" s="6">
        <v>10</v>
      </c>
      <c r="P42" s="6">
        <v>10</v>
      </c>
      <c r="Q42" s="6">
        <v>10</v>
      </c>
      <c r="R42" s="6">
        <v>10</v>
      </c>
      <c r="S42" s="13">
        <f t="shared" si="0"/>
        <v>400</v>
      </c>
      <c r="T42" s="14">
        <f t="shared" si="1"/>
        <v>2400</v>
      </c>
    </row>
    <row r="43" spans="1:20" ht="17.25" customHeight="1">
      <c r="A43" s="4" t="s">
        <v>114</v>
      </c>
      <c r="B43" s="4" t="s">
        <v>23</v>
      </c>
      <c r="C43" s="4" t="s">
        <v>115</v>
      </c>
      <c r="D43" s="4" t="s">
        <v>116</v>
      </c>
      <c r="E43" s="4" t="s">
        <v>28</v>
      </c>
      <c r="F43" s="5">
        <v>3</v>
      </c>
      <c r="G43" s="6">
        <v>40</v>
      </c>
      <c r="H43" s="6">
        <v>50</v>
      </c>
      <c r="I43" s="6">
        <v>190</v>
      </c>
      <c r="J43" s="6">
        <v>350</v>
      </c>
      <c r="K43" s="6">
        <v>270</v>
      </c>
      <c r="L43" s="6">
        <v>200</v>
      </c>
      <c r="M43" s="6">
        <v>150</v>
      </c>
      <c r="N43" s="6">
        <v>150</v>
      </c>
      <c r="O43" s="6">
        <v>150</v>
      </c>
      <c r="P43" s="6">
        <v>100</v>
      </c>
      <c r="Q43" s="6">
        <v>100</v>
      </c>
      <c r="R43" s="6">
        <v>100</v>
      </c>
      <c r="S43" s="13">
        <f t="shared" si="0"/>
        <v>1850</v>
      </c>
      <c r="T43" s="14">
        <f t="shared" si="1"/>
        <v>5550</v>
      </c>
    </row>
    <row r="44" spans="1:20" ht="17.25" customHeight="1">
      <c r="A44" s="4" t="s">
        <v>114</v>
      </c>
      <c r="B44" s="4" t="s">
        <v>117</v>
      </c>
      <c r="C44" s="4" t="s">
        <v>118</v>
      </c>
      <c r="D44" s="4" t="s">
        <v>119</v>
      </c>
      <c r="E44" s="4" t="s">
        <v>32</v>
      </c>
      <c r="F44" s="5">
        <v>2</v>
      </c>
      <c r="G44" s="8">
        <v>3300</v>
      </c>
      <c r="H44" s="9"/>
      <c r="I44" s="9"/>
      <c r="J44" s="9"/>
      <c r="K44" s="9"/>
      <c r="L44" s="9"/>
      <c r="M44" s="9"/>
      <c r="N44" s="9"/>
      <c r="O44" s="9"/>
      <c r="P44" s="9"/>
      <c r="Q44" s="6">
        <v>600</v>
      </c>
      <c r="R44" s="7">
        <v>7000</v>
      </c>
      <c r="S44" s="13">
        <f t="shared" si="0"/>
        <v>10900</v>
      </c>
      <c r="T44" s="14">
        <f t="shared" si="1"/>
        <v>21800</v>
      </c>
    </row>
    <row r="45" spans="1:20" ht="17.25" customHeight="1">
      <c r="A45" s="4" t="s">
        <v>114</v>
      </c>
      <c r="B45" s="4" t="s">
        <v>117</v>
      </c>
      <c r="C45" s="4" t="s">
        <v>120</v>
      </c>
      <c r="D45" s="4" t="s">
        <v>121</v>
      </c>
      <c r="E45" s="4" t="s">
        <v>32</v>
      </c>
      <c r="F45" s="5">
        <v>1</v>
      </c>
      <c r="G45" s="8">
        <v>4400</v>
      </c>
      <c r="H45" s="8">
        <v>2400</v>
      </c>
      <c r="I45" s="6">
        <v>700</v>
      </c>
      <c r="J45" s="6">
        <v>800</v>
      </c>
      <c r="K45" s="6">
        <v>500</v>
      </c>
      <c r="L45" s="6">
        <v>400</v>
      </c>
      <c r="M45" s="6">
        <v>400</v>
      </c>
      <c r="N45" s="6">
        <v>300</v>
      </c>
      <c r="O45" s="6">
        <v>300</v>
      </c>
      <c r="P45" s="6">
        <v>300</v>
      </c>
      <c r="Q45" s="6">
        <v>300</v>
      </c>
      <c r="R45" s="9"/>
      <c r="S45" s="13">
        <f t="shared" si="0"/>
        <v>10800</v>
      </c>
      <c r="T45" s="14">
        <f t="shared" si="1"/>
        <v>10800</v>
      </c>
    </row>
    <row r="46" spans="1:20" ht="17.25" customHeight="1">
      <c r="A46" s="4" t="s">
        <v>114</v>
      </c>
      <c r="B46" s="4" t="s">
        <v>117</v>
      </c>
      <c r="C46" s="4" t="s">
        <v>122</v>
      </c>
      <c r="D46" s="4" t="s">
        <v>123</v>
      </c>
      <c r="E46" s="4" t="s">
        <v>42</v>
      </c>
      <c r="F46" s="5">
        <v>1</v>
      </c>
      <c r="G46" s="6">
        <v>200</v>
      </c>
      <c r="H46" s="6">
        <v>80</v>
      </c>
      <c r="I46" s="6">
        <v>60</v>
      </c>
      <c r="J46" s="6">
        <v>10</v>
      </c>
      <c r="K46" s="6">
        <v>10</v>
      </c>
      <c r="L46" s="6">
        <v>5</v>
      </c>
      <c r="M46" s="6">
        <v>10</v>
      </c>
      <c r="N46" s="6">
        <v>5</v>
      </c>
      <c r="O46" s="6">
        <v>5</v>
      </c>
      <c r="P46" s="6">
        <v>5</v>
      </c>
      <c r="Q46" s="6">
        <v>600</v>
      </c>
      <c r="R46" s="6">
        <v>650</v>
      </c>
      <c r="S46" s="13">
        <f t="shared" si="0"/>
        <v>1640</v>
      </c>
      <c r="T46" s="14">
        <f t="shared" si="1"/>
        <v>1640</v>
      </c>
    </row>
    <row r="47" spans="1:20" ht="17.25" customHeight="1">
      <c r="A47" s="4" t="s">
        <v>114</v>
      </c>
      <c r="B47" s="4" t="s">
        <v>117</v>
      </c>
      <c r="C47" s="4" t="s">
        <v>124</v>
      </c>
      <c r="D47" s="4" t="s">
        <v>125</v>
      </c>
      <c r="E47" s="4" t="s">
        <v>32</v>
      </c>
      <c r="F47" s="5">
        <v>6</v>
      </c>
      <c r="G47" s="9"/>
      <c r="H47" s="9"/>
      <c r="I47" s="9"/>
      <c r="J47" s="9"/>
      <c r="K47" s="9"/>
      <c r="L47" s="9"/>
      <c r="M47" s="9"/>
      <c r="N47" s="9"/>
      <c r="O47" s="9"/>
      <c r="P47" s="9"/>
      <c r="Q47" s="7">
        <v>2150</v>
      </c>
      <c r="R47" s="7">
        <v>2150</v>
      </c>
      <c r="S47" s="13">
        <f t="shared" si="0"/>
        <v>4300</v>
      </c>
      <c r="T47" s="14">
        <f t="shared" si="1"/>
        <v>25800</v>
      </c>
    </row>
    <row r="48" spans="1:20" ht="17.25" customHeight="1">
      <c r="A48" s="4" t="s">
        <v>114</v>
      </c>
      <c r="B48" s="4" t="s">
        <v>117</v>
      </c>
      <c r="C48" s="4" t="s">
        <v>126</v>
      </c>
      <c r="D48" s="4" t="s">
        <v>127</v>
      </c>
      <c r="E48" s="4" t="s">
        <v>32</v>
      </c>
      <c r="F48" s="5">
        <v>1</v>
      </c>
      <c r="G48" s="9"/>
      <c r="H48" s="9"/>
      <c r="I48" s="9"/>
      <c r="J48" s="9"/>
      <c r="K48" s="9"/>
      <c r="L48" s="9"/>
      <c r="M48" s="9"/>
      <c r="N48" s="9"/>
      <c r="O48" s="9"/>
      <c r="P48" s="9"/>
      <c r="Q48" s="6">
        <v>900</v>
      </c>
      <c r="R48" s="6">
        <v>900</v>
      </c>
      <c r="S48" s="13">
        <f t="shared" si="0"/>
        <v>1800</v>
      </c>
      <c r="T48" s="14">
        <f t="shared" si="1"/>
        <v>1800</v>
      </c>
    </row>
    <row r="49" spans="1:20" ht="17.25" customHeight="1">
      <c r="A49" s="4" t="s">
        <v>114</v>
      </c>
      <c r="B49" s="4" t="s">
        <v>117</v>
      </c>
      <c r="C49" s="4" t="s">
        <v>128</v>
      </c>
      <c r="D49" s="4" t="s">
        <v>129</v>
      </c>
      <c r="E49" s="4" t="s">
        <v>22</v>
      </c>
      <c r="F49" s="6">
        <v>10</v>
      </c>
      <c r="G49" s="6">
        <v>230</v>
      </c>
      <c r="H49" s="6">
        <v>100</v>
      </c>
      <c r="I49" s="6">
        <v>140</v>
      </c>
      <c r="J49" s="6">
        <v>220</v>
      </c>
      <c r="K49" s="6">
        <v>210</v>
      </c>
      <c r="L49" s="6">
        <v>90</v>
      </c>
      <c r="M49" s="6">
        <v>40</v>
      </c>
      <c r="N49" s="6">
        <v>30</v>
      </c>
      <c r="O49" s="6">
        <v>10</v>
      </c>
      <c r="P49" s="6">
        <v>120</v>
      </c>
      <c r="Q49" s="6">
        <v>700</v>
      </c>
      <c r="R49" s="6">
        <v>750</v>
      </c>
      <c r="S49" s="13">
        <f t="shared" si="0"/>
        <v>2640</v>
      </c>
      <c r="T49" s="14">
        <f t="shared" si="1"/>
        <v>26400</v>
      </c>
    </row>
    <row r="50" spans="1:20" ht="17.25" customHeight="1">
      <c r="A50" s="4" t="s">
        <v>114</v>
      </c>
      <c r="B50" s="4" t="s">
        <v>117</v>
      </c>
      <c r="C50" s="4" t="s">
        <v>130</v>
      </c>
      <c r="D50" s="4" t="s">
        <v>131</v>
      </c>
      <c r="E50" s="4" t="s">
        <v>32</v>
      </c>
      <c r="F50" s="6">
        <v>6</v>
      </c>
      <c r="G50" s="6">
        <v>180</v>
      </c>
      <c r="H50" s="8">
        <v>1400</v>
      </c>
      <c r="I50" s="6">
        <v>300</v>
      </c>
      <c r="J50" s="6">
        <v>490</v>
      </c>
      <c r="K50" s="6">
        <v>710</v>
      </c>
      <c r="L50" s="6">
        <v>760</v>
      </c>
      <c r="M50" s="6">
        <v>160</v>
      </c>
      <c r="N50" s="6">
        <v>130</v>
      </c>
      <c r="O50" s="6">
        <v>90</v>
      </c>
      <c r="P50" s="6">
        <v>90</v>
      </c>
      <c r="Q50" s="6">
        <v>60</v>
      </c>
      <c r="R50" s="6">
        <v>50</v>
      </c>
      <c r="S50" s="13">
        <f t="shared" si="0"/>
        <v>4420</v>
      </c>
      <c r="T50" s="14">
        <f t="shared" si="1"/>
        <v>26520</v>
      </c>
    </row>
    <row r="51" spans="1:20" ht="17.25" customHeight="1">
      <c r="A51" s="4" t="s">
        <v>114</v>
      </c>
      <c r="B51" s="4" t="s">
        <v>117</v>
      </c>
      <c r="C51" s="4" t="s">
        <v>132</v>
      </c>
      <c r="D51" s="4" t="s">
        <v>133</v>
      </c>
      <c r="E51" s="4" t="s">
        <v>42</v>
      </c>
      <c r="F51" s="5">
        <v>7</v>
      </c>
      <c r="G51" s="6">
        <v>290</v>
      </c>
      <c r="H51" s="6">
        <v>240</v>
      </c>
      <c r="I51" s="6">
        <v>200</v>
      </c>
      <c r="J51" s="6">
        <v>300</v>
      </c>
      <c r="K51" s="6">
        <v>210</v>
      </c>
      <c r="L51" s="6">
        <v>230</v>
      </c>
      <c r="M51" s="6">
        <v>290</v>
      </c>
      <c r="N51" s="6">
        <v>230</v>
      </c>
      <c r="O51" s="6">
        <v>200</v>
      </c>
      <c r="P51" s="6">
        <v>540</v>
      </c>
      <c r="Q51" s="6">
        <v>340</v>
      </c>
      <c r="R51" s="6">
        <v>230</v>
      </c>
      <c r="S51" s="13">
        <f t="shared" si="0"/>
        <v>3300</v>
      </c>
      <c r="T51" s="14">
        <f t="shared" si="1"/>
        <v>23100</v>
      </c>
    </row>
    <row r="52" spans="1:20" ht="17.25" customHeight="1">
      <c r="A52" s="4" t="s">
        <v>114</v>
      </c>
      <c r="B52" s="4" t="s">
        <v>117</v>
      </c>
      <c r="C52" s="4" t="s">
        <v>134</v>
      </c>
      <c r="D52" s="4" t="s">
        <v>135</v>
      </c>
      <c r="E52" s="4" t="s">
        <v>42</v>
      </c>
      <c r="F52" s="5">
        <v>2</v>
      </c>
      <c r="G52" s="9"/>
      <c r="H52" s="9"/>
      <c r="I52" s="9"/>
      <c r="J52" s="9"/>
      <c r="K52" s="9"/>
      <c r="L52" s="9"/>
      <c r="M52" s="9"/>
      <c r="N52" s="9"/>
      <c r="O52" s="9"/>
      <c r="P52" s="9"/>
      <c r="Q52" s="6">
        <v>540</v>
      </c>
      <c r="R52" s="6">
        <v>540</v>
      </c>
      <c r="S52" s="13">
        <f t="shared" si="0"/>
        <v>1080</v>
      </c>
      <c r="T52" s="14">
        <f t="shared" si="1"/>
        <v>2160</v>
      </c>
    </row>
    <row r="53" spans="1:20" ht="17.25" customHeight="1">
      <c r="A53" s="4" t="s">
        <v>114</v>
      </c>
      <c r="B53" s="4" t="s">
        <v>117</v>
      </c>
      <c r="C53" s="4" t="s">
        <v>136</v>
      </c>
      <c r="D53" s="4" t="s">
        <v>137</v>
      </c>
      <c r="E53" s="4" t="s">
        <v>32</v>
      </c>
      <c r="F53" s="5">
        <v>2</v>
      </c>
      <c r="G53" s="9"/>
      <c r="H53" s="9"/>
      <c r="I53" s="9"/>
      <c r="J53" s="9"/>
      <c r="K53" s="9"/>
      <c r="L53" s="9"/>
      <c r="M53" s="9"/>
      <c r="N53" s="9"/>
      <c r="O53" s="9"/>
      <c r="P53" s="6">
        <v>80</v>
      </c>
      <c r="Q53" s="6">
        <v>100</v>
      </c>
      <c r="R53" s="6">
        <v>250</v>
      </c>
      <c r="S53" s="13">
        <f t="shared" si="0"/>
        <v>430</v>
      </c>
      <c r="T53" s="14">
        <f t="shared" si="1"/>
        <v>860</v>
      </c>
    </row>
    <row r="54" spans="1:20" ht="17.25" customHeight="1">
      <c r="A54" s="4" t="s">
        <v>114</v>
      </c>
      <c r="B54" s="4" t="s">
        <v>117</v>
      </c>
      <c r="C54" s="4" t="s">
        <v>138</v>
      </c>
      <c r="D54" s="4" t="s">
        <v>139</v>
      </c>
      <c r="E54" s="4" t="s">
        <v>32</v>
      </c>
      <c r="F54" s="6">
        <v>1</v>
      </c>
      <c r="G54" s="9"/>
      <c r="H54" s="9"/>
      <c r="I54" s="6">
        <v>800</v>
      </c>
      <c r="J54" s="6">
        <v>50</v>
      </c>
      <c r="K54" s="6">
        <v>20</v>
      </c>
      <c r="L54" s="6">
        <v>20</v>
      </c>
      <c r="M54" s="6">
        <v>20</v>
      </c>
      <c r="N54" s="6">
        <v>15</v>
      </c>
      <c r="O54" s="6">
        <v>10</v>
      </c>
      <c r="P54" s="6">
        <v>10</v>
      </c>
      <c r="Q54" s="6">
        <v>10</v>
      </c>
      <c r="R54" s="6">
        <v>10</v>
      </c>
      <c r="S54" s="13">
        <f t="shared" si="0"/>
        <v>965</v>
      </c>
      <c r="T54" s="14">
        <f t="shared" si="1"/>
        <v>965</v>
      </c>
    </row>
    <row r="55" spans="1:20" ht="17.25" customHeight="1">
      <c r="A55" s="4" t="s">
        <v>114</v>
      </c>
      <c r="B55" s="4" t="s">
        <v>117</v>
      </c>
      <c r="C55" s="4" t="s">
        <v>140</v>
      </c>
      <c r="D55" s="4" t="s">
        <v>141</v>
      </c>
      <c r="E55" s="4" t="s">
        <v>42</v>
      </c>
      <c r="F55" s="6">
        <v>5</v>
      </c>
      <c r="G55" s="9"/>
      <c r="H55" s="9"/>
      <c r="I55" s="6">
        <v>130</v>
      </c>
      <c r="J55" s="6">
        <v>50</v>
      </c>
      <c r="K55" s="6">
        <v>15</v>
      </c>
      <c r="L55" s="6">
        <v>15</v>
      </c>
      <c r="M55" s="6">
        <v>10</v>
      </c>
      <c r="N55" s="6">
        <v>10</v>
      </c>
      <c r="O55" s="6">
        <v>10</v>
      </c>
      <c r="P55" s="6">
        <v>10</v>
      </c>
      <c r="Q55" s="6">
        <v>10</v>
      </c>
      <c r="R55" s="6">
        <v>10</v>
      </c>
      <c r="S55" s="13">
        <f t="shared" si="0"/>
        <v>270</v>
      </c>
      <c r="T55" s="14">
        <f t="shared" si="1"/>
        <v>1350</v>
      </c>
    </row>
    <row r="56" spans="1:20" ht="17.25" customHeight="1">
      <c r="A56" s="4" t="s">
        <v>114</v>
      </c>
      <c r="B56" s="4" t="s">
        <v>117</v>
      </c>
      <c r="C56" s="4" t="s">
        <v>142</v>
      </c>
      <c r="D56" s="4" t="s">
        <v>143</v>
      </c>
      <c r="E56" s="4" t="s">
        <v>32</v>
      </c>
      <c r="F56" s="6">
        <v>5</v>
      </c>
      <c r="G56" s="9"/>
      <c r="H56" s="9"/>
      <c r="I56" s="9"/>
      <c r="J56" s="9"/>
      <c r="K56" s="9"/>
      <c r="L56" s="7">
        <v>1300</v>
      </c>
      <c r="M56" s="6">
        <v>250</v>
      </c>
      <c r="N56" s="6">
        <v>150</v>
      </c>
      <c r="O56" s="9"/>
      <c r="P56" s="9"/>
      <c r="Q56" s="9"/>
      <c r="R56" s="9"/>
      <c r="S56" s="13">
        <f t="shared" si="0"/>
        <v>1700</v>
      </c>
      <c r="T56" s="14">
        <f t="shared" si="1"/>
        <v>8500</v>
      </c>
    </row>
    <row r="57" spans="1:20" ht="17.25" customHeight="1">
      <c r="A57" s="4" t="s">
        <v>114</v>
      </c>
      <c r="B57" s="4" t="s">
        <v>117</v>
      </c>
      <c r="C57" s="4" t="s">
        <v>144</v>
      </c>
      <c r="D57" s="4" t="s">
        <v>145</v>
      </c>
      <c r="E57" s="4" t="s">
        <v>32</v>
      </c>
      <c r="F57" s="6">
        <v>12</v>
      </c>
      <c r="G57" s="9"/>
      <c r="H57" s="9"/>
      <c r="I57" s="6">
        <v>350</v>
      </c>
      <c r="J57" s="6">
        <v>60</v>
      </c>
      <c r="K57" s="6">
        <v>60</v>
      </c>
      <c r="L57" s="6">
        <v>60</v>
      </c>
      <c r="M57" s="6">
        <v>60</v>
      </c>
      <c r="N57" s="6">
        <v>60</v>
      </c>
      <c r="O57" s="6">
        <v>60</v>
      </c>
      <c r="P57" s="6">
        <v>60</v>
      </c>
      <c r="Q57" s="6">
        <v>60</v>
      </c>
      <c r="R57" s="6">
        <v>60</v>
      </c>
      <c r="S57" s="13">
        <f t="shared" si="0"/>
        <v>890</v>
      </c>
      <c r="T57" s="14">
        <f t="shared" si="1"/>
        <v>10680</v>
      </c>
    </row>
    <row r="58" spans="1:20" ht="17.25" customHeight="1">
      <c r="A58" s="4" t="s">
        <v>114</v>
      </c>
      <c r="B58" s="4" t="s">
        <v>117</v>
      </c>
      <c r="C58" s="4" t="s">
        <v>146</v>
      </c>
      <c r="D58" s="4" t="s">
        <v>147</v>
      </c>
      <c r="E58" s="4" t="s">
        <v>42</v>
      </c>
      <c r="F58" s="6">
        <v>3</v>
      </c>
      <c r="G58" s="6">
        <v>5</v>
      </c>
      <c r="H58" s="6">
        <v>100</v>
      </c>
      <c r="I58" s="6">
        <v>200</v>
      </c>
      <c r="J58" s="6">
        <v>5</v>
      </c>
      <c r="K58" s="6">
        <v>5</v>
      </c>
      <c r="L58" s="6">
        <v>5</v>
      </c>
      <c r="M58" s="6">
        <v>5</v>
      </c>
      <c r="N58" s="6">
        <v>5</v>
      </c>
      <c r="O58" s="6">
        <v>5</v>
      </c>
      <c r="P58" s="6">
        <v>5</v>
      </c>
      <c r="Q58" s="6">
        <v>5</v>
      </c>
      <c r="R58" s="6">
        <v>5</v>
      </c>
      <c r="S58" s="13">
        <f t="shared" si="0"/>
        <v>350</v>
      </c>
      <c r="T58" s="14">
        <f t="shared" si="1"/>
        <v>1050</v>
      </c>
    </row>
    <row r="59" spans="1:20" ht="17.25" customHeight="1">
      <c r="A59" s="4" t="s">
        <v>114</v>
      </c>
      <c r="B59" s="4" t="s">
        <v>117</v>
      </c>
      <c r="C59" s="4" t="s">
        <v>148</v>
      </c>
      <c r="D59" s="4" t="s">
        <v>149</v>
      </c>
      <c r="E59" s="4" t="s">
        <v>42</v>
      </c>
      <c r="F59" s="6">
        <v>3</v>
      </c>
      <c r="G59" s="6">
        <v>5</v>
      </c>
      <c r="H59" s="6">
        <v>50</v>
      </c>
      <c r="I59" s="6">
        <v>10</v>
      </c>
      <c r="J59" s="6">
        <v>5</v>
      </c>
      <c r="K59" s="6">
        <v>15</v>
      </c>
      <c r="L59" s="6">
        <v>0</v>
      </c>
      <c r="M59" s="6">
        <v>0</v>
      </c>
      <c r="N59" s="6">
        <v>0</v>
      </c>
      <c r="O59" s="6">
        <v>0</v>
      </c>
      <c r="P59" s="6">
        <v>0</v>
      </c>
      <c r="Q59" s="6">
        <v>0</v>
      </c>
      <c r="R59" s="9"/>
      <c r="S59" s="13">
        <f t="shared" si="0"/>
        <v>85</v>
      </c>
      <c r="T59" s="14">
        <f t="shared" si="1"/>
        <v>255</v>
      </c>
    </row>
    <row r="60" spans="1:20" ht="17.25" customHeight="1">
      <c r="A60" s="4" t="s">
        <v>114</v>
      </c>
      <c r="B60" s="4" t="s">
        <v>117</v>
      </c>
      <c r="C60" s="4" t="s">
        <v>150</v>
      </c>
      <c r="D60" s="4" t="s">
        <v>151</v>
      </c>
      <c r="E60" s="4" t="s">
        <v>42</v>
      </c>
      <c r="F60" s="5">
        <v>3</v>
      </c>
      <c r="G60" s="9"/>
      <c r="H60" s="9"/>
      <c r="I60" s="9"/>
      <c r="J60" s="9"/>
      <c r="K60" s="9"/>
      <c r="L60" s="9"/>
      <c r="M60" s="9"/>
      <c r="N60" s="9"/>
      <c r="O60" s="9"/>
      <c r="P60" s="7">
        <v>1100</v>
      </c>
      <c r="Q60" s="6">
        <v>500</v>
      </c>
      <c r="R60" s="9"/>
      <c r="S60" s="13">
        <f t="shared" si="0"/>
        <v>1600</v>
      </c>
      <c r="T60" s="14">
        <f t="shared" si="1"/>
        <v>4800</v>
      </c>
    </row>
    <row r="61" spans="1:20" ht="17.25" customHeight="1">
      <c r="A61" s="4" t="s">
        <v>114</v>
      </c>
      <c r="B61" s="4" t="s">
        <v>152</v>
      </c>
      <c r="C61" s="4" t="s">
        <v>153</v>
      </c>
      <c r="D61" s="4" t="s">
        <v>154</v>
      </c>
      <c r="E61" s="4" t="s">
        <v>22</v>
      </c>
      <c r="F61" s="5">
        <v>5</v>
      </c>
      <c r="G61" s="6">
        <v>40</v>
      </c>
      <c r="H61" s="6">
        <v>40</v>
      </c>
      <c r="I61" s="6">
        <v>40</v>
      </c>
      <c r="J61" s="6">
        <v>40</v>
      </c>
      <c r="K61" s="6">
        <v>40</v>
      </c>
      <c r="L61" s="6">
        <v>40</v>
      </c>
      <c r="M61" s="6">
        <v>40</v>
      </c>
      <c r="N61" s="6">
        <v>40</v>
      </c>
      <c r="O61" s="6">
        <v>60</v>
      </c>
      <c r="P61" s="6">
        <v>200</v>
      </c>
      <c r="Q61" s="6">
        <v>100</v>
      </c>
      <c r="R61" s="6">
        <v>40</v>
      </c>
      <c r="S61" s="13">
        <f t="shared" si="0"/>
        <v>720</v>
      </c>
      <c r="T61" s="14">
        <f t="shared" si="1"/>
        <v>3600</v>
      </c>
    </row>
    <row r="62" spans="1:20" ht="17.25" customHeight="1">
      <c r="A62" s="4" t="s">
        <v>114</v>
      </c>
      <c r="B62" s="4" t="s">
        <v>152</v>
      </c>
      <c r="C62" s="4" t="s">
        <v>155</v>
      </c>
      <c r="D62" s="4" t="s">
        <v>156</v>
      </c>
      <c r="E62" s="4" t="s">
        <v>22</v>
      </c>
      <c r="F62" s="5">
        <v>5</v>
      </c>
      <c r="G62" s="9"/>
      <c r="H62" s="9"/>
      <c r="I62" s="9"/>
      <c r="J62" s="9"/>
      <c r="K62" s="9"/>
      <c r="L62" s="9"/>
      <c r="M62" s="9"/>
      <c r="N62" s="9"/>
      <c r="O62" s="9"/>
      <c r="P62" s="6">
        <v>30</v>
      </c>
      <c r="Q62" s="6">
        <v>250</v>
      </c>
      <c r="R62" s="6">
        <v>120</v>
      </c>
      <c r="S62" s="13">
        <f t="shared" si="0"/>
        <v>400</v>
      </c>
      <c r="T62" s="14">
        <f t="shared" si="1"/>
        <v>2000</v>
      </c>
    </row>
    <row r="63" spans="1:20" ht="17.25" customHeight="1">
      <c r="A63" s="4" t="s">
        <v>114</v>
      </c>
      <c r="B63" s="4" t="s">
        <v>152</v>
      </c>
      <c r="C63" s="4" t="s">
        <v>157</v>
      </c>
      <c r="D63" s="4" t="s">
        <v>158</v>
      </c>
      <c r="E63" s="4" t="s">
        <v>159</v>
      </c>
      <c r="F63" s="5">
        <v>2</v>
      </c>
      <c r="G63" s="6">
        <v>190</v>
      </c>
      <c r="H63" s="9"/>
      <c r="I63" s="9"/>
      <c r="J63" s="9"/>
      <c r="K63" s="9"/>
      <c r="L63" s="9"/>
      <c r="M63" s="9"/>
      <c r="N63" s="9"/>
      <c r="O63" s="9"/>
      <c r="P63" s="6">
        <v>10</v>
      </c>
      <c r="Q63" s="7">
        <v>2600</v>
      </c>
      <c r="R63" s="7">
        <v>1000</v>
      </c>
      <c r="S63" s="13">
        <f t="shared" si="0"/>
        <v>3800</v>
      </c>
      <c r="T63" s="14">
        <f t="shared" si="1"/>
        <v>7600</v>
      </c>
    </row>
    <row r="64" spans="1:20" ht="17.25" customHeight="1">
      <c r="A64" s="4" t="s">
        <v>114</v>
      </c>
      <c r="B64" s="4" t="s">
        <v>152</v>
      </c>
      <c r="C64" s="4" t="s">
        <v>160</v>
      </c>
      <c r="D64" s="4" t="s">
        <v>161</v>
      </c>
      <c r="E64" s="4" t="s">
        <v>42</v>
      </c>
      <c r="F64" s="5">
        <v>2</v>
      </c>
      <c r="G64" s="6">
        <v>600</v>
      </c>
      <c r="H64" s="9"/>
      <c r="I64" s="9"/>
      <c r="J64" s="9"/>
      <c r="K64" s="9"/>
      <c r="L64" s="9"/>
      <c r="M64" s="9"/>
      <c r="N64" s="9"/>
      <c r="O64" s="9"/>
      <c r="P64" s="9"/>
      <c r="Q64" s="9"/>
      <c r="R64" s="7">
        <v>3500</v>
      </c>
      <c r="S64" s="13">
        <f t="shared" si="0"/>
        <v>4100</v>
      </c>
      <c r="T64" s="14">
        <f t="shared" si="1"/>
        <v>8200</v>
      </c>
    </row>
    <row r="65" spans="1:20" ht="17.25" customHeight="1">
      <c r="A65" s="4" t="s">
        <v>114</v>
      </c>
      <c r="B65" s="4" t="s">
        <v>152</v>
      </c>
      <c r="C65" s="4" t="s">
        <v>162</v>
      </c>
      <c r="D65" s="4" t="s">
        <v>163</v>
      </c>
      <c r="E65" s="4" t="s">
        <v>42</v>
      </c>
      <c r="F65" s="5">
        <v>4</v>
      </c>
      <c r="G65" s="6">
        <v>100</v>
      </c>
      <c r="H65" s="6">
        <v>20</v>
      </c>
      <c r="I65" s="6">
        <v>10</v>
      </c>
      <c r="J65" s="6">
        <v>10</v>
      </c>
      <c r="K65" s="9"/>
      <c r="L65" s="9"/>
      <c r="M65" s="9"/>
      <c r="N65" s="9"/>
      <c r="O65" s="9"/>
      <c r="P65" s="9"/>
      <c r="Q65" s="9"/>
      <c r="R65" s="9"/>
      <c r="S65" s="13">
        <f t="shared" si="0"/>
        <v>140</v>
      </c>
      <c r="T65" s="14">
        <f t="shared" si="1"/>
        <v>560</v>
      </c>
    </row>
    <row r="66" spans="1:20" ht="17.25" customHeight="1">
      <c r="A66" s="4" t="s">
        <v>114</v>
      </c>
      <c r="B66" s="4" t="s">
        <v>152</v>
      </c>
      <c r="C66" s="4" t="s">
        <v>164</v>
      </c>
      <c r="D66" s="4" t="s">
        <v>165</v>
      </c>
      <c r="E66" s="4" t="s">
        <v>42</v>
      </c>
      <c r="F66" s="5">
        <v>4</v>
      </c>
      <c r="G66" s="6">
        <v>50</v>
      </c>
      <c r="H66" s="9"/>
      <c r="I66" s="9"/>
      <c r="J66" s="9"/>
      <c r="K66" s="9"/>
      <c r="L66" s="9"/>
      <c r="M66" s="9"/>
      <c r="N66" s="9"/>
      <c r="O66" s="9"/>
      <c r="P66" s="9"/>
      <c r="Q66" s="9"/>
      <c r="R66" s="9"/>
      <c r="S66" s="13">
        <f t="shared" si="0"/>
        <v>50</v>
      </c>
      <c r="T66" s="14">
        <f t="shared" si="1"/>
        <v>200</v>
      </c>
    </row>
    <row r="67" spans="1:20" ht="17.25" customHeight="1">
      <c r="A67" s="4" t="s">
        <v>114</v>
      </c>
      <c r="B67" s="4" t="s">
        <v>152</v>
      </c>
      <c r="C67" s="4" t="s">
        <v>166</v>
      </c>
      <c r="D67" s="4" t="s">
        <v>167</v>
      </c>
      <c r="E67" s="4" t="s">
        <v>42</v>
      </c>
      <c r="F67" s="5">
        <v>1</v>
      </c>
      <c r="G67" s="9"/>
      <c r="H67" s="9"/>
      <c r="I67" s="9"/>
      <c r="J67" s="9"/>
      <c r="K67" s="9"/>
      <c r="L67" s="9"/>
      <c r="M67" s="9"/>
      <c r="N67" s="9"/>
      <c r="O67" s="9"/>
      <c r="P67" s="9"/>
      <c r="Q67" s="9"/>
      <c r="R67" s="6">
        <v>130</v>
      </c>
      <c r="S67" s="13">
        <f t="shared" ref="S67:S97" si="2">SUM(G67:R67)</f>
        <v>130</v>
      </c>
      <c r="T67" s="14">
        <f t="shared" ref="T67:T97" si="3">S67*F67</f>
        <v>130</v>
      </c>
    </row>
    <row r="68" spans="1:20" ht="17.25" customHeight="1">
      <c r="A68" s="4" t="s">
        <v>114</v>
      </c>
      <c r="B68" s="4" t="s">
        <v>152</v>
      </c>
      <c r="C68" s="4" t="s">
        <v>168</v>
      </c>
      <c r="D68" s="4" t="s">
        <v>169</v>
      </c>
      <c r="E68" s="4" t="s">
        <v>42</v>
      </c>
      <c r="F68" s="5">
        <v>4</v>
      </c>
      <c r="G68" s="6">
        <v>170</v>
      </c>
      <c r="H68" s="6">
        <v>20</v>
      </c>
      <c r="I68" s="6">
        <v>7</v>
      </c>
      <c r="J68" s="9"/>
      <c r="K68" s="6">
        <v>1</v>
      </c>
      <c r="L68" s="9"/>
      <c r="M68" s="6">
        <v>1</v>
      </c>
      <c r="N68" s="9"/>
      <c r="O68" s="6">
        <v>1</v>
      </c>
      <c r="P68" s="9"/>
      <c r="Q68" s="9"/>
      <c r="R68" s="9"/>
      <c r="S68" s="13">
        <f t="shared" si="2"/>
        <v>200</v>
      </c>
      <c r="T68" s="14">
        <f t="shared" si="3"/>
        <v>800</v>
      </c>
    </row>
    <row r="69" spans="1:20" ht="17.25" customHeight="1">
      <c r="A69" s="4" t="s">
        <v>114</v>
      </c>
      <c r="B69" s="4" t="s">
        <v>152</v>
      </c>
      <c r="C69" s="4" t="s">
        <v>170</v>
      </c>
      <c r="D69" s="4" t="s">
        <v>171</v>
      </c>
      <c r="E69" s="4" t="s">
        <v>22</v>
      </c>
      <c r="F69" s="5">
        <v>4</v>
      </c>
      <c r="G69" s="6">
        <v>800</v>
      </c>
      <c r="H69" s="7">
        <v>1500</v>
      </c>
      <c r="I69" s="7">
        <v>1300</v>
      </c>
      <c r="J69" s="6">
        <v>600</v>
      </c>
      <c r="K69" s="6">
        <v>150</v>
      </c>
      <c r="L69" s="6">
        <v>150</v>
      </c>
      <c r="M69" s="6">
        <v>150</v>
      </c>
      <c r="N69" s="6">
        <v>50</v>
      </c>
      <c r="O69" s="6">
        <v>30</v>
      </c>
      <c r="P69" s="6">
        <v>10</v>
      </c>
      <c r="Q69" s="6">
        <v>10</v>
      </c>
      <c r="R69" s="6">
        <v>10</v>
      </c>
      <c r="S69" s="13">
        <f t="shared" si="2"/>
        <v>4760</v>
      </c>
      <c r="T69" s="14">
        <f t="shared" si="3"/>
        <v>19040</v>
      </c>
    </row>
    <row r="70" spans="1:20" ht="17.25" customHeight="1">
      <c r="A70" s="4" t="s">
        <v>114</v>
      </c>
      <c r="B70" s="4" t="s">
        <v>152</v>
      </c>
      <c r="C70" s="4" t="s">
        <v>172</v>
      </c>
      <c r="D70" s="4" t="s">
        <v>173</v>
      </c>
      <c r="E70" s="4" t="s">
        <v>32</v>
      </c>
      <c r="F70" s="5">
        <v>3</v>
      </c>
      <c r="G70" s="6">
        <v>200</v>
      </c>
      <c r="H70" s="6">
        <v>150</v>
      </c>
      <c r="I70" s="6">
        <v>50</v>
      </c>
      <c r="J70" s="6">
        <v>50</v>
      </c>
      <c r="K70" s="6">
        <v>30</v>
      </c>
      <c r="L70" s="6">
        <v>20</v>
      </c>
      <c r="M70" s="6">
        <v>10</v>
      </c>
      <c r="N70" s="6">
        <v>10</v>
      </c>
      <c r="O70" s="6">
        <v>10</v>
      </c>
      <c r="P70" s="6">
        <v>10</v>
      </c>
      <c r="Q70" s="6">
        <v>800</v>
      </c>
      <c r="R70" s="6">
        <v>800</v>
      </c>
      <c r="S70" s="13">
        <f t="shared" si="2"/>
        <v>2140</v>
      </c>
      <c r="T70" s="14">
        <f t="shared" si="3"/>
        <v>6420</v>
      </c>
    </row>
    <row r="71" spans="1:20" ht="17.25" customHeight="1">
      <c r="A71" s="4" t="s">
        <v>114</v>
      </c>
      <c r="B71" s="4" t="s">
        <v>152</v>
      </c>
      <c r="C71" s="4" t="s">
        <v>174</v>
      </c>
      <c r="D71" s="4" t="s">
        <v>175</v>
      </c>
      <c r="E71" s="4" t="s">
        <v>42</v>
      </c>
      <c r="F71" s="5">
        <v>2</v>
      </c>
      <c r="G71" s="9"/>
      <c r="H71" s="9"/>
      <c r="I71" s="9"/>
      <c r="J71" s="9"/>
      <c r="K71" s="6">
        <v>700</v>
      </c>
      <c r="L71" s="9"/>
      <c r="M71" s="9"/>
      <c r="N71" s="9"/>
      <c r="O71" s="9"/>
      <c r="P71" s="9"/>
      <c r="Q71" s="9"/>
      <c r="R71" s="9"/>
      <c r="S71" s="13">
        <f t="shared" si="2"/>
        <v>700</v>
      </c>
      <c r="T71" s="14">
        <f t="shared" si="3"/>
        <v>1400</v>
      </c>
    </row>
    <row r="72" spans="1:20" ht="18.75" customHeight="1">
      <c r="A72" s="10" t="s">
        <v>176</v>
      </c>
      <c r="B72" s="10" t="s">
        <v>177</v>
      </c>
      <c r="C72" s="10" t="s">
        <v>178</v>
      </c>
      <c r="D72" s="10" t="s">
        <v>179</v>
      </c>
      <c r="E72" s="10" t="s">
        <v>180</v>
      </c>
      <c r="F72" s="5">
        <v>2</v>
      </c>
      <c r="G72" s="7">
        <v>3100</v>
      </c>
      <c r="H72" s="7">
        <v>1800</v>
      </c>
      <c r="I72" s="7">
        <v>2800</v>
      </c>
      <c r="J72" s="7">
        <v>1500</v>
      </c>
      <c r="K72" s="6">
        <v>900</v>
      </c>
      <c r="L72" s="7">
        <v>1000</v>
      </c>
      <c r="M72" s="7">
        <v>1100</v>
      </c>
      <c r="N72" s="7">
        <v>1100</v>
      </c>
      <c r="O72" s="6">
        <v>800</v>
      </c>
      <c r="P72" s="6">
        <v>600</v>
      </c>
      <c r="Q72" s="7">
        <v>1000</v>
      </c>
      <c r="R72" s="6">
        <v>800</v>
      </c>
      <c r="S72" s="13">
        <f t="shared" si="2"/>
        <v>16500</v>
      </c>
      <c r="T72" s="14">
        <f t="shared" si="3"/>
        <v>33000</v>
      </c>
    </row>
    <row r="73" spans="1:20" ht="17.25" customHeight="1">
      <c r="A73" s="4" t="s">
        <v>114</v>
      </c>
      <c r="B73" s="4" t="s">
        <v>152</v>
      </c>
      <c r="C73" s="4" t="s">
        <v>181</v>
      </c>
      <c r="D73" s="4" t="s">
        <v>182</v>
      </c>
      <c r="E73" s="4" t="s">
        <v>22</v>
      </c>
      <c r="F73" s="5">
        <v>5</v>
      </c>
      <c r="G73" s="6">
        <v>150</v>
      </c>
      <c r="H73" s="6">
        <v>200</v>
      </c>
      <c r="I73" s="6">
        <v>250</v>
      </c>
      <c r="J73" s="6">
        <v>250</v>
      </c>
      <c r="K73" s="6">
        <v>100</v>
      </c>
      <c r="L73" s="6">
        <v>150</v>
      </c>
      <c r="M73" s="6">
        <v>100</v>
      </c>
      <c r="N73" s="6">
        <v>100</v>
      </c>
      <c r="O73" s="6">
        <v>100</v>
      </c>
      <c r="P73" s="6">
        <v>70</v>
      </c>
      <c r="Q73" s="6">
        <v>100</v>
      </c>
      <c r="R73" s="6">
        <v>100</v>
      </c>
      <c r="S73" s="13">
        <f t="shared" si="2"/>
        <v>1670</v>
      </c>
      <c r="T73" s="14">
        <f t="shared" si="3"/>
        <v>8350</v>
      </c>
    </row>
    <row r="74" spans="1:20" ht="17.25" customHeight="1">
      <c r="A74" s="4" t="s">
        <v>114</v>
      </c>
      <c r="B74" s="4" t="s">
        <v>152</v>
      </c>
      <c r="C74" s="4" t="s">
        <v>183</v>
      </c>
      <c r="D74" s="4" t="s">
        <v>184</v>
      </c>
      <c r="E74" s="4" t="s">
        <v>32</v>
      </c>
      <c r="F74" s="5">
        <v>3</v>
      </c>
      <c r="G74" s="6">
        <v>70</v>
      </c>
      <c r="H74" s="6">
        <v>20</v>
      </c>
      <c r="I74" s="6">
        <v>20</v>
      </c>
      <c r="J74" s="6">
        <v>20</v>
      </c>
      <c r="K74" s="6">
        <v>20</v>
      </c>
      <c r="L74" s="6">
        <v>40</v>
      </c>
      <c r="M74" s="6">
        <v>20</v>
      </c>
      <c r="N74" s="6">
        <v>20</v>
      </c>
      <c r="O74" s="6">
        <v>20</v>
      </c>
      <c r="P74" s="6">
        <v>20</v>
      </c>
      <c r="Q74" s="6">
        <v>20</v>
      </c>
      <c r="R74" s="6">
        <v>10</v>
      </c>
      <c r="S74" s="13">
        <f t="shared" si="2"/>
        <v>300</v>
      </c>
      <c r="T74" s="14">
        <f t="shared" si="3"/>
        <v>900</v>
      </c>
    </row>
    <row r="75" spans="1:20" ht="17.25" customHeight="1">
      <c r="A75" s="4" t="s">
        <v>114</v>
      </c>
      <c r="B75" s="4" t="s">
        <v>152</v>
      </c>
      <c r="C75" s="4" t="s">
        <v>185</v>
      </c>
      <c r="D75" s="4" t="s">
        <v>186</v>
      </c>
      <c r="E75" s="4" t="s">
        <v>32</v>
      </c>
      <c r="F75" s="5">
        <v>0.5</v>
      </c>
      <c r="G75" s="6">
        <v>450</v>
      </c>
      <c r="H75" s="7">
        <v>1200</v>
      </c>
      <c r="I75" s="7">
        <v>2800</v>
      </c>
      <c r="J75" s="7">
        <v>2300</v>
      </c>
      <c r="K75" s="7">
        <v>1200</v>
      </c>
      <c r="L75" s="6">
        <v>900</v>
      </c>
      <c r="M75" s="7">
        <v>1200</v>
      </c>
      <c r="N75" s="7">
        <v>1000</v>
      </c>
      <c r="O75" s="6">
        <v>750</v>
      </c>
      <c r="P75" s="6">
        <v>600</v>
      </c>
      <c r="Q75" s="6">
        <v>800</v>
      </c>
      <c r="R75" s="6">
        <v>600</v>
      </c>
      <c r="S75" s="13">
        <f t="shared" si="2"/>
        <v>13800</v>
      </c>
      <c r="T75" s="14">
        <f t="shared" si="3"/>
        <v>6900</v>
      </c>
    </row>
    <row r="76" spans="1:20" ht="17.25" customHeight="1">
      <c r="A76" s="4" t="s">
        <v>114</v>
      </c>
      <c r="B76" s="4" t="s">
        <v>152</v>
      </c>
      <c r="C76" s="4" t="s">
        <v>187</v>
      </c>
      <c r="D76" s="4" t="s">
        <v>188</v>
      </c>
      <c r="E76" s="4" t="s">
        <v>32</v>
      </c>
      <c r="F76" s="5">
        <v>10</v>
      </c>
      <c r="G76" s="6">
        <v>1</v>
      </c>
      <c r="H76" s="6">
        <v>50</v>
      </c>
      <c r="I76" s="6">
        <v>1</v>
      </c>
      <c r="J76" s="6">
        <v>8</v>
      </c>
      <c r="K76" s="6">
        <v>3</v>
      </c>
      <c r="L76" s="6">
        <v>1</v>
      </c>
      <c r="M76" s="6">
        <v>3</v>
      </c>
      <c r="N76" s="6">
        <v>1</v>
      </c>
      <c r="O76" s="6">
        <v>2</v>
      </c>
      <c r="P76" s="6">
        <v>1</v>
      </c>
      <c r="Q76" s="6">
        <v>1</v>
      </c>
      <c r="R76" s="6">
        <v>1</v>
      </c>
      <c r="S76" s="13">
        <f t="shared" si="2"/>
        <v>73</v>
      </c>
      <c r="T76" s="14">
        <f t="shared" si="3"/>
        <v>730</v>
      </c>
    </row>
    <row r="77" spans="1:20" ht="17.25" customHeight="1">
      <c r="A77" s="4" t="s">
        <v>114</v>
      </c>
      <c r="B77" s="4" t="s">
        <v>189</v>
      </c>
      <c r="C77" s="4" t="s">
        <v>190</v>
      </c>
      <c r="D77" s="4" t="s">
        <v>191</v>
      </c>
      <c r="E77" s="4" t="s">
        <v>22</v>
      </c>
      <c r="F77" s="5">
        <v>4</v>
      </c>
      <c r="G77" s="6">
        <v>200</v>
      </c>
      <c r="H77" s="6">
        <v>450</v>
      </c>
      <c r="I77" s="6">
        <v>350</v>
      </c>
      <c r="J77" s="6">
        <v>250</v>
      </c>
      <c r="K77" s="6">
        <v>250</v>
      </c>
      <c r="L77" s="6">
        <v>200</v>
      </c>
      <c r="M77" s="6">
        <v>200</v>
      </c>
      <c r="N77" s="6">
        <v>450</v>
      </c>
      <c r="O77" s="6">
        <v>250</v>
      </c>
      <c r="P77" s="6">
        <v>150</v>
      </c>
      <c r="Q77" s="6">
        <v>200</v>
      </c>
      <c r="R77" s="6">
        <v>150</v>
      </c>
      <c r="S77" s="13">
        <f t="shared" si="2"/>
        <v>3100</v>
      </c>
      <c r="T77" s="14">
        <f t="shared" si="3"/>
        <v>12400</v>
      </c>
    </row>
    <row r="78" spans="1:20" ht="17.25" customHeight="1">
      <c r="A78" s="4" t="s">
        <v>114</v>
      </c>
      <c r="B78" s="4" t="s">
        <v>189</v>
      </c>
      <c r="C78" s="4" t="s">
        <v>192</v>
      </c>
      <c r="D78" s="4" t="s">
        <v>193</v>
      </c>
      <c r="E78" s="4" t="s">
        <v>22</v>
      </c>
      <c r="F78" s="5">
        <v>5</v>
      </c>
      <c r="G78" s="6">
        <v>125</v>
      </c>
      <c r="H78" s="6">
        <v>125</v>
      </c>
      <c r="I78" s="6">
        <v>125</v>
      </c>
      <c r="J78" s="6">
        <v>125</v>
      </c>
      <c r="K78" s="6">
        <v>125</v>
      </c>
      <c r="L78" s="6">
        <v>125</v>
      </c>
      <c r="M78" s="6">
        <v>125</v>
      </c>
      <c r="N78" s="6">
        <v>125</v>
      </c>
      <c r="O78" s="6">
        <v>190</v>
      </c>
      <c r="P78" s="6">
        <v>125</v>
      </c>
      <c r="Q78" s="6">
        <v>60</v>
      </c>
      <c r="R78" s="6">
        <v>125</v>
      </c>
      <c r="S78" s="13">
        <f t="shared" si="2"/>
        <v>1500</v>
      </c>
      <c r="T78" s="14">
        <f t="shared" si="3"/>
        <v>7500</v>
      </c>
    </row>
    <row r="79" spans="1:20" ht="17.25" customHeight="1">
      <c r="A79" s="4" t="s">
        <v>114</v>
      </c>
      <c r="B79" s="4" t="s">
        <v>189</v>
      </c>
      <c r="C79" s="4" t="s">
        <v>194</v>
      </c>
      <c r="D79" s="4" t="s">
        <v>195</v>
      </c>
      <c r="E79" s="4" t="s">
        <v>22</v>
      </c>
      <c r="F79" s="5">
        <v>5</v>
      </c>
      <c r="G79" s="6">
        <v>10</v>
      </c>
      <c r="H79" s="6">
        <v>10</v>
      </c>
      <c r="I79" s="6">
        <v>10</v>
      </c>
      <c r="J79" s="6">
        <v>10</v>
      </c>
      <c r="K79" s="6">
        <v>10</v>
      </c>
      <c r="L79" s="6">
        <v>10</v>
      </c>
      <c r="M79" s="6">
        <v>10</v>
      </c>
      <c r="N79" s="6">
        <v>10</v>
      </c>
      <c r="O79" s="6">
        <v>10</v>
      </c>
      <c r="P79" s="6">
        <v>10</v>
      </c>
      <c r="Q79" s="6">
        <v>10</v>
      </c>
      <c r="R79" s="6">
        <v>10</v>
      </c>
      <c r="S79" s="13">
        <f t="shared" si="2"/>
        <v>120</v>
      </c>
      <c r="T79" s="14">
        <f t="shared" si="3"/>
        <v>600</v>
      </c>
    </row>
    <row r="80" spans="1:20" ht="17.25" customHeight="1">
      <c r="A80" s="4" t="s">
        <v>114</v>
      </c>
      <c r="B80" s="4" t="s">
        <v>189</v>
      </c>
      <c r="C80" s="4" t="s">
        <v>196</v>
      </c>
      <c r="D80" s="4" t="s">
        <v>197</v>
      </c>
      <c r="E80" s="4" t="s">
        <v>22</v>
      </c>
      <c r="F80" s="5">
        <v>5</v>
      </c>
      <c r="G80" s="6">
        <v>10</v>
      </c>
      <c r="H80" s="6">
        <v>10</v>
      </c>
      <c r="I80" s="6">
        <v>10</v>
      </c>
      <c r="J80" s="6">
        <v>10</v>
      </c>
      <c r="K80" s="6">
        <v>10</v>
      </c>
      <c r="L80" s="6">
        <v>10</v>
      </c>
      <c r="M80" s="6">
        <v>10</v>
      </c>
      <c r="N80" s="6">
        <v>10</v>
      </c>
      <c r="O80" s="6">
        <v>10</v>
      </c>
      <c r="P80" s="6">
        <v>10</v>
      </c>
      <c r="Q80" s="6">
        <v>10</v>
      </c>
      <c r="R80" s="6">
        <v>10</v>
      </c>
      <c r="S80" s="13">
        <f t="shared" si="2"/>
        <v>120</v>
      </c>
      <c r="T80" s="14">
        <f t="shared" si="3"/>
        <v>600</v>
      </c>
    </row>
    <row r="81" spans="1:20" ht="17.25" customHeight="1">
      <c r="A81" s="4" t="s">
        <v>198</v>
      </c>
      <c r="B81" s="4" t="s">
        <v>23</v>
      </c>
      <c r="C81" s="4" t="s">
        <v>199</v>
      </c>
      <c r="D81" s="4" t="s">
        <v>200</v>
      </c>
      <c r="E81" s="4" t="s">
        <v>201</v>
      </c>
      <c r="F81" s="5">
        <v>5</v>
      </c>
      <c r="G81" s="6">
        <v>20</v>
      </c>
      <c r="H81" s="6">
        <v>40</v>
      </c>
      <c r="I81" s="6">
        <v>20</v>
      </c>
      <c r="J81" s="6">
        <v>20</v>
      </c>
      <c r="K81" s="6">
        <v>20</v>
      </c>
      <c r="L81" s="6">
        <v>20</v>
      </c>
      <c r="M81" s="6">
        <v>20</v>
      </c>
      <c r="N81" s="6">
        <v>20</v>
      </c>
      <c r="O81" s="6">
        <v>20</v>
      </c>
      <c r="P81" s="6">
        <v>20</v>
      </c>
      <c r="Q81" s="6">
        <v>20</v>
      </c>
      <c r="R81" s="6">
        <v>20</v>
      </c>
      <c r="S81" s="13">
        <f t="shared" si="2"/>
        <v>260</v>
      </c>
      <c r="T81" s="14">
        <f t="shared" si="3"/>
        <v>1300</v>
      </c>
    </row>
    <row r="82" spans="1:20" ht="17.25" customHeight="1">
      <c r="A82" s="4" t="s">
        <v>198</v>
      </c>
      <c r="B82" s="4" t="s">
        <v>23</v>
      </c>
      <c r="C82" s="4" t="s">
        <v>202</v>
      </c>
      <c r="D82" s="4" t="s">
        <v>203</v>
      </c>
      <c r="E82" s="4" t="s">
        <v>201</v>
      </c>
      <c r="F82" s="5">
        <v>3</v>
      </c>
      <c r="G82" s="6">
        <v>578</v>
      </c>
      <c r="H82" s="6">
        <v>542</v>
      </c>
      <c r="I82" s="6">
        <v>680</v>
      </c>
      <c r="J82" s="6">
        <v>468</v>
      </c>
      <c r="K82" s="6">
        <v>525</v>
      </c>
      <c r="L82" s="6">
        <v>519</v>
      </c>
      <c r="M82" s="6">
        <v>521</v>
      </c>
      <c r="N82" s="6">
        <v>341</v>
      </c>
      <c r="O82" s="6">
        <v>380</v>
      </c>
      <c r="P82" s="6">
        <v>311</v>
      </c>
      <c r="Q82" s="6">
        <v>558</v>
      </c>
      <c r="R82" s="6">
        <v>699</v>
      </c>
      <c r="S82" s="13">
        <f t="shared" si="2"/>
        <v>6122</v>
      </c>
      <c r="T82" s="14">
        <f t="shared" si="3"/>
        <v>18366</v>
      </c>
    </row>
    <row r="83" spans="1:20" ht="17.25" customHeight="1">
      <c r="A83" s="4" t="s">
        <v>114</v>
      </c>
      <c r="B83" s="4" t="s">
        <v>204</v>
      </c>
      <c r="C83" s="4" t="s">
        <v>205</v>
      </c>
      <c r="D83" s="4" t="s">
        <v>206</v>
      </c>
      <c r="E83" s="4" t="s">
        <v>201</v>
      </c>
      <c r="F83" s="5">
        <v>15</v>
      </c>
      <c r="G83" s="6">
        <v>85</v>
      </c>
      <c r="H83" s="6">
        <v>107</v>
      </c>
      <c r="I83" s="6">
        <v>90</v>
      </c>
      <c r="J83" s="6">
        <v>107</v>
      </c>
      <c r="K83" s="6">
        <v>100</v>
      </c>
      <c r="L83" s="6">
        <v>79</v>
      </c>
      <c r="M83" s="6">
        <v>84</v>
      </c>
      <c r="N83" s="6">
        <v>62</v>
      </c>
      <c r="O83" s="6">
        <v>88</v>
      </c>
      <c r="P83" s="6">
        <v>86</v>
      </c>
      <c r="Q83" s="6">
        <v>76</v>
      </c>
      <c r="R83" s="6">
        <v>161</v>
      </c>
      <c r="S83" s="13">
        <f t="shared" si="2"/>
        <v>1125</v>
      </c>
      <c r="T83" s="14">
        <f t="shared" si="3"/>
        <v>16875</v>
      </c>
    </row>
    <row r="84" spans="1:20" ht="17.25" customHeight="1">
      <c r="A84" s="4" t="s">
        <v>114</v>
      </c>
      <c r="B84" s="4" t="s">
        <v>204</v>
      </c>
      <c r="C84" s="4" t="s">
        <v>207</v>
      </c>
      <c r="D84" s="4" t="s">
        <v>208</v>
      </c>
      <c r="E84" s="4" t="s">
        <v>32</v>
      </c>
      <c r="F84" s="5">
        <v>20</v>
      </c>
      <c r="G84" s="6">
        <v>49</v>
      </c>
      <c r="H84" s="6">
        <v>163</v>
      </c>
      <c r="I84" s="9"/>
      <c r="J84" s="9"/>
      <c r="K84" s="9"/>
      <c r="L84" s="9"/>
      <c r="M84" s="9"/>
      <c r="N84" s="9"/>
      <c r="O84" s="9"/>
      <c r="P84" s="9"/>
      <c r="Q84" s="9"/>
      <c r="R84" s="9"/>
      <c r="S84" s="13">
        <f t="shared" si="2"/>
        <v>212</v>
      </c>
      <c r="T84" s="14">
        <f t="shared" si="3"/>
        <v>4240</v>
      </c>
    </row>
    <row r="85" spans="1:20" ht="17.25" customHeight="1">
      <c r="A85" s="4" t="s">
        <v>114</v>
      </c>
      <c r="B85" s="4" t="s">
        <v>204</v>
      </c>
      <c r="C85" s="4" t="s">
        <v>209</v>
      </c>
      <c r="D85" s="4" t="s">
        <v>210</v>
      </c>
      <c r="E85" s="4" t="s">
        <v>201</v>
      </c>
      <c r="F85" s="5">
        <v>5</v>
      </c>
      <c r="G85" s="7">
        <v>2410</v>
      </c>
      <c r="H85" s="7">
        <v>1753</v>
      </c>
      <c r="I85" s="7">
        <v>1885</v>
      </c>
      <c r="J85" s="7">
        <v>2034</v>
      </c>
      <c r="K85" s="7">
        <v>2080</v>
      </c>
      <c r="L85" s="7">
        <v>2292</v>
      </c>
      <c r="M85" s="7">
        <v>2286</v>
      </c>
      <c r="N85" s="7">
        <v>2212</v>
      </c>
      <c r="O85" s="7">
        <v>2025</v>
      </c>
      <c r="P85" s="7">
        <v>2089</v>
      </c>
      <c r="Q85" s="7">
        <v>2307</v>
      </c>
      <c r="R85" s="7">
        <v>3817</v>
      </c>
      <c r="S85" s="13">
        <f t="shared" si="2"/>
        <v>27190</v>
      </c>
      <c r="T85" s="14">
        <f t="shared" si="3"/>
        <v>135950</v>
      </c>
    </row>
    <row r="86" spans="1:20" ht="17.25" customHeight="1">
      <c r="A86" s="4" t="s">
        <v>198</v>
      </c>
      <c r="B86" s="4" t="s">
        <v>211</v>
      </c>
      <c r="C86" s="4" t="s">
        <v>212</v>
      </c>
      <c r="D86" s="4" t="s">
        <v>213</v>
      </c>
      <c r="E86" s="4" t="s">
        <v>28</v>
      </c>
      <c r="F86" s="5">
        <v>1</v>
      </c>
      <c r="G86" s="9"/>
      <c r="H86" s="9"/>
      <c r="I86" s="6">
        <v>350</v>
      </c>
      <c r="J86" s="6">
        <v>45</v>
      </c>
      <c r="K86" s="6">
        <v>35</v>
      </c>
      <c r="L86" s="6">
        <v>30</v>
      </c>
      <c r="M86" s="6">
        <v>25</v>
      </c>
      <c r="N86" s="6">
        <v>50</v>
      </c>
      <c r="O86" s="6">
        <v>20</v>
      </c>
      <c r="P86" s="6">
        <v>41</v>
      </c>
      <c r="Q86" s="6">
        <v>37</v>
      </c>
      <c r="R86" s="6">
        <v>37</v>
      </c>
      <c r="S86" s="13">
        <f t="shared" si="2"/>
        <v>670</v>
      </c>
      <c r="T86" s="14">
        <f t="shared" si="3"/>
        <v>670</v>
      </c>
    </row>
    <row r="87" spans="1:20" ht="17.25" customHeight="1">
      <c r="A87" s="4" t="s">
        <v>198</v>
      </c>
      <c r="B87" s="4" t="s">
        <v>211</v>
      </c>
      <c r="C87" s="4" t="s">
        <v>214</v>
      </c>
      <c r="D87" s="4" t="s">
        <v>215</v>
      </c>
      <c r="E87" s="4" t="s">
        <v>201</v>
      </c>
      <c r="F87" s="5">
        <v>1</v>
      </c>
      <c r="G87" s="6">
        <v>453</v>
      </c>
      <c r="H87" s="6">
        <v>261</v>
      </c>
      <c r="I87" s="7">
        <v>1132</v>
      </c>
      <c r="J87" s="7">
        <v>1008</v>
      </c>
      <c r="K87" s="7">
        <v>2525</v>
      </c>
      <c r="L87" s="7">
        <v>1322</v>
      </c>
      <c r="M87" s="7">
        <v>1225</v>
      </c>
      <c r="N87" s="6">
        <v>936</v>
      </c>
      <c r="O87" s="6">
        <v>924</v>
      </c>
      <c r="P87" s="6">
        <v>739</v>
      </c>
      <c r="Q87" s="6">
        <v>581</v>
      </c>
      <c r="R87" s="6">
        <v>681</v>
      </c>
      <c r="S87" s="13">
        <f t="shared" si="2"/>
        <v>11787</v>
      </c>
      <c r="T87" s="14">
        <f t="shared" si="3"/>
        <v>11787</v>
      </c>
    </row>
    <row r="88" spans="1:20" ht="17.25" customHeight="1">
      <c r="A88" s="4" t="s">
        <v>198</v>
      </c>
      <c r="B88" s="4" t="s">
        <v>211</v>
      </c>
      <c r="C88" s="4" t="s">
        <v>216</v>
      </c>
      <c r="D88" s="4" t="s">
        <v>217</v>
      </c>
      <c r="E88" s="4" t="s">
        <v>201</v>
      </c>
      <c r="F88" s="5">
        <v>2</v>
      </c>
      <c r="G88" s="6">
        <v>194</v>
      </c>
      <c r="H88" s="6">
        <v>86</v>
      </c>
      <c r="I88" s="6">
        <v>61</v>
      </c>
      <c r="J88" s="6">
        <v>233</v>
      </c>
      <c r="K88" s="6">
        <v>253</v>
      </c>
      <c r="L88" s="6">
        <v>705</v>
      </c>
      <c r="M88" s="6">
        <v>208</v>
      </c>
      <c r="N88" s="6">
        <v>290</v>
      </c>
      <c r="O88" s="6">
        <v>206</v>
      </c>
      <c r="P88" s="6">
        <v>228</v>
      </c>
      <c r="Q88" s="6">
        <v>208</v>
      </c>
      <c r="R88" s="6">
        <v>130</v>
      </c>
      <c r="S88" s="13">
        <f t="shared" si="2"/>
        <v>2802</v>
      </c>
      <c r="T88" s="14">
        <f t="shared" si="3"/>
        <v>5604</v>
      </c>
    </row>
    <row r="89" spans="1:20" ht="17.25" customHeight="1">
      <c r="A89" s="4" t="s">
        <v>198</v>
      </c>
      <c r="B89" s="4" t="s">
        <v>211</v>
      </c>
      <c r="C89" s="4" t="s">
        <v>218</v>
      </c>
      <c r="D89" s="4" t="s">
        <v>219</v>
      </c>
      <c r="E89" s="4" t="s">
        <v>201</v>
      </c>
      <c r="F89" s="5">
        <v>6</v>
      </c>
      <c r="G89" s="6">
        <v>723</v>
      </c>
      <c r="H89" s="6">
        <v>241</v>
      </c>
      <c r="I89" s="6">
        <v>868</v>
      </c>
      <c r="J89" s="6">
        <v>285</v>
      </c>
      <c r="K89" s="6">
        <v>156</v>
      </c>
      <c r="L89" s="6">
        <v>134</v>
      </c>
      <c r="M89" s="6">
        <v>124</v>
      </c>
      <c r="N89" s="6">
        <v>96</v>
      </c>
      <c r="O89" s="6">
        <v>112</v>
      </c>
      <c r="P89" s="6">
        <v>142</v>
      </c>
      <c r="Q89" s="6">
        <v>148</v>
      </c>
      <c r="R89" s="6">
        <v>158</v>
      </c>
      <c r="S89" s="13">
        <f t="shared" si="2"/>
        <v>3187</v>
      </c>
      <c r="T89" s="14">
        <f t="shared" si="3"/>
        <v>19122</v>
      </c>
    </row>
    <row r="90" spans="1:20" ht="17.25" customHeight="1">
      <c r="A90" s="4" t="s">
        <v>198</v>
      </c>
      <c r="B90" s="4" t="s">
        <v>211</v>
      </c>
      <c r="C90" s="4" t="s">
        <v>220</v>
      </c>
      <c r="D90" s="4" t="s">
        <v>221</v>
      </c>
      <c r="E90" s="4" t="s">
        <v>201</v>
      </c>
      <c r="F90" s="5">
        <v>180</v>
      </c>
      <c r="G90" s="6">
        <v>1</v>
      </c>
      <c r="H90" s="6">
        <v>1</v>
      </c>
      <c r="I90" s="6">
        <v>1</v>
      </c>
      <c r="J90" s="6">
        <v>1</v>
      </c>
      <c r="K90" s="6">
        <v>1</v>
      </c>
      <c r="L90" s="6">
        <v>1</v>
      </c>
      <c r="M90" s="6">
        <v>1</v>
      </c>
      <c r="N90" s="6">
        <v>1</v>
      </c>
      <c r="O90" s="6">
        <v>1</v>
      </c>
      <c r="P90" s="6">
        <v>1</v>
      </c>
      <c r="Q90" s="6">
        <v>1</v>
      </c>
      <c r="R90" s="6">
        <v>1</v>
      </c>
      <c r="S90" s="13">
        <f t="shared" si="2"/>
        <v>12</v>
      </c>
      <c r="T90" s="14">
        <f t="shared" si="3"/>
        <v>2160</v>
      </c>
    </row>
    <row r="91" spans="1:20" ht="17.25" customHeight="1">
      <c r="A91" s="4" t="s">
        <v>198</v>
      </c>
      <c r="B91" s="4" t="s">
        <v>211</v>
      </c>
      <c r="C91" s="4" t="s">
        <v>222</v>
      </c>
      <c r="D91" s="4" t="s">
        <v>223</v>
      </c>
      <c r="E91" s="4" t="s">
        <v>201</v>
      </c>
      <c r="F91" s="5">
        <v>0.4</v>
      </c>
      <c r="G91" s="6">
        <v>250</v>
      </c>
      <c r="H91" s="7">
        <v>1700</v>
      </c>
      <c r="I91" s="7">
        <v>1800</v>
      </c>
      <c r="J91" s="6">
        <v>450</v>
      </c>
      <c r="K91" s="7">
        <v>1650</v>
      </c>
      <c r="L91" s="6">
        <v>450</v>
      </c>
      <c r="M91" s="6">
        <v>50</v>
      </c>
      <c r="N91" s="6">
        <v>450</v>
      </c>
      <c r="O91" s="6">
        <v>50</v>
      </c>
      <c r="P91" s="6">
        <v>850</v>
      </c>
      <c r="Q91" s="6">
        <v>550</v>
      </c>
      <c r="R91" s="7">
        <v>1250</v>
      </c>
      <c r="S91" s="13">
        <f t="shared" si="2"/>
        <v>9500</v>
      </c>
      <c r="T91" s="14">
        <f t="shared" si="3"/>
        <v>3800</v>
      </c>
    </row>
    <row r="92" spans="1:20" ht="17.25" customHeight="1">
      <c r="A92" s="4" t="s">
        <v>198</v>
      </c>
      <c r="B92" s="4" t="s">
        <v>211</v>
      </c>
      <c r="C92" s="4" t="s">
        <v>224</v>
      </c>
      <c r="D92" s="4" t="s">
        <v>225</v>
      </c>
      <c r="E92" s="4" t="s">
        <v>201</v>
      </c>
      <c r="F92" s="5">
        <v>1</v>
      </c>
      <c r="G92" s="6">
        <v>25</v>
      </c>
      <c r="H92" s="6">
        <v>135</v>
      </c>
      <c r="I92" s="6">
        <v>110</v>
      </c>
      <c r="J92" s="6">
        <v>50</v>
      </c>
      <c r="K92" s="6">
        <v>130</v>
      </c>
      <c r="L92" s="6">
        <v>390</v>
      </c>
      <c r="M92" s="6">
        <v>25</v>
      </c>
      <c r="N92" s="6">
        <v>155</v>
      </c>
      <c r="O92" s="6">
        <v>35</v>
      </c>
      <c r="P92" s="6">
        <v>130</v>
      </c>
      <c r="Q92" s="6">
        <v>185</v>
      </c>
      <c r="R92" s="6">
        <v>265</v>
      </c>
      <c r="S92" s="13">
        <f t="shared" si="2"/>
        <v>1635</v>
      </c>
      <c r="T92" s="14">
        <f t="shared" si="3"/>
        <v>1635</v>
      </c>
    </row>
    <row r="93" spans="1:20" ht="17.25" customHeight="1">
      <c r="A93" s="4" t="s">
        <v>198</v>
      </c>
      <c r="B93" s="4" t="s">
        <v>211</v>
      </c>
      <c r="C93" s="4" t="s">
        <v>226</v>
      </c>
      <c r="D93" s="4" t="s">
        <v>227</v>
      </c>
      <c r="E93" s="4" t="s">
        <v>32</v>
      </c>
      <c r="F93" s="5">
        <v>1</v>
      </c>
      <c r="G93" s="9"/>
      <c r="H93" s="9"/>
      <c r="I93" s="9"/>
      <c r="J93" s="9"/>
      <c r="K93" s="7">
        <v>1679</v>
      </c>
      <c r="L93" s="9"/>
      <c r="M93" s="6">
        <v>632</v>
      </c>
      <c r="N93" s="9"/>
      <c r="O93" s="9"/>
      <c r="P93" s="9"/>
      <c r="Q93" s="9"/>
      <c r="R93" s="9"/>
      <c r="S93" s="13">
        <f t="shared" si="2"/>
        <v>2311</v>
      </c>
      <c r="T93" s="14">
        <f t="shared" si="3"/>
        <v>2311</v>
      </c>
    </row>
    <row r="94" spans="1:20" ht="17.25" customHeight="1">
      <c r="A94" s="4" t="s">
        <v>198</v>
      </c>
      <c r="B94" s="4" t="s">
        <v>211</v>
      </c>
      <c r="C94" s="4" t="s">
        <v>228</v>
      </c>
      <c r="D94" s="4" t="s">
        <v>229</v>
      </c>
      <c r="E94" s="4" t="s">
        <v>201</v>
      </c>
      <c r="F94" s="5">
        <v>1.5</v>
      </c>
      <c r="G94" s="6">
        <v>453</v>
      </c>
      <c r="H94" s="6">
        <v>945</v>
      </c>
      <c r="I94" s="6">
        <v>586</v>
      </c>
      <c r="J94" s="6">
        <v>899</v>
      </c>
      <c r="K94" s="6">
        <v>657</v>
      </c>
      <c r="L94" s="6">
        <v>861</v>
      </c>
      <c r="M94" s="7">
        <v>1101</v>
      </c>
      <c r="N94" s="6">
        <v>986</v>
      </c>
      <c r="O94" s="7">
        <v>1092</v>
      </c>
      <c r="P94" s="7">
        <v>1260</v>
      </c>
      <c r="Q94" s="6">
        <v>869</v>
      </c>
      <c r="R94" s="7">
        <v>1323</v>
      </c>
      <c r="S94" s="13">
        <f t="shared" si="2"/>
        <v>11032</v>
      </c>
      <c r="T94" s="14">
        <f t="shared" si="3"/>
        <v>16548</v>
      </c>
    </row>
    <row r="95" spans="1:20" ht="17.25" customHeight="1">
      <c r="A95" s="4" t="s">
        <v>198</v>
      </c>
      <c r="B95" s="4" t="s">
        <v>211</v>
      </c>
      <c r="C95" s="4" t="s">
        <v>230</v>
      </c>
      <c r="D95" s="4" t="s">
        <v>231</v>
      </c>
      <c r="E95" s="4" t="s">
        <v>201</v>
      </c>
      <c r="F95" s="5">
        <v>2</v>
      </c>
      <c r="G95" s="6">
        <v>120</v>
      </c>
      <c r="H95" s="6">
        <v>120</v>
      </c>
      <c r="I95" s="6">
        <v>120</v>
      </c>
      <c r="J95" s="6">
        <v>120</v>
      </c>
      <c r="K95" s="6">
        <v>120</v>
      </c>
      <c r="L95" s="6">
        <v>120</v>
      </c>
      <c r="M95" s="6">
        <v>120</v>
      </c>
      <c r="N95" s="6">
        <v>120</v>
      </c>
      <c r="O95" s="6">
        <v>120</v>
      </c>
      <c r="P95" s="6">
        <v>120</v>
      </c>
      <c r="Q95" s="6">
        <v>120</v>
      </c>
      <c r="R95" s="6">
        <v>120</v>
      </c>
      <c r="S95" s="13">
        <f t="shared" si="2"/>
        <v>1440</v>
      </c>
      <c r="T95" s="14">
        <f t="shared" si="3"/>
        <v>2880</v>
      </c>
    </row>
    <row r="96" spans="1:20" ht="17.25" customHeight="1">
      <c r="A96" s="4" t="s">
        <v>198</v>
      </c>
      <c r="B96" s="4" t="s">
        <v>211</v>
      </c>
      <c r="C96" s="4" t="s">
        <v>232</v>
      </c>
      <c r="D96" s="4" t="s">
        <v>233</v>
      </c>
      <c r="E96" s="4" t="s">
        <v>201</v>
      </c>
      <c r="F96" s="5">
        <v>2</v>
      </c>
      <c r="G96" s="6">
        <v>976</v>
      </c>
      <c r="H96" s="7">
        <v>1528</v>
      </c>
      <c r="I96" s="7">
        <v>1253</v>
      </c>
      <c r="J96" s="7">
        <v>1446</v>
      </c>
      <c r="K96" s="7">
        <v>1437</v>
      </c>
      <c r="L96" s="7">
        <v>1362</v>
      </c>
      <c r="M96" s="7">
        <v>1468</v>
      </c>
      <c r="N96" s="7">
        <v>1467</v>
      </c>
      <c r="O96" s="7">
        <v>1368</v>
      </c>
      <c r="P96" s="7">
        <v>1434</v>
      </c>
      <c r="Q96" s="7">
        <v>1434</v>
      </c>
      <c r="R96" s="7">
        <v>1434</v>
      </c>
      <c r="S96" s="13">
        <f t="shared" si="2"/>
        <v>16607</v>
      </c>
      <c r="T96" s="14">
        <f t="shared" si="3"/>
        <v>33214</v>
      </c>
    </row>
    <row r="97" spans="1:21" ht="17.25" customHeight="1">
      <c r="A97" s="4" t="s">
        <v>198</v>
      </c>
      <c r="B97" s="4" t="s">
        <v>211</v>
      </c>
      <c r="C97" s="4" t="s">
        <v>234</v>
      </c>
      <c r="D97" s="4" t="s">
        <v>235</v>
      </c>
      <c r="E97" s="4" t="s">
        <v>201</v>
      </c>
      <c r="F97" s="5">
        <v>2</v>
      </c>
      <c r="G97" s="6">
        <v>20</v>
      </c>
      <c r="H97" s="6">
        <v>20</v>
      </c>
      <c r="I97" s="6">
        <v>20</v>
      </c>
      <c r="J97" s="6">
        <v>20</v>
      </c>
      <c r="K97" s="6">
        <v>20</v>
      </c>
      <c r="L97" s="6">
        <v>20</v>
      </c>
      <c r="M97" s="6">
        <v>20</v>
      </c>
      <c r="N97" s="6">
        <v>20</v>
      </c>
      <c r="O97" s="6">
        <v>20</v>
      </c>
      <c r="P97" s="6">
        <v>20</v>
      </c>
      <c r="Q97" s="6">
        <v>20</v>
      </c>
      <c r="R97" s="6">
        <v>20</v>
      </c>
      <c r="S97" s="13">
        <f t="shared" si="2"/>
        <v>240</v>
      </c>
      <c r="T97" s="14">
        <f t="shared" si="3"/>
        <v>480</v>
      </c>
    </row>
    <row r="98" spans="1:21">
      <c r="R98" s="12" t="s">
        <v>238</v>
      </c>
      <c r="S98" s="15">
        <f>SUM(S2:S97)</f>
        <v>369755</v>
      </c>
      <c r="T98" s="15">
        <f>SUM(T2:T97)</f>
        <v>1124714</v>
      </c>
      <c r="U98" s="11" t="s">
        <v>239</v>
      </c>
    </row>
  </sheetData>
  <phoneticPr fontId="8"/>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97097A-5156-4F3E-B8AE-09482B29E939}">
  <dimension ref="A1:C7"/>
  <sheetViews>
    <sheetView workbookViewId="0"/>
  </sheetViews>
  <sheetFormatPr defaultColWidth="9.296875" defaultRowHeight="23.15" customHeight="1"/>
  <cols>
    <col min="1" max="1" width="22.3984375" style="18" customWidth="1"/>
    <col min="2" max="2" width="21.19921875" style="18" customWidth="1"/>
    <col min="3" max="16384" width="9.296875" style="18"/>
  </cols>
  <sheetData>
    <row r="1" spans="1:3" ht="23.15" customHeight="1">
      <c r="A1" s="16" t="s">
        <v>241</v>
      </c>
      <c r="B1" s="17" t="s">
        <v>240</v>
      </c>
    </row>
    <row r="2" spans="1:3" ht="23.15" customHeight="1">
      <c r="A2" s="19" t="s">
        <v>242</v>
      </c>
      <c r="B2" s="20">
        <f>SUMIF('Table 1'!$A:$A,Sheet1!$A2,'Table 1'!$T:$T)</f>
        <v>73768</v>
      </c>
      <c r="C2" s="21">
        <f>$B2/$B$7</f>
        <v>6.5588229541021101E-2</v>
      </c>
    </row>
    <row r="3" spans="1:3" ht="23.15" customHeight="1">
      <c r="A3" s="19" t="s">
        <v>243</v>
      </c>
      <c r="B3" s="20">
        <f>SUMIF('Table 1'!$A:$A,Sheet1!$A3,'Table 1'!$T:$T)</f>
        <v>8100</v>
      </c>
      <c r="C3" s="21">
        <f t="shared" ref="C3:C6" si="0">$B3/$B$7</f>
        <v>7.2018308654466824E-3</v>
      </c>
    </row>
    <row r="4" spans="1:3" ht="23.15" customHeight="1">
      <c r="A4" s="19" t="s">
        <v>244</v>
      </c>
      <c r="B4" s="20">
        <f>SUMIF('Table 1'!$A:$A,Sheet1!$A4,'Table 1'!$T:$T)</f>
        <v>470944</v>
      </c>
      <c r="C4" s="21">
        <f t="shared" si="0"/>
        <v>0.41872333766628672</v>
      </c>
    </row>
    <row r="5" spans="1:3" ht="23.15" customHeight="1">
      <c r="A5" s="19" t="s">
        <v>245</v>
      </c>
      <c r="B5" s="20">
        <f>SUMIF('Table 1'!$A:$A,Sheet1!$A5,'Table 1'!$T:$T)</f>
        <v>452025</v>
      </c>
      <c r="C5" s="21">
        <f t="shared" si="0"/>
        <v>0.4019021724633996</v>
      </c>
    </row>
    <row r="6" spans="1:3" ht="23.15" customHeight="1">
      <c r="A6" s="19" t="s">
        <v>246</v>
      </c>
      <c r="B6" s="20">
        <f>SUMIF('Table 1'!$A:$A,Sheet1!$A6,'Table 1'!$T:$T)</f>
        <v>119877</v>
      </c>
      <c r="C6" s="21">
        <f t="shared" si="0"/>
        <v>0.10658442946384591</v>
      </c>
    </row>
    <row r="7" spans="1:3" ht="23.15" customHeight="1">
      <c r="B7" s="22">
        <f>SUM(B2:B6)</f>
        <v>1124714</v>
      </c>
      <c r="C7" s="23" t="str">
        <f>IF(B7='Table 1'!T98,"ok","nf")</f>
        <v>ok</v>
      </c>
    </row>
  </sheetData>
  <phoneticPr fontId="8"/>
  <pageMargins left="0.7" right="0.7" top="0.75" bottom="0.75" header="0.3" footer="0.3"/>
  <pageSetup paperSize="9"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C5F802-2784-4EE2-AE6F-4822E52D332E}">
  <dimension ref="A1:D53"/>
  <sheetViews>
    <sheetView tabSelected="1" view="pageBreakPreview" zoomScaleNormal="100" zoomScaleSheetLayoutView="100" workbookViewId="0">
      <pane xSplit="3" ySplit="3" topLeftCell="D4" activePane="bottomRight" state="frozen"/>
      <selection pane="topRight" activeCell="E1" sqref="E1"/>
      <selection pane="bottomLeft" activeCell="A3" sqref="A3"/>
      <selection pane="bottomRight" activeCell="C6" sqref="C6"/>
    </sheetView>
  </sheetViews>
  <sheetFormatPr defaultColWidth="9.296875" defaultRowHeight="13.5" customHeight="1"/>
  <cols>
    <col min="1" max="1" width="4.3984375" style="34" customWidth="1"/>
    <col min="2" max="2" width="44.796875" style="35" customWidth="1"/>
    <col min="3" max="3" width="102.8984375" style="35" customWidth="1"/>
    <col min="4" max="4" width="12.796875" style="34" customWidth="1"/>
    <col min="5" max="16384" width="9.296875" style="34"/>
  </cols>
  <sheetData>
    <row r="1" spans="1:4" s="28" customFormat="1" ht="38.5" customHeight="1">
      <c r="A1" s="37" t="s">
        <v>339</v>
      </c>
      <c r="B1" s="29"/>
      <c r="C1" s="40"/>
      <c r="D1" s="41"/>
    </row>
    <row r="2" spans="1:4" s="28" customFormat="1" ht="23" customHeight="1">
      <c r="A2" s="37"/>
      <c r="B2" s="29"/>
      <c r="C2" s="39" t="s">
        <v>340</v>
      </c>
      <c r="D2" s="38"/>
    </row>
    <row r="3" spans="1:4" s="32" customFormat="1" ht="26.5" customHeight="1">
      <c r="A3" s="30" t="s">
        <v>310</v>
      </c>
      <c r="B3" s="31" t="s">
        <v>328</v>
      </c>
      <c r="C3" s="31" t="s">
        <v>273</v>
      </c>
      <c r="D3" s="36" t="s">
        <v>327</v>
      </c>
    </row>
    <row r="4" spans="1:4" ht="66" customHeight="1">
      <c r="A4" s="24">
        <v>1</v>
      </c>
      <c r="B4" s="27" t="s">
        <v>257</v>
      </c>
      <c r="C4" s="26" t="s">
        <v>341</v>
      </c>
      <c r="D4" s="33"/>
    </row>
    <row r="5" spans="1:4" ht="66" customHeight="1">
      <c r="A5" s="24">
        <v>2</v>
      </c>
      <c r="B5" s="27" t="s">
        <v>289</v>
      </c>
      <c r="C5" s="26" t="s">
        <v>290</v>
      </c>
      <c r="D5" s="33"/>
    </row>
    <row r="6" spans="1:4" ht="66" customHeight="1">
      <c r="A6" s="24">
        <v>3</v>
      </c>
      <c r="B6" s="27" t="s">
        <v>291</v>
      </c>
      <c r="C6" s="26" t="s">
        <v>294</v>
      </c>
      <c r="D6" s="33"/>
    </row>
    <row r="7" spans="1:4" ht="66" customHeight="1">
      <c r="A7" s="24">
        <v>4</v>
      </c>
      <c r="B7" s="27" t="s">
        <v>270</v>
      </c>
      <c r="C7" s="26" t="s">
        <v>292</v>
      </c>
      <c r="D7" s="33"/>
    </row>
    <row r="8" spans="1:4" ht="66" customHeight="1">
      <c r="A8" s="24">
        <v>5</v>
      </c>
      <c r="B8" s="27" t="s">
        <v>335</v>
      </c>
      <c r="C8" s="26" t="s">
        <v>329</v>
      </c>
      <c r="D8" s="25"/>
    </row>
    <row r="9" spans="1:4" ht="66" customHeight="1">
      <c r="A9" s="24">
        <v>6</v>
      </c>
      <c r="B9" s="27" t="s">
        <v>317</v>
      </c>
      <c r="C9" s="26" t="s">
        <v>293</v>
      </c>
      <c r="D9" s="25"/>
    </row>
    <row r="10" spans="1:4" ht="66" customHeight="1">
      <c r="A10" s="24">
        <v>7</v>
      </c>
      <c r="B10" s="27" t="s">
        <v>318</v>
      </c>
      <c r="C10" s="26" t="s">
        <v>319</v>
      </c>
      <c r="D10" s="25"/>
    </row>
    <row r="11" spans="1:4" ht="66" customHeight="1">
      <c r="A11" s="24">
        <v>8</v>
      </c>
      <c r="B11" s="27" t="s">
        <v>261</v>
      </c>
      <c r="C11" s="26" t="s">
        <v>320</v>
      </c>
      <c r="D11" s="25"/>
    </row>
    <row r="12" spans="1:4" ht="66" customHeight="1">
      <c r="A12" s="24">
        <v>9</v>
      </c>
      <c r="B12" s="27" t="s">
        <v>262</v>
      </c>
      <c r="C12" s="26" t="s">
        <v>321</v>
      </c>
      <c r="D12" s="33"/>
    </row>
    <row r="13" spans="1:4" ht="66" customHeight="1">
      <c r="A13" s="24">
        <v>10</v>
      </c>
      <c r="B13" s="27" t="s">
        <v>322</v>
      </c>
      <c r="C13" s="26" t="s">
        <v>323</v>
      </c>
      <c r="D13" s="25"/>
    </row>
    <row r="14" spans="1:4" ht="66" customHeight="1">
      <c r="A14" s="24">
        <v>11</v>
      </c>
      <c r="B14" s="27" t="s">
        <v>264</v>
      </c>
      <c r="C14" s="26" t="s">
        <v>274</v>
      </c>
      <c r="D14" s="25"/>
    </row>
    <row r="15" spans="1:4" ht="66" customHeight="1">
      <c r="A15" s="24">
        <v>12</v>
      </c>
      <c r="B15" s="27" t="s">
        <v>304</v>
      </c>
      <c r="C15" s="26" t="s">
        <v>293</v>
      </c>
      <c r="D15" s="25"/>
    </row>
    <row r="16" spans="1:4" ht="66" customHeight="1">
      <c r="A16" s="24">
        <v>13</v>
      </c>
      <c r="B16" s="27" t="s">
        <v>269</v>
      </c>
      <c r="C16" s="26" t="s">
        <v>326</v>
      </c>
      <c r="D16" s="25"/>
    </row>
    <row r="17" spans="1:4" ht="66" customHeight="1">
      <c r="A17" s="24">
        <v>14</v>
      </c>
      <c r="B17" s="27" t="s">
        <v>313</v>
      </c>
      <c r="C17" s="26" t="s">
        <v>314</v>
      </c>
      <c r="D17" s="25"/>
    </row>
    <row r="18" spans="1:4" ht="66" customHeight="1">
      <c r="A18" s="24">
        <v>15</v>
      </c>
      <c r="B18" s="26" t="s">
        <v>256</v>
      </c>
      <c r="C18" s="26" t="s">
        <v>275</v>
      </c>
      <c r="D18" s="25"/>
    </row>
    <row r="19" spans="1:4" ht="66" customHeight="1">
      <c r="A19" s="24">
        <v>16</v>
      </c>
      <c r="B19" s="26" t="s">
        <v>305</v>
      </c>
      <c r="C19" s="26" t="s">
        <v>276</v>
      </c>
      <c r="D19" s="25"/>
    </row>
    <row r="20" spans="1:4" ht="66" customHeight="1">
      <c r="A20" s="24">
        <v>17</v>
      </c>
      <c r="B20" s="27" t="s">
        <v>247</v>
      </c>
      <c r="C20" s="26" t="s">
        <v>311</v>
      </c>
      <c r="D20" s="25"/>
    </row>
    <row r="21" spans="1:4" ht="66" customHeight="1">
      <c r="A21" s="24">
        <v>18</v>
      </c>
      <c r="B21" s="27" t="s">
        <v>295</v>
      </c>
      <c r="C21" s="26" t="s">
        <v>330</v>
      </c>
      <c r="D21" s="25"/>
    </row>
    <row r="22" spans="1:4" ht="66" customHeight="1">
      <c r="A22" s="24">
        <v>19</v>
      </c>
      <c r="B22" s="27" t="s">
        <v>258</v>
      </c>
      <c r="C22" s="26" t="s">
        <v>296</v>
      </c>
      <c r="D22" s="25"/>
    </row>
    <row r="23" spans="1:4" ht="66" customHeight="1">
      <c r="A23" s="24">
        <v>20</v>
      </c>
      <c r="B23" s="27" t="s">
        <v>259</v>
      </c>
      <c r="C23" s="26" t="s">
        <v>297</v>
      </c>
      <c r="D23" s="25"/>
    </row>
    <row r="24" spans="1:4" ht="66" customHeight="1">
      <c r="A24" s="24">
        <v>21</v>
      </c>
      <c r="B24" s="27" t="s">
        <v>336</v>
      </c>
      <c r="C24" s="26" t="s">
        <v>298</v>
      </c>
      <c r="D24" s="25"/>
    </row>
    <row r="25" spans="1:4" ht="66" customHeight="1">
      <c r="A25" s="24">
        <v>22</v>
      </c>
      <c r="B25" s="27" t="s">
        <v>300</v>
      </c>
      <c r="C25" s="26" t="s">
        <v>299</v>
      </c>
      <c r="D25" s="25"/>
    </row>
    <row r="26" spans="1:4" ht="66" customHeight="1">
      <c r="A26" s="24">
        <v>23</v>
      </c>
      <c r="B26" s="27" t="s">
        <v>301</v>
      </c>
      <c r="C26" s="26" t="s">
        <v>302</v>
      </c>
      <c r="D26" s="25"/>
    </row>
    <row r="27" spans="1:4" ht="66" customHeight="1">
      <c r="A27" s="24">
        <v>24</v>
      </c>
      <c r="B27" s="27" t="s">
        <v>260</v>
      </c>
      <c r="C27" s="26" t="s">
        <v>303</v>
      </c>
      <c r="D27" s="25"/>
    </row>
    <row r="28" spans="1:4" ht="66" customHeight="1">
      <c r="A28" s="24">
        <v>25</v>
      </c>
      <c r="B28" s="27" t="s">
        <v>306</v>
      </c>
      <c r="C28" s="26" t="s">
        <v>331</v>
      </c>
      <c r="D28" s="25"/>
    </row>
    <row r="29" spans="1:4" ht="66" customHeight="1">
      <c r="A29" s="24">
        <v>26</v>
      </c>
      <c r="B29" s="27" t="s">
        <v>337</v>
      </c>
      <c r="C29" s="26" t="s">
        <v>338</v>
      </c>
      <c r="D29" s="25"/>
    </row>
    <row r="30" spans="1:4" ht="66" customHeight="1">
      <c r="A30" s="24">
        <v>27</v>
      </c>
      <c r="B30" s="27" t="s">
        <v>307</v>
      </c>
      <c r="C30" s="26" t="s">
        <v>332</v>
      </c>
      <c r="D30" s="25"/>
    </row>
    <row r="31" spans="1:4" ht="66" customHeight="1">
      <c r="A31" s="24">
        <v>28</v>
      </c>
      <c r="B31" s="27" t="s">
        <v>271</v>
      </c>
      <c r="C31" s="26" t="s">
        <v>333</v>
      </c>
      <c r="D31" s="25"/>
    </row>
    <row r="32" spans="1:4" ht="66" customHeight="1">
      <c r="A32" s="24">
        <v>29</v>
      </c>
      <c r="B32" s="27" t="s">
        <v>308</v>
      </c>
      <c r="C32" s="26" t="s">
        <v>334</v>
      </c>
      <c r="D32" s="25"/>
    </row>
    <row r="33" spans="1:4" ht="66" customHeight="1">
      <c r="A33" s="24">
        <v>30</v>
      </c>
      <c r="B33" s="27" t="s">
        <v>263</v>
      </c>
      <c r="C33" s="26" t="s">
        <v>324</v>
      </c>
      <c r="D33" s="25"/>
    </row>
    <row r="34" spans="1:4" ht="66" customHeight="1">
      <c r="A34" s="24">
        <v>31</v>
      </c>
      <c r="B34" s="27" t="s">
        <v>265</v>
      </c>
      <c r="C34" s="26" t="s">
        <v>277</v>
      </c>
      <c r="D34" s="25"/>
    </row>
    <row r="35" spans="1:4" ht="66" customHeight="1">
      <c r="A35" s="24">
        <v>32</v>
      </c>
      <c r="B35" s="27" t="s">
        <v>266</v>
      </c>
      <c r="C35" s="26" t="s">
        <v>278</v>
      </c>
      <c r="D35" s="25"/>
    </row>
    <row r="36" spans="1:4" ht="66" customHeight="1">
      <c r="A36" s="24">
        <v>33</v>
      </c>
      <c r="B36" s="27" t="s">
        <v>309</v>
      </c>
      <c r="C36" s="26" t="s">
        <v>312</v>
      </c>
      <c r="D36" s="25"/>
    </row>
    <row r="37" spans="1:4" ht="66" customHeight="1">
      <c r="A37" s="24">
        <v>34</v>
      </c>
      <c r="B37" s="27" t="s">
        <v>267</v>
      </c>
      <c r="C37" s="26" t="s">
        <v>279</v>
      </c>
      <c r="D37" s="25"/>
    </row>
    <row r="38" spans="1:4" ht="66" customHeight="1">
      <c r="A38" s="24">
        <v>35</v>
      </c>
      <c r="B38" s="27" t="s">
        <v>268</v>
      </c>
      <c r="C38" s="26" t="s">
        <v>280</v>
      </c>
      <c r="D38" s="25"/>
    </row>
    <row r="39" spans="1:4" ht="66" customHeight="1">
      <c r="A39" s="24">
        <v>36</v>
      </c>
      <c r="B39" s="27" t="s">
        <v>255</v>
      </c>
      <c r="C39" s="26" t="s">
        <v>281</v>
      </c>
      <c r="D39" s="25"/>
    </row>
    <row r="40" spans="1:4" ht="66" customHeight="1">
      <c r="A40" s="24">
        <v>37</v>
      </c>
      <c r="B40" s="27" t="s">
        <v>254</v>
      </c>
      <c r="C40" s="26" t="s">
        <v>282</v>
      </c>
      <c r="D40" s="25"/>
    </row>
    <row r="41" spans="1:4" ht="66" customHeight="1">
      <c r="A41" s="24">
        <v>38</v>
      </c>
      <c r="B41" s="27" t="s">
        <v>253</v>
      </c>
      <c r="C41" s="26" t="s">
        <v>283</v>
      </c>
      <c r="D41" s="25"/>
    </row>
    <row r="42" spans="1:4" ht="66" customHeight="1">
      <c r="A42" s="24">
        <v>39</v>
      </c>
      <c r="B42" s="27" t="s">
        <v>252</v>
      </c>
      <c r="C42" s="26" t="s">
        <v>284</v>
      </c>
      <c r="D42" s="25"/>
    </row>
    <row r="43" spans="1:4" ht="66" customHeight="1">
      <c r="A43" s="24">
        <v>40</v>
      </c>
      <c r="B43" s="27" t="s">
        <v>251</v>
      </c>
      <c r="C43" s="26" t="s">
        <v>285</v>
      </c>
      <c r="D43" s="25"/>
    </row>
    <row r="44" spans="1:4" ht="66" customHeight="1">
      <c r="A44" s="24">
        <v>41</v>
      </c>
      <c r="B44" s="27" t="s">
        <v>250</v>
      </c>
      <c r="C44" s="26" t="s">
        <v>286</v>
      </c>
      <c r="D44" s="25"/>
    </row>
    <row r="45" spans="1:4" ht="66" customHeight="1">
      <c r="A45" s="24">
        <v>42</v>
      </c>
      <c r="B45" s="27" t="s">
        <v>249</v>
      </c>
      <c r="C45" s="26" t="s">
        <v>287</v>
      </c>
      <c r="D45" s="25"/>
    </row>
    <row r="46" spans="1:4" ht="66" customHeight="1">
      <c r="A46" s="24">
        <v>43</v>
      </c>
      <c r="B46" s="27" t="s">
        <v>248</v>
      </c>
      <c r="C46" s="26" t="s">
        <v>288</v>
      </c>
      <c r="D46" s="25"/>
    </row>
    <row r="47" spans="1:4" ht="66" customHeight="1">
      <c r="A47" s="24">
        <v>44</v>
      </c>
      <c r="B47" s="27" t="s">
        <v>272</v>
      </c>
      <c r="C47" s="26" t="s">
        <v>325</v>
      </c>
      <c r="D47" s="25"/>
    </row>
    <row r="48" spans="1:4" ht="66" customHeight="1">
      <c r="A48" s="24">
        <v>45</v>
      </c>
      <c r="B48" s="27" t="s">
        <v>315</v>
      </c>
      <c r="C48" s="26" t="s">
        <v>316</v>
      </c>
      <c r="D48" s="25"/>
    </row>
    <row r="49" ht="66" customHeight="1"/>
    <row r="50" ht="66" customHeight="1"/>
    <row r="51" ht="66" customHeight="1"/>
    <row r="52" ht="66" customHeight="1"/>
    <row r="53" ht="66" customHeight="1"/>
  </sheetData>
  <autoFilter ref="B3:C48" xr:uid="{77B9490E-9269-426D-B2AE-D5FF3B3EFB01}"/>
  <phoneticPr fontId="8"/>
  <pageMargins left="0.7" right="0.7" top="0.75" bottom="0.75" header="0.3" footer="0.3"/>
  <pageSetup paperSize="9" scale="55" orientation="portrait"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Table 1</vt:lpstr>
      <vt:lpstr>Sheet1</vt:lpstr>
      <vt:lpstr>業務内容一覧</vt:lpstr>
      <vt:lpstr>業務内容一覧!Print_Area</vt:lpstr>
      <vt:lpstr>業務内容一覧!Print_Titles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2024-12-03T12:33:53Z</dcterms:created>
  <dcterms:modified xsi:type="dcterms:W3CDTF">2024-12-16T02:32:21Z</dcterms:modified>
</cp:coreProperties>
</file>