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42F1355A-D36F-4F51-AC01-5F2E149626A8}" xr6:coauthVersionLast="36" xr6:coauthVersionMax="36" xr10:uidLastSave="{00000000-0000-0000-0000-000000000000}"/>
  <bookViews>
    <workbookView xWindow="0" yWindow="0" windowWidth="22260" windowHeight="12645" xr2:uid="{00000000-000D-0000-FFFF-FFFF00000000}"/>
  </bookViews>
  <sheets>
    <sheet name="人口_表１" sheetId="2" r:id="rId1"/>
    <sheet name="表２" sheetId="3" r:id="rId2"/>
    <sheet name="表３" sheetId="4" r:id="rId3"/>
    <sheet name="表４" sheetId="5" r:id="rId4"/>
    <sheet name="表５" sheetId="6" r:id="rId5"/>
    <sheet name="表６" sheetId="7" r:id="rId6"/>
    <sheet name="表７" sheetId="8" r:id="rId7"/>
    <sheet name="表８" sheetId="9" r:id="rId8"/>
    <sheet name="表９" sheetId="10" r:id="rId9"/>
    <sheet name="表10" sheetId="11" r:id="rId10"/>
    <sheet name="表11" sheetId="12" r:id="rId11"/>
  </sheets>
  <definedNames>
    <definedName name="_xlnm._FilterDatabase" localSheetId="0" hidden="1">人口_表１!$A$5:$E$5</definedName>
    <definedName name="_xlnm._FilterDatabase" localSheetId="8" hidden="1">表９!$A$6:$G$7</definedName>
    <definedName name="_xlnm.Print_Area" localSheetId="0">人口_表１!$A$1:$E$28</definedName>
    <definedName name="_xlnm.Print_Area" localSheetId="9">表10!$A$1:$C$146</definedName>
    <definedName name="_xlnm.Print_Area" localSheetId="10">表11!$A$1:$C$20</definedName>
    <definedName name="_xlnm.Print_Area" localSheetId="1">表２!$A$1:$F$315</definedName>
    <definedName name="_xlnm.Print_Area" localSheetId="2">表３!$A$1:$G$38</definedName>
    <definedName name="_xlnm.Print_Area" localSheetId="3">表４!$A$1:$F$309</definedName>
    <definedName name="_xlnm.Print_Area" localSheetId="4">表５!$A$1:$I$43</definedName>
    <definedName name="_xlnm.Print_Area" localSheetId="8">表９!$A$1:$G$105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0" l="1"/>
  <c r="C8" i="10"/>
  <c r="C7" i="10" s="1"/>
  <c r="D8" i="10"/>
  <c r="F8" i="10"/>
  <c r="F7" i="10" s="1"/>
  <c r="G8" i="10"/>
  <c r="G7" i="10" s="1"/>
  <c r="E42" i="10"/>
  <c r="E43" i="10"/>
  <c r="E44" i="10"/>
  <c r="E45" i="10"/>
  <c r="E46" i="10"/>
  <c r="E47" i="10"/>
  <c r="E48" i="10"/>
  <c r="E49" i="10"/>
  <c r="E50" i="10"/>
  <c r="E51" i="10"/>
  <c r="C52" i="10"/>
  <c r="B52" i="10" s="1"/>
  <c r="D52" i="10"/>
  <c r="F52" i="10"/>
  <c r="E52" i="10" s="1"/>
  <c r="G52" i="10"/>
  <c r="B53" i="10"/>
  <c r="E53" i="10"/>
  <c r="B54" i="10"/>
  <c r="E54" i="10"/>
  <c r="B55" i="10"/>
  <c r="E55" i="10"/>
  <c r="B56" i="10"/>
  <c r="E56" i="10"/>
  <c r="B57" i="10"/>
  <c r="E57" i="10"/>
  <c r="B58" i="10"/>
  <c r="E58" i="10"/>
  <c r="B59" i="10"/>
  <c r="E59" i="10"/>
  <c r="B60" i="10"/>
  <c r="E60" i="10"/>
  <c r="B61" i="10"/>
  <c r="E61" i="10"/>
  <c r="B62" i="10"/>
  <c r="E62" i="10"/>
  <c r="B63" i="10"/>
  <c r="E63" i="10"/>
  <c r="B64" i="10"/>
  <c r="E64" i="10"/>
  <c r="B65" i="10"/>
  <c r="E65" i="10"/>
  <c r="B66" i="10"/>
  <c r="E66" i="10"/>
  <c r="B67" i="10"/>
  <c r="E67" i="10"/>
  <c r="B68" i="10"/>
  <c r="E68" i="10"/>
  <c r="B69" i="10"/>
  <c r="E69" i="10"/>
  <c r="B70" i="10"/>
  <c r="E70" i="10"/>
  <c r="B71" i="10"/>
  <c r="E71" i="10"/>
  <c r="B72" i="10"/>
  <c r="E72" i="10"/>
  <c r="B73" i="10"/>
  <c r="E73" i="10"/>
  <c r="B74" i="10"/>
  <c r="E74" i="10"/>
  <c r="B75" i="10"/>
  <c r="E75" i="10"/>
  <c r="B76" i="10"/>
  <c r="E76" i="10"/>
  <c r="E77" i="10"/>
  <c r="E78" i="10"/>
  <c r="E79" i="10"/>
  <c r="E80" i="10"/>
  <c r="E81" i="10"/>
  <c r="E82" i="10"/>
  <c r="E83" i="10"/>
  <c r="E84" i="10"/>
  <c r="E85" i="10"/>
  <c r="E86" i="10"/>
  <c r="E87" i="10"/>
  <c r="E88" i="10"/>
  <c r="E89" i="10"/>
  <c r="E90" i="10"/>
  <c r="E91" i="10"/>
  <c r="E92" i="10"/>
  <c r="E93" i="10"/>
  <c r="E94" i="10"/>
  <c r="E95" i="10"/>
  <c r="E96" i="10"/>
  <c r="E97" i="10"/>
  <c r="E98" i="10"/>
  <c r="B8" i="10" l="1"/>
  <c r="B7" i="10" s="1"/>
  <c r="E8" i="10"/>
  <c r="E7" i="10" s="1"/>
  <c r="B6" i="9" l="1"/>
  <c r="B7" i="9"/>
  <c r="B8" i="9"/>
  <c r="B9" i="9"/>
  <c r="B111" i="9" s="1"/>
  <c r="B10" i="9"/>
  <c r="B11" i="9"/>
  <c r="B12" i="9"/>
  <c r="B13" i="9"/>
  <c r="B110" i="9" s="1"/>
  <c r="B14" i="9"/>
  <c r="B15" i="9"/>
  <c r="B16" i="9"/>
  <c r="B17" i="9"/>
  <c r="B18" i="9"/>
  <c r="B19" i="9"/>
  <c r="B20" i="9"/>
  <c r="B21" i="9"/>
  <c r="B113" i="9" s="1"/>
  <c r="B22" i="9"/>
  <c r="B23" i="9"/>
  <c r="B24" i="9"/>
  <c r="B25" i="9"/>
  <c r="B26" i="9"/>
  <c r="B27" i="9"/>
  <c r="B28" i="9"/>
  <c r="B29" i="9"/>
  <c r="B114" i="9" s="1"/>
  <c r="B30" i="9"/>
  <c r="B31" i="9"/>
  <c r="B32" i="9"/>
  <c r="B33" i="9"/>
  <c r="B115" i="9" s="1"/>
  <c r="B34" i="9"/>
  <c r="B35" i="9"/>
  <c r="B36" i="9"/>
  <c r="B37" i="9"/>
  <c r="B38" i="9"/>
  <c r="B39" i="9"/>
  <c r="B40" i="9"/>
  <c r="B41" i="9"/>
  <c r="B117" i="9" s="1"/>
  <c r="B42" i="9"/>
  <c r="B43" i="9"/>
  <c r="B44" i="9"/>
  <c r="B45" i="9"/>
  <c r="B46" i="9"/>
  <c r="B47" i="9"/>
  <c r="B48" i="9"/>
  <c r="B49" i="9"/>
  <c r="B118" i="9" s="1"/>
  <c r="B50" i="9"/>
  <c r="B51" i="9"/>
  <c r="B52" i="9"/>
  <c r="B53" i="9"/>
  <c r="B119" i="9" s="1"/>
  <c r="B54" i="9"/>
  <c r="B55" i="9"/>
  <c r="B56" i="9"/>
  <c r="B57" i="9"/>
  <c r="B58" i="9"/>
  <c r="B59" i="9"/>
  <c r="B60" i="9"/>
  <c r="B61" i="9"/>
  <c r="B121" i="9" s="1"/>
  <c r="B62" i="9"/>
  <c r="B63" i="9"/>
  <c r="B64" i="9"/>
  <c r="B65" i="9"/>
  <c r="B66" i="9"/>
  <c r="B67" i="9"/>
  <c r="B68" i="9"/>
  <c r="B69" i="9"/>
  <c r="B122" i="9" s="1"/>
  <c r="B70" i="9"/>
  <c r="B71" i="9"/>
  <c r="B72" i="9"/>
  <c r="B73" i="9"/>
  <c r="B123" i="9" s="1"/>
  <c r="B74" i="9"/>
  <c r="B75" i="9"/>
  <c r="B76" i="9"/>
  <c r="B77" i="9"/>
  <c r="B78" i="9"/>
  <c r="B79" i="9"/>
  <c r="B80" i="9"/>
  <c r="B81" i="9"/>
  <c r="B125" i="9" s="1"/>
  <c r="B82" i="9"/>
  <c r="B83" i="9"/>
  <c r="B84" i="9"/>
  <c r="B85" i="9"/>
  <c r="B86" i="9"/>
  <c r="B87" i="9"/>
  <c r="B88" i="9"/>
  <c r="B89" i="9"/>
  <c r="B126" i="9" s="1"/>
  <c r="B90" i="9"/>
  <c r="B91" i="9"/>
  <c r="B92" i="9"/>
  <c r="B93" i="9"/>
  <c r="B127" i="9" s="1"/>
  <c r="B94" i="9"/>
  <c r="B95" i="9"/>
  <c r="B96" i="9"/>
  <c r="B97" i="9"/>
  <c r="B98" i="9"/>
  <c r="B99" i="9"/>
  <c r="B100" i="9"/>
  <c r="B101" i="9"/>
  <c r="B129" i="9" s="1"/>
  <c r="B102" i="9"/>
  <c r="B103" i="9"/>
  <c r="B104" i="9"/>
  <c r="B105" i="9"/>
  <c r="B106" i="9"/>
  <c r="C110" i="9"/>
  <c r="D110" i="9"/>
  <c r="C111" i="9"/>
  <c r="D111" i="9"/>
  <c r="B112" i="9"/>
  <c r="C112" i="9"/>
  <c r="D112" i="9"/>
  <c r="C113" i="9"/>
  <c r="D113" i="9"/>
  <c r="C114" i="9"/>
  <c r="D114" i="9"/>
  <c r="C115" i="9"/>
  <c r="D115" i="9"/>
  <c r="B116" i="9"/>
  <c r="C116" i="9"/>
  <c r="D116" i="9"/>
  <c r="C117" i="9"/>
  <c r="D117" i="9"/>
  <c r="C118" i="9"/>
  <c r="D118" i="9"/>
  <c r="C119" i="9"/>
  <c r="D119" i="9"/>
  <c r="B120" i="9"/>
  <c r="C120" i="9"/>
  <c r="D120" i="9"/>
  <c r="C121" i="9"/>
  <c r="D121" i="9"/>
  <c r="C122" i="9"/>
  <c r="D122" i="9"/>
  <c r="C123" i="9"/>
  <c r="D123" i="9"/>
  <c r="B124" i="9"/>
  <c r="C124" i="9"/>
  <c r="D124" i="9"/>
  <c r="C125" i="9"/>
  <c r="D125" i="9"/>
  <c r="C126" i="9"/>
  <c r="D126" i="9"/>
  <c r="C127" i="9"/>
  <c r="D127" i="9"/>
  <c r="B128" i="9"/>
  <c r="C128" i="9"/>
  <c r="D128" i="9"/>
  <c r="C129" i="9"/>
  <c r="D129" i="9"/>
  <c r="D6" i="7" l="1"/>
  <c r="D7" i="7"/>
  <c r="D8" i="7"/>
  <c r="D9" i="7"/>
  <c r="D10" i="7"/>
  <c r="D11" i="7"/>
  <c r="D12" i="7"/>
  <c r="D6" i="4" l="1"/>
  <c r="G6" i="4"/>
  <c r="D7" i="4"/>
  <c r="G7" i="4"/>
  <c r="D8" i="4"/>
  <c r="G8" i="4"/>
  <c r="D9" i="4"/>
  <c r="G9" i="4"/>
  <c r="D10" i="4"/>
  <c r="G10" i="4"/>
  <c r="D11" i="4"/>
  <c r="G11" i="4"/>
  <c r="D12" i="4"/>
  <c r="G12" i="4"/>
  <c r="D13" i="4"/>
  <c r="G13" i="4"/>
  <c r="D14" i="4"/>
  <c r="G14" i="4"/>
  <c r="D15" i="4"/>
  <c r="G15" i="4"/>
  <c r="D16" i="4"/>
  <c r="G16" i="4"/>
  <c r="D17" i="4"/>
  <c r="G17" i="4"/>
  <c r="D28" i="4"/>
  <c r="G28" i="4"/>
  <c r="D29" i="4"/>
  <c r="G29" i="4"/>
  <c r="D30" i="4"/>
  <c r="G30" i="4"/>
  <c r="D31" i="4"/>
  <c r="G31" i="4"/>
  <c r="D32" i="4"/>
  <c r="G32" i="4"/>
  <c r="D33" i="4"/>
  <c r="G33" i="4"/>
  <c r="E30" i="3" l="1"/>
  <c r="E164" i="3"/>
  <c r="E179" i="3"/>
</calcChain>
</file>

<file path=xl/sharedStrings.xml><?xml version="1.0" encoding="utf-8"?>
<sst xmlns="http://schemas.openxmlformats.org/spreadsheetml/2006/main" count="1829" uniqueCount="766">
  <si>
    <t>令和２年</t>
    <rPh sb="0" eb="2">
      <t>レイワ</t>
    </rPh>
    <rPh sb="3" eb="4">
      <t>ネン</t>
    </rPh>
    <phoneticPr fontId="4"/>
  </si>
  <si>
    <t>令和元年</t>
    <rPh sb="0" eb="4">
      <t>レイワガンネン</t>
    </rPh>
    <phoneticPr fontId="4"/>
  </si>
  <si>
    <t>平成３０年</t>
    <rPh sb="0" eb="2">
      <t>ヘイセイ</t>
    </rPh>
    <rPh sb="4" eb="5">
      <t>ネン</t>
    </rPh>
    <phoneticPr fontId="4"/>
  </si>
  <si>
    <t>平成２９年</t>
    <rPh sb="0" eb="2">
      <t>ヘイセイ</t>
    </rPh>
    <rPh sb="4" eb="5">
      <t>ネン</t>
    </rPh>
    <phoneticPr fontId="4"/>
  </si>
  <si>
    <t>平成２８年</t>
    <rPh sb="0" eb="2">
      <t>ヘイセイ</t>
    </rPh>
    <rPh sb="4" eb="5">
      <t>ネン</t>
    </rPh>
    <phoneticPr fontId="4"/>
  </si>
  <si>
    <t>平成２７年</t>
    <rPh sb="0" eb="2">
      <t>ヘイセイ</t>
    </rPh>
    <rPh sb="4" eb="5">
      <t>ネン</t>
    </rPh>
    <phoneticPr fontId="4"/>
  </si>
  <si>
    <t>平成２６年</t>
    <rPh sb="0" eb="2">
      <t>ヘイセイ</t>
    </rPh>
    <rPh sb="4" eb="5">
      <t>ネン</t>
    </rPh>
    <phoneticPr fontId="4"/>
  </si>
  <si>
    <t>平成２５年</t>
    <rPh sb="0" eb="2">
      <t>ヘイセイ</t>
    </rPh>
    <rPh sb="4" eb="5">
      <t>ネン</t>
    </rPh>
    <phoneticPr fontId="4"/>
  </si>
  <si>
    <t>平成２４年</t>
    <rPh sb="0" eb="2">
      <t>ヘイセイ</t>
    </rPh>
    <rPh sb="4" eb="5">
      <t>ネン</t>
    </rPh>
    <phoneticPr fontId="4"/>
  </si>
  <si>
    <t>平成２３年</t>
    <rPh sb="0" eb="2">
      <t>ヘイセイ</t>
    </rPh>
    <rPh sb="4" eb="5">
      <t>ネン</t>
    </rPh>
    <phoneticPr fontId="4"/>
  </si>
  <si>
    <t>平成２２年</t>
    <rPh sb="0" eb="2">
      <t>ヘイセイ</t>
    </rPh>
    <rPh sb="4" eb="5">
      <t>ネン</t>
    </rPh>
    <phoneticPr fontId="4"/>
  </si>
  <si>
    <t>平成２１年</t>
    <rPh sb="0" eb="2">
      <t>ヘイセイ</t>
    </rPh>
    <rPh sb="4" eb="5">
      <t>ネン</t>
    </rPh>
    <phoneticPr fontId="4"/>
  </si>
  <si>
    <t>平成２０年</t>
    <rPh sb="0" eb="2">
      <t>ヘイセイ</t>
    </rPh>
    <rPh sb="4" eb="5">
      <t>ネン</t>
    </rPh>
    <phoneticPr fontId="4"/>
  </si>
  <si>
    <t>平成１９年</t>
    <rPh sb="0" eb="2">
      <t>ヘイセイ</t>
    </rPh>
    <rPh sb="4" eb="5">
      <t>ネン</t>
    </rPh>
    <phoneticPr fontId="4"/>
  </si>
  <si>
    <t>平成１８年</t>
    <rPh sb="0" eb="2">
      <t>ヘイセイ</t>
    </rPh>
    <rPh sb="4" eb="5">
      <t>ネン</t>
    </rPh>
    <phoneticPr fontId="4"/>
  </si>
  <si>
    <t>平成１７年</t>
    <rPh sb="0" eb="2">
      <t>ヘイセイ</t>
    </rPh>
    <rPh sb="4" eb="5">
      <t>ネン</t>
    </rPh>
    <phoneticPr fontId="4"/>
  </si>
  <si>
    <t>平成１６年</t>
    <rPh sb="0" eb="2">
      <t>ヘイセイ</t>
    </rPh>
    <rPh sb="4" eb="5">
      <t>ネン</t>
    </rPh>
    <phoneticPr fontId="4"/>
  </si>
  <si>
    <t>平成１５年</t>
    <rPh sb="0" eb="2">
      <t>ヘイセイ</t>
    </rPh>
    <rPh sb="4" eb="5">
      <t>ネン</t>
    </rPh>
    <phoneticPr fontId="4"/>
  </si>
  <si>
    <t>平成１４年</t>
    <rPh sb="0" eb="2">
      <t>ヘイセイ</t>
    </rPh>
    <phoneticPr fontId="4"/>
  </si>
  <si>
    <t>平成１３年</t>
    <rPh sb="0" eb="2">
      <t>ヘイセイ</t>
    </rPh>
    <phoneticPr fontId="4"/>
  </si>
  <si>
    <t>平成１２年</t>
    <rPh sb="0" eb="2">
      <t>ヘイセイ</t>
    </rPh>
    <phoneticPr fontId="4"/>
  </si>
  <si>
    <t>平成１１年</t>
    <rPh sb="0" eb="2">
      <t>ヘイセイ</t>
    </rPh>
    <rPh sb="4" eb="5">
      <t>ネン</t>
    </rPh>
    <phoneticPr fontId="4"/>
  </si>
  <si>
    <t>世帯数　（戸）</t>
    <rPh sb="0" eb="3">
      <t>セタイスウ</t>
    </rPh>
    <rPh sb="5" eb="6">
      <t>コ</t>
    </rPh>
    <phoneticPr fontId="4"/>
  </si>
  <si>
    <t>総数　（人）</t>
    <rPh sb="0" eb="2">
      <t>ソウスウ</t>
    </rPh>
    <phoneticPr fontId="4"/>
  </si>
  <si>
    <t>女　（人）</t>
    <rPh sb="0" eb="1">
      <t>オンナ</t>
    </rPh>
    <rPh sb="3" eb="4">
      <t>ニン</t>
    </rPh>
    <phoneticPr fontId="4"/>
  </si>
  <si>
    <t>男　(人）</t>
    <rPh sb="0" eb="1">
      <t>オトコ</t>
    </rPh>
    <rPh sb="3" eb="4">
      <t>ニン</t>
    </rPh>
    <phoneticPr fontId="4"/>
  </si>
  <si>
    <t>年</t>
    <rPh sb="0" eb="1">
      <t>ネン</t>
    </rPh>
    <phoneticPr fontId="4"/>
  </si>
  <si>
    <t>市民部市民窓口課</t>
    <phoneticPr fontId="4"/>
  </si>
  <si>
    <t>各年10月１日現在</t>
    <phoneticPr fontId="4"/>
  </si>
  <si>
    <t>表１　男女別人口及び世帯数の推移(住民基本台帳）</t>
    <rPh sb="0" eb="1">
      <t>ヒョウ</t>
    </rPh>
    <rPh sb="3" eb="5">
      <t>ダンジョ</t>
    </rPh>
    <rPh sb="5" eb="6">
      <t>ベツ</t>
    </rPh>
    <rPh sb="6" eb="8">
      <t>ジンコウ</t>
    </rPh>
    <rPh sb="8" eb="9">
      <t>オヨ</t>
    </rPh>
    <rPh sb="10" eb="12">
      <t>セタイ</t>
    </rPh>
    <rPh sb="12" eb="13">
      <t>スウ</t>
    </rPh>
    <rPh sb="14" eb="16">
      <t>スイイ</t>
    </rPh>
    <rPh sb="17" eb="19">
      <t>ジュウミン</t>
    </rPh>
    <rPh sb="19" eb="21">
      <t>キホン</t>
    </rPh>
    <rPh sb="21" eb="23">
      <t>ダイチョウ</t>
    </rPh>
    <phoneticPr fontId="4"/>
  </si>
  <si>
    <t>　　 区画整理事業等により、過年度との比較で行政区名が変更となっている可能性があります。</t>
    <rPh sb="3" eb="9">
      <t>クカクセイリジギョウ</t>
    </rPh>
    <rPh sb="9" eb="10">
      <t>トウ</t>
    </rPh>
    <rPh sb="14" eb="17">
      <t>カネンド</t>
    </rPh>
    <rPh sb="19" eb="21">
      <t>ヒカク</t>
    </rPh>
    <rPh sb="22" eb="25">
      <t>ギョウセイク</t>
    </rPh>
    <rPh sb="25" eb="26">
      <t>メイ</t>
    </rPh>
    <rPh sb="27" eb="29">
      <t>ヘンコウ</t>
    </rPh>
    <rPh sb="35" eb="38">
      <t>カノウセイ</t>
    </rPh>
    <phoneticPr fontId="4"/>
  </si>
  <si>
    <t xml:space="preserve">　地域のコミュニティの分類等の理由から設定されています。 </t>
    <phoneticPr fontId="4"/>
  </si>
  <si>
    <t>　　 「行政区」は、選挙投票所の区分け、予防接種通知、小学校区の設定などの行政の事務処理の便宜と</t>
    <phoneticPr fontId="4"/>
  </si>
  <si>
    <t xml:space="preserve">
　「行政区」の区域は，住所の表示に使われている「大字」の区域とは必ずしも一致したものではなく，例えば，一つの大字の区域をいくつかの行政区に区分けしている場合などがあります。
</t>
    <phoneticPr fontId="4"/>
  </si>
  <si>
    <t>※　行政区別人口表は、住民基本台帳に基づき、行政区ごとに人口集計を行っているものです。</t>
    <phoneticPr fontId="4"/>
  </si>
  <si>
    <t>茎崎</t>
    <rPh sb="0" eb="2">
      <t>クキサキ</t>
    </rPh>
    <phoneticPr fontId="4"/>
  </si>
  <si>
    <t>池向　　　　　　　　　　　　　　　　　　　　　　　　　　　　　　　　　　</t>
  </si>
  <si>
    <t>西大井　　　　　　　　　　　　　　　　　　　　　　　　　　　　　　　　　</t>
  </si>
  <si>
    <t>中山　　　　　　　　　　　　　　　　　　　　　　　　　　　　　　　　　　</t>
  </si>
  <si>
    <t>稲荷原　　　　　　　　　　　　　　　　　　　　　　　　　　　　　　　　　</t>
  </si>
  <si>
    <t>明神　　　　　　　　　　　　　　　　　　　　　　　　　　　　　　　　　　</t>
  </si>
  <si>
    <t>六斗　　　　　　　　　　　　　　　　　　　　　　　　　　　　　　　　　　</t>
  </si>
  <si>
    <t>九万坪　　　　　　　　　　　　　　　　　　　　　　　　　　　　　　　　　</t>
  </si>
  <si>
    <t>泊崎　　　　　　　　　　　　　　　　　　　　　　　　　　　　　　　　　　</t>
  </si>
  <si>
    <t>細見　　　　　　　　　　　　　　　　　　　　　　　　　　　　　　　　　　</t>
  </si>
  <si>
    <t>大舟戸　　　　　　　　　　　　　　　　　　　　　　　　　　　　　　　　　</t>
  </si>
  <si>
    <t>茎崎　　　　　　　　　　　　　　　　　　　　　　　　　　　　　　　　　　</t>
  </si>
  <si>
    <t>小山　　　　　　　　　　　　　　　　　　　　　　　　　　　　　　　　　　</t>
  </si>
  <si>
    <t>駒込　　　　　　　　　　　　　　　　　　　　　　　　　　　　　　　　　　</t>
  </si>
  <si>
    <t>梅ケ丘　　　　　　　　　　　　　　　　　　　　　　　　　　　　　　　　　</t>
  </si>
  <si>
    <t>自由ケ丘　　　　　　　　　　　　　　　　　　　　　　　　　　　　　　　　</t>
  </si>
  <si>
    <t>富士見台　　　　　　　　　　　　　　　　　　　　　　　　　　　　　　　　</t>
  </si>
  <si>
    <t>高見原５丁目　　　　　　　　　　　　　　　　　　　　　　　　　　　　　　</t>
  </si>
  <si>
    <t>高見原４丁目　　　　　　　　　　　　　　　　　　　　　　　　　　　　　　</t>
  </si>
  <si>
    <t>高見原３丁目　　　　　　　　　　　　　　　　　　　　　　　　　　　　　　</t>
  </si>
  <si>
    <t>高見原２丁目　　　　　　　　　　　　　　　　　　　　　　　　　　　　　　</t>
  </si>
  <si>
    <t>高見原１丁目　　　　　　　　　　　　　　　　　　　　　　　　　　　　　　</t>
  </si>
  <si>
    <t>あしび野　　　　　　　　　　　　　　　　　　　　　　　　　　　　　　　　</t>
  </si>
  <si>
    <t>若葉　　　　　　　　　　　　　　　　　　　　　　　　　　　　　　　　　　</t>
  </si>
  <si>
    <t>森の里　　　　　　　　　　　　　　　　　　　　　　　　　　　　　　　　　</t>
  </si>
  <si>
    <t>桜が丘　　　　　　　　　　　　　　　　　　　　　　　　　　　　　　　　　</t>
  </si>
  <si>
    <t>城山　　　　　　　　　　　　　　　　　　　　　　　　　　　　　　　　　　</t>
  </si>
  <si>
    <t>宝陽台　　　　　　　　　　　　　　　　　　　　　　　　　　　　　　　　　</t>
  </si>
  <si>
    <t>牧園　　　　　　　　　　　　　　　　　　　　　　　　　　　　　　　　　　</t>
  </si>
  <si>
    <t>天宝喜　　　　　　　　　　　　　　　　　　　　　　　　　　　　　　　　　</t>
  </si>
  <si>
    <t>高崎　　　　　　　　　　　　　　　　　　　　　　　　　　　　　　　　　　</t>
  </si>
  <si>
    <t>大井　　　　　　　　　　　　　　　　　　　　　　　　　　　　　　　　　　</t>
  </si>
  <si>
    <t>樋の沢　　　　　　　　　　　　　　　　　　　　　　　　　　　　　　　　　</t>
    <rPh sb="0" eb="1">
      <t>トイ</t>
    </rPh>
    <phoneticPr fontId="4"/>
  </si>
  <si>
    <t>菅間　　　　　　　　　　　　　　　　　　　　　　　　　　　　　　　　　　</t>
  </si>
  <si>
    <t>若栗　　　　　　　　　　　　　　　　　　　　　　　　　　　　　　　　　　</t>
  </si>
  <si>
    <t>房内　　　　　　　　　　　　　　　　　　　　　　　　　　　　　　　　　　</t>
  </si>
  <si>
    <t>上岩崎　　　　　　　　　　　　　　　　　　　　　　　　　　　　　　　　　</t>
  </si>
  <si>
    <t>下岩崎　　　　　　　　　　　　　　　　　　　　　　　　　　　　　　　　　</t>
  </si>
  <si>
    <t>小茎　　　　　　　　　　　　　　　　　　　　　　　　　　　　　　　　　　</t>
  </si>
  <si>
    <t>筑波</t>
    <rPh sb="0" eb="2">
      <t>ツクバ</t>
    </rPh>
    <phoneticPr fontId="4"/>
  </si>
  <si>
    <t>安食　　　　　　　　　　</t>
  </si>
  <si>
    <t>寺具　　　　　　　　　　</t>
  </si>
  <si>
    <t>作谷　　　　　　　　　　</t>
  </si>
  <si>
    <t>水守　　　　　　　　　　</t>
  </si>
  <si>
    <t>山木　　　　　　　　　　</t>
  </si>
  <si>
    <t>君島　　　　　　　　　　</t>
  </si>
  <si>
    <t>北太田　　　　　　　　　</t>
  </si>
  <si>
    <t>下大島　　　　　　　　　</t>
  </si>
  <si>
    <t>大形</t>
    <rPh sb="0" eb="2">
      <t>オオガタ</t>
    </rPh>
    <phoneticPr fontId="4"/>
  </si>
  <si>
    <t>小田　　　　　　　　　　</t>
  </si>
  <si>
    <t>小和田　　　　　　　　　</t>
  </si>
  <si>
    <t>山口　　　　　　　　　　</t>
  </si>
  <si>
    <t>平沢　　　　　　　　　　</t>
  </si>
  <si>
    <t>泉　　　　　　　　　　　</t>
  </si>
  <si>
    <t>小泉　　　　　　　　　　</t>
  </si>
  <si>
    <t>北条　　　　　　　　　　</t>
  </si>
  <si>
    <t>小沢　　　　　　　　　　</t>
  </si>
  <si>
    <t>田中　　　　　　　　　　</t>
  </si>
  <si>
    <t>明石　　　　　　　　　　</t>
  </si>
  <si>
    <t>池田　　　　　　　　　　</t>
  </si>
  <si>
    <t>磯部　　　　　　　　　　</t>
  </si>
  <si>
    <t>高野原新田　　　　　　　</t>
  </si>
  <si>
    <t>洞下　　　　　　　　　　</t>
  </si>
  <si>
    <t>中菅間　　　　　　　　　</t>
  </si>
  <si>
    <t>上菅間　　　　　　　　　</t>
  </si>
  <si>
    <t>杉木　　　　　　　　　　</t>
  </si>
  <si>
    <t>大貫　　　　　　　　　　</t>
  </si>
  <si>
    <t>漆所　　　　　　　　　　</t>
  </si>
  <si>
    <t>神郡　　　　　　　　　　</t>
  </si>
  <si>
    <t>臼井　　　　　　　　　　</t>
  </si>
  <si>
    <t>沼田　　　　　　　　　　</t>
  </si>
  <si>
    <t>国松　　　　　　　　　　</t>
  </si>
  <si>
    <t>上大島　　　　　　　　　</t>
  </si>
  <si>
    <t>筑波　　　　　　　　　　</t>
  </si>
  <si>
    <t>豊里</t>
    <rPh sb="0" eb="2">
      <t>トヨサト</t>
    </rPh>
    <phoneticPr fontId="4"/>
  </si>
  <si>
    <t>中東　　　　　　　　　　　　　　　　　　　　　　　　　　　　　　　</t>
    <phoneticPr fontId="4"/>
  </si>
  <si>
    <t>豊里の杜２丁目　　　　　　　　　　　　　　　　　　　　　　　　　　　　　</t>
  </si>
  <si>
    <t>豊里の杜１丁目　　　　　　　　　　　　　　　　　　　　　　　　　　　　　</t>
  </si>
  <si>
    <t>遠東　　　　　　　　　　　　　　　　　　　　　　　　　　　　　　　　　　</t>
  </si>
  <si>
    <t>中東原新田　　　　　　　　　　　　　　　　　　　　　　　　　　　　　　　</t>
  </si>
  <si>
    <t>東光台５丁目　　　　　　　　　　　　　　　　　　　　　　　　　　　　　　</t>
  </si>
  <si>
    <t>東光台４丁目　　　　　　　　　　　　　　　　　　　　　　　　　　　　　　</t>
  </si>
  <si>
    <t>東光台３丁目　　　　　　　　　　　　　　　　　　　　　　　　　　　　　　</t>
  </si>
  <si>
    <t>東光台２丁目　　　　　　　　　　　　　　　　　　　　　　　　　　　　　　</t>
  </si>
  <si>
    <t>東光台１丁目　　　　　　　　　　　　　　　　　　　　　　　　　　　　　　</t>
  </si>
  <si>
    <t>土田　　　　　　　　　　　　　　　　　　　　　　　　　　　　　　　　　　</t>
  </si>
  <si>
    <t>酒丸　　　　　　　　　　　　　　　　　　　　　　　　　　　　　　　　　　</t>
  </si>
  <si>
    <t>百家　　　　　　　　　　　　　　　　　　　　　　　　　　　　　　　　　　</t>
  </si>
  <si>
    <t>高野　　　　　　　　　　　　　　　　　　　　　　　　　　　　　　　　　　</t>
  </si>
  <si>
    <t>野畑　　　　　　　　　　　　　　　　　　　　　　　　　　　　　　　　　　</t>
  </si>
  <si>
    <t>豊里グリーンタウン　　　　　　　　　　　　　　　　　　　　　　　　　　　</t>
  </si>
  <si>
    <t>上郷２　　　　　　　　　　　　　　　　　　　　　　　　　　　　　　　　　</t>
  </si>
  <si>
    <t>木俣　　　　　　　　　　　　　　　　　　　　　　　　　　　　　　　　　　</t>
  </si>
  <si>
    <t>手子生　　　　　　　　　　　　　　　　　　　　　　　　　　　　　　　　　</t>
  </si>
  <si>
    <t>上郷１　　　　　　　　　　　　　　　　　　　　　　　　　　　　　　　　　</t>
  </si>
  <si>
    <t>田倉　　　　　　　　　　　　　　　　　　　　　　　　　　　　　　　　　　</t>
  </si>
  <si>
    <t>上里　　　　　　　　　　　　　　　　　　　　　　　　　　　　　　　　　　</t>
  </si>
  <si>
    <t>今鹿島　　　　　　　　　　　　　　　　　　　　　　　　　　　　　　　　　</t>
  </si>
  <si>
    <t>沼崎　　　　　　　　　　　　　　　　　　　　　　　　　　　　　　　　　　</t>
  </si>
  <si>
    <t>大穂</t>
    <rPh sb="0" eb="2">
      <t>オオホ</t>
    </rPh>
    <phoneticPr fontId="4"/>
  </si>
  <si>
    <t>筑穂３丁目　　　　　　　　　　　　　　　　　　　　　　　　　　　　　　　</t>
  </si>
  <si>
    <t>筑穂２丁目　　　　　　　　　　　　　　　　　　　　　　　　　　　　　　　</t>
  </si>
  <si>
    <t>筑穂１丁目　　　　　　　　　　　　　　　　　　　　　　　　　　　　　　　</t>
  </si>
  <si>
    <t>西沢</t>
    <rPh sb="0" eb="2">
      <t>ニシザワ</t>
    </rPh>
    <phoneticPr fontId="4"/>
  </si>
  <si>
    <t>要　　　　　　　　　　　　　　　　　　　　　　　　　　　　　　　　　　　</t>
  </si>
  <si>
    <t>花畑３丁目　　　　　　　　　　　　　　　　　　　　　　　　　　　　　　　</t>
  </si>
  <si>
    <t>花畑２丁目　　　　　　　　　　　　　　　　　　　　　　　　　　　　　　　</t>
  </si>
  <si>
    <t>花畑１丁目　　　　　　　　　　　　　　　　　　　　　　　　　　　　　　　</t>
  </si>
  <si>
    <t>蓮沼　　　　　　　　　　　　　　　　　　　　　　　　　　　　　　　　　　</t>
  </si>
  <si>
    <t>篠崎　　　　　　　　　　　　　　　　　　　　　　　　　　　　　　　　　　</t>
  </si>
  <si>
    <t>吉沼２　　　　　　　　　　　　　　　　　　　　　　　　　　　　　　　　　</t>
  </si>
  <si>
    <t>吉沼１</t>
    <phoneticPr fontId="4"/>
  </si>
  <si>
    <t>西高野</t>
    <phoneticPr fontId="4"/>
  </si>
  <si>
    <t>大砂</t>
    <phoneticPr fontId="4"/>
  </si>
  <si>
    <t>長高野</t>
    <phoneticPr fontId="4"/>
  </si>
  <si>
    <t>前野</t>
    <phoneticPr fontId="4"/>
  </si>
  <si>
    <t>大穂</t>
    <phoneticPr fontId="4"/>
  </si>
  <si>
    <t>玉取</t>
    <phoneticPr fontId="4"/>
  </si>
  <si>
    <t>鹿島台</t>
    <phoneticPr fontId="4"/>
  </si>
  <si>
    <t>大曽根２</t>
    <phoneticPr fontId="4"/>
  </si>
  <si>
    <t>大曽根１</t>
    <phoneticPr fontId="4"/>
  </si>
  <si>
    <t>若森</t>
    <phoneticPr fontId="4"/>
  </si>
  <si>
    <t>佐</t>
    <phoneticPr fontId="4"/>
  </si>
  <si>
    <t>桜</t>
    <rPh sb="0" eb="1">
      <t>サクラ</t>
    </rPh>
    <phoneticPr fontId="4"/>
  </si>
  <si>
    <t>流星台　　　　　　　　　　　　　　　　　　　　　　　　　　　　　　　　　</t>
  </si>
  <si>
    <t>さくらの森　　　　　　　　　　　　　　　　　　　　　　　　　　　　　　　</t>
  </si>
  <si>
    <t>春風台　　　　　　　　　　　　　　　　　　　　　　　　　　　　　　　　　</t>
  </si>
  <si>
    <t>花園　　　　　　　　　　　　　　　　　　　　　　　　　　　　　　　　　　</t>
  </si>
  <si>
    <t>筑波大看護師宿舎　　　　　　　　　　　　　　　　　　　　　　　　　　　　</t>
    <rPh sb="5" eb="6">
      <t>シ</t>
    </rPh>
    <phoneticPr fontId="4"/>
  </si>
  <si>
    <t>筑波大学生宿舎　　　　　　　　　　　　　　　　　　　　　　　　　　　　　</t>
  </si>
  <si>
    <t>梅園２丁目　　　　　　　　　　　　　　　　　　　　　　　　　　　　　　　</t>
  </si>
  <si>
    <t>並木４丁目　　　　　　　　　　　　　　　　　　　　　　　　　　　　　　　</t>
  </si>
  <si>
    <t>並木３丁目　　　　　　　　　　　　　　　　　　　　　　　　　　　　　　　</t>
  </si>
  <si>
    <t>並木２丁目　　　　　　　　　　　　　　　　　　　　　　　　　　　　　　　</t>
  </si>
  <si>
    <t>並木１丁目　　　　　　　　　　　　　　　　　　　　　　　　　　　　　　　</t>
    <phoneticPr fontId="4"/>
  </si>
  <si>
    <t>千現２丁目　　　　　　　　　　　　　　　　　　　　　　　　　　　　　　　</t>
  </si>
  <si>
    <t>千現１丁目　　　　　　　　　　　　　　　　　　　　　　　　　　　　　　　</t>
  </si>
  <si>
    <t>竹園３丁目　　　　　　　　　　　　　　　　　　　　　　　　　　　　　　　</t>
  </si>
  <si>
    <t>竹園２丁目　　　　　　　　　　　　　　　　　　　　　　　　　　　　　　　</t>
  </si>
  <si>
    <t>竹園１丁目　　　　　　　　　　　　　　　　　　　　　　　　　　　　　　　</t>
  </si>
  <si>
    <t>吾妻４丁目　　　　　　　　　　　　　　　　　　　　　　　　　　　　　　　</t>
  </si>
  <si>
    <t>吾妻３丁目　　　　　　　　　　　　　　　　　　　　　　　　　　　　　　　</t>
  </si>
  <si>
    <t>吾妻２丁目　　　　　　　　　　　　　　　　　　　　　　　　　　　　　　　</t>
  </si>
  <si>
    <t>吾妻１丁目　　　　　　　　　　　　　　　　　　　　　　　　　　　　　　　</t>
  </si>
  <si>
    <t>天久保４丁目　　　　　　　　　　　　　　　　　　　　　　　　　　　　　　</t>
  </si>
  <si>
    <t>天久保３丁目　　　　　　　　　　　　　　　　　　　　　　　　　　　　　　</t>
  </si>
  <si>
    <t>天久保２丁目　　　　　　　　　　　　　　　　　　　　　　　　　　　　　　</t>
  </si>
  <si>
    <t>天久保１丁目　　　　　　　　　　　　　　　　　　　　　　　　　　　　　　</t>
  </si>
  <si>
    <t>天王台２丁目　　　　　　　　　　　　　　　　　　　　　　　　　　　　　　</t>
  </si>
  <si>
    <t>天王台１丁目　　　　　　　　　　　　　　　　　　　　　　　　　　　　　　</t>
    <phoneticPr fontId="4"/>
  </si>
  <si>
    <t>妻木　　　　　　　　　　　　　　　　　　　　　　　　　　　　　　　　　　</t>
  </si>
  <si>
    <t>大角豆３　　　　　　　　　　　　　　　　　　　　　　　　　　　　　　　　</t>
  </si>
  <si>
    <t>大角豆２　　　　　　　　　　　　　　　　　　　　　　　　　　　　　　　　</t>
  </si>
  <si>
    <t>大角豆１　　　　　　　　　　　　　　　　　　　　　　　　　　　　　　　　</t>
  </si>
  <si>
    <t>桜ニユータウン　　　　　　　　　　　　　　　　　　　　　　　　　　　　　</t>
  </si>
  <si>
    <t>下広岡２　　　　　　　　　　　　　　　　　　　　　　　　　　　　　　　　</t>
  </si>
  <si>
    <t>下広岡１　　　　　　　　　　　　　　　　　　　　　　　　　　　　　　　　</t>
  </si>
  <si>
    <t>野田団地　　　　　　　　　　　　　　　　　　　　　　　　　　　　　　　　</t>
  </si>
  <si>
    <t>上広岡　　　　　　　　　　　　　　　　　　　　　　　　　　　　　　　　　</t>
  </si>
  <si>
    <t>倉掛　　　　　　　　　　　　　　　　　　　　　　　　　　　　　　　　　　</t>
  </si>
  <si>
    <t>上ノ室２　　　　　　　　　　　　　　　　　　　　　　　　　　　　　　　　</t>
  </si>
  <si>
    <t>上ノ室１　　　　　　　　　　　　　　　　　　　　　　　　　　　　　　　　</t>
  </si>
  <si>
    <t>花室　　　　　　　　　　　　　　　　　　　　　　　　　　　　　　　　　　</t>
  </si>
  <si>
    <t>吉瀬　　　　　　　　　　　　　　　　　　　　　　　　　　　　　　　　　　</t>
  </si>
  <si>
    <t>古来　　　　　　　　　　　　　　　　　　　　　　　　　　　　　　　　　　</t>
  </si>
  <si>
    <t>大　　　　　　　　　　　　　　　　　　　　　　　　　　　　　　　　　　　</t>
  </si>
  <si>
    <t>横町　　　　　　　　　　　　　　　　　　　　　　　　　　　　　　　　　　</t>
  </si>
  <si>
    <t>松塚　　　　　　　　　　　　　　　　　　　　　　　　　　　　　　　　　　</t>
  </si>
  <si>
    <t>松栄　　　　　　　　　　　　　　　　　　　　　　　　　　　　　　　　　　</t>
  </si>
  <si>
    <t>栄　　　　　　　　　　　　　　　　　　　　　　　　　　　　　　　　　　　</t>
  </si>
  <si>
    <t>中根　　　　　　　　　　　　　　　　　　　　　　　　　　　　　　　　　　</t>
  </si>
  <si>
    <t>金田２</t>
    <phoneticPr fontId="4"/>
  </si>
  <si>
    <t>金田１</t>
    <phoneticPr fontId="4"/>
  </si>
  <si>
    <t>東岡</t>
    <phoneticPr fontId="4"/>
  </si>
  <si>
    <t>セントラルタウン</t>
    <phoneticPr fontId="4"/>
  </si>
  <si>
    <t>柴崎</t>
    <phoneticPr fontId="4"/>
  </si>
  <si>
    <t>上境</t>
    <phoneticPr fontId="4"/>
  </si>
  <si>
    <t>上野</t>
    <phoneticPr fontId="4"/>
  </si>
  <si>
    <t>栗原２</t>
    <phoneticPr fontId="4"/>
  </si>
  <si>
    <t>栗原１</t>
    <phoneticPr fontId="4"/>
  </si>
  <si>
    <t>桜３丁目</t>
    <phoneticPr fontId="4"/>
  </si>
  <si>
    <t>桜２丁目</t>
    <phoneticPr fontId="4"/>
  </si>
  <si>
    <t>桜１丁目　　</t>
    <phoneticPr fontId="4"/>
  </si>
  <si>
    <t>谷田部</t>
    <rPh sb="0" eb="3">
      <t>ヤタベ</t>
    </rPh>
    <phoneticPr fontId="4"/>
  </si>
  <si>
    <t>みどりの南</t>
    <rPh sb="4" eb="5">
      <t>ミナミ</t>
    </rPh>
    <phoneticPr fontId="4"/>
  </si>
  <si>
    <t>みどりの東</t>
    <rPh sb="4" eb="5">
      <t>ヒガシ</t>
    </rPh>
    <phoneticPr fontId="4"/>
  </si>
  <si>
    <t>みどりの中央</t>
    <rPh sb="4" eb="6">
      <t>チュウオウ</t>
    </rPh>
    <phoneticPr fontId="4"/>
  </si>
  <si>
    <t>みどりの２丁目</t>
    <rPh sb="5" eb="7">
      <t>チョウメ</t>
    </rPh>
    <phoneticPr fontId="4"/>
  </si>
  <si>
    <t>みどりの１丁目</t>
    <rPh sb="5" eb="7">
      <t>チョウメ</t>
    </rPh>
    <phoneticPr fontId="4"/>
  </si>
  <si>
    <t>学園南３丁目　　　　　　　　　　　　　　　　　　　　　　　　　　　　　　</t>
  </si>
  <si>
    <t>学園南２丁目　　　　　　　　　　　　　　　　　　　　　　　　　　　　　　</t>
  </si>
  <si>
    <t>学園南１丁目　　　　　　　　　　　　　　　　　　　　　　　　　　　　　　</t>
  </si>
  <si>
    <t>研究学園７丁目３番地から１４番地まで</t>
    <phoneticPr fontId="4"/>
  </si>
  <si>
    <t>研究学園７丁目　　　　　　　　　　　　　　　　　　　　　　　　　　　　　</t>
  </si>
  <si>
    <t>研究学園６丁目　　　　　　　　　　　　　　　　　　　　　　　　　　　　　</t>
  </si>
  <si>
    <t>研究学園５丁目　　　　　　　　　　　　　　　　　　　　　　　　　　　　　</t>
  </si>
  <si>
    <t>研究学園４丁目　　　　　　　　　　　　　　　　　　　　　　　　　　　　　</t>
  </si>
  <si>
    <t>研究学園３丁目　　　　　　　　　　　　　　　　　　　　　　　　　　　　　</t>
  </si>
  <si>
    <t>研究学園２丁目　　　　　　　　　　　　　　　　　　　　　　　　　　　　　</t>
  </si>
  <si>
    <t>研究学園１丁目　　　　　　　　　　　　　　　　　　　　　　　　　　　　　</t>
  </si>
  <si>
    <t>学園の森３丁目　　　　　　　　　　　　　　　　　　　　　　　　　　　　　</t>
  </si>
  <si>
    <t>学園の森２丁目　　　　　　　　　　　　　　　　　　　　　　　　　　　　　</t>
  </si>
  <si>
    <t>学園の森１丁目　　　　　　　　　　　　　　　　　　　　　　　　　　　　　</t>
  </si>
  <si>
    <t>台町３丁目　　　　　　　　　　　　　　　　　　　　　　　　　　　　　　　</t>
  </si>
  <si>
    <t>台町２丁目　　　　　　　　　　　　　　　　　　　　　　　　　　　　　　　</t>
  </si>
  <si>
    <t>台町１丁目　　　　　　　　　　　　　　　　　　　　　　　　　　　　　　　</t>
  </si>
  <si>
    <t>万博公園西島名　　　　　　　　　　　　　　　　　　　　　　　　　　　　　</t>
  </si>
  <si>
    <t>万博公園西下河原崎　　　　　　　　　　　　　　　　　　　　　　　　　　　</t>
  </si>
  <si>
    <t>高山下河原崎　　　　　　　　　　　　　　　　　　　　　　　　　　　　　　</t>
  </si>
  <si>
    <t>高山上河原崎　　　　　　　　　　　　　　　　　　　　　　　　　　　　　　</t>
  </si>
  <si>
    <t>かみかわ下河原崎　　　　　　　　　　　　　　　　　　　　　　　　　　　　</t>
  </si>
  <si>
    <t>上河原崎・中西地区　　　　　　　　　　　　　　　　</t>
    <phoneticPr fontId="4"/>
  </si>
  <si>
    <t>谷田部陣場　　　　　　　　　　　　　　　　　　　　　　　　　　　　　　　</t>
  </si>
  <si>
    <t>島名諏訪　　　　　　　　　　　　　　　　　　　　　　　　　　　　　　　　</t>
  </si>
  <si>
    <t>島名香取台　　　　　　　　　　　　　　　　　　　　　　　　　　　　　　　</t>
  </si>
  <si>
    <t>鷹野原　　　　　　　　　　　　　　　　　　　　　　　　　　　　　　　　　</t>
  </si>
  <si>
    <t>茗渓学園寮　　　　　　　　　　　　　　　　　　　　　　　　　　　　　　　</t>
  </si>
  <si>
    <t>高野台３丁目　　　　　　　　　　　　　　　　　　　　　　　　　　　　　　</t>
  </si>
  <si>
    <t>高野台２丁目　　　　　　　　　　　　　　　　　　　　　　　　　　　　　　</t>
  </si>
  <si>
    <t>下横場　　　　　　　　　　　　　　　　　　　　　　　　　　　　　　　　　</t>
  </si>
  <si>
    <t>市之台　　　　　　　　　　　　　　　　　　　　　　　　　　　　　　　　　</t>
  </si>
  <si>
    <t>北中島　　　　　　　　　　　　　　　　　　　　　　　　　　　　　　　　　</t>
  </si>
  <si>
    <t>稲岡　　　　　　　　　　　　　　　　　　　　　　　　　　　　　　　　　　</t>
  </si>
  <si>
    <t>新牧田　　　　　　　　　　　　　　　　　　　　　　　　　　　　　　　　　</t>
  </si>
  <si>
    <t>梶内　　　　　　　　　　　　　　　　　　　　　　　　　　　　　　　　　　</t>
  </si>
  <si>
    <t>下原　　　　　　　　　　　　　　　　　　　　　　　　　　　　　　　　　　</t>
  </si>
  <si>
    <t>赤塚　　　　　　　　　　　　　　　　　　　　　　　　　　　　　　　　　　</t>
  </si>
  <si>
    <t>稲荷前　　　　　　　　　　　　　　　　　　　　　　　　　　　　　　　　　</t>
  </si>
  <si>
    <t>東２丁目　　　　　　　　　　　　　　　　　　　　　　　　　　　　　　　　</t>
  </si>
  <si>
    <t>東１丁目　　　　　　　　　　　　　　　　　　　　　　　　　　　　　　　　</t>
  </si>
  <si>
    <t>館野　　　　　　　　　　　　　　　　　　　　　　　　　　　　　　　　　　</t>
  </si>
  <si>
    <t>南中妻　　　　　　　　　　　　　　　　　　　　　　　　　　　　　　　　　</t>
  </si>
  <si>
    <t>北中妻　　　　　　　　　　　　　　　　　　　　　　　　　　　　　　　　　</t>
  </si>
  <si>
    <t>榎戸　　　　　　　　　　　　　　　　　　　　　　　　　　　　　　　　　　</t>
  </si>
  <si>
    <t>観音台２丁目　　　　　　　　　　　　　　　　　　　　　　　　　　　　　　</t>
  </si>
  <si>
    <t>観音台１丁目　　　　　　　　　　　　　　　　　　　　　　　　　　　　　　</t>
  </si>
  <si>
    <t>羽成　　　　　　　　　　　　　　　　　　　　　　　　　　　　　　　　　　</t>
  </si>
  <si>
    <t>東丸山　　　　　　　　　　　　　　　　　　　　　　　　　　　　　　　　　</t>
  </si>
  <si>
    <t>緑が丘　　　　　　　　　　　　　　　　　　　　　　　　　　　　　　　　　</t>
  </si>
  <si>
    <t>境田　　　　　　　　　　　　　　　　　　　　　　　　　　　　　　　　　　</t>
  </si>
  <si>
    <t>境松　　　　　　　　　　　　　　　　　　　　　　　　　　　　　　　　　　</t>
  </si>
  <si>
    <t>根崎　　　　　　　　　　　　　　　　　　　　　　　　　　　　　　　　　　</t>
  </si>
  <si>
    <t>古館　　　　　　　　　　　　　　　　　　　　　　　　　　　　　　　　　　</t>
  </si>
  <si>
    <t>飯田　　　　　　　　　　　　　　　　　　　　　　　　　　　　　　　　　　</t>
  </si>
  <si>
    <t>片田　　　　　　　　　　　　　　　　　　　　　　　　　　　　　　　　　　</t>
  </si>
  <si>
    <t>西栗山　　　　　　　　　　　　　　　　　　　　　　　　　　　　　　　　　</t>
  </si>
  <si>
    <t>花島新田　　　　　　　　　　　　　　　　　　　　　　　　　　　　　　　　</t>
  </si>
  <si>
    <t>中野　　　　　　　　　　　　　　　　　　　　　　　　　　　　　　　　　　</t>
  </si>
  <si>
    <t>下萱丸　　　　　　　　　　　　　　　　　　　　　　　　　　　　　　　　　</t>
  </si>
  <si>
    <t>上萱丸　　　　　　　　　　　　　　　　　　　　　　　　　　　　　　　　　</t>
  </si>
  <si>
    <t>瑞穂団地　　　　　　　　　　　　　　　　　　　　　　　　　　　　　　　　</t>
  </si>
  <si>
    <t>谷田部３　　　　　　　　　　　　　　　　　　　　　　　　　　　　　　　　</t>
  </si>
  <si>
    <t>谷田部２　　　　　　　　　　　　　　　　　　　　　　　　　　　　　　　　</t>
  </si>
  <si>
    <t>谷田部１　　　　　　　　　　　　　　　　　　　　　　　　　　　　　　　　</t>
  </si>
  <si>
    <t>今泉</t>
    <phoneticPr fontId="4"/>
  </si>
  <si>
    <t>上横場　　　　　　　　　</t>
  </si>
  <si>
    <t>手代木　　　　　　　　　</t>
  </si>
  <si>
    <t>松代５丁目　　　　　　　</t>
  </si>
  <si>
    <t>松代４丁目　　　　　　　</t>
  </si>
  <si>
    <t>松代３丁目　　　　　　　</t>
  </si>
  <si>
    <t>松代２丁目　　　　　　　</t>
  </si>
  <si>
    <t>松代１丁目　　　　　　　</t>
  </si>
  <si>
    <t>中内　　　　　　　　　　</t>
  </si>
  <si>
    <t>西大沼　　　　　　　　　</t>
  </si>
  <si>
    <t>小野川　　　　　　　　　</t>
  </si>
  <si>
    <t>上原　　　　　　　　　　</t>
  </si>
  <si>
    <t>松野木　　　　　　　　　</t>
  </si>
  <si>
    <t>二の宮４丁目　　　　　　</t>
  </si>
  <si>
    <t>二の宮３丁目　　　　　　</t>
  </si>
  <si>
    <t>二の宮２丁目　　　　　　</t>
  </si>
  <si>
    <t>二の宮１丁目　　　　　　</t>
  </si>
  <si>
    <t>小野崎　　　　　　　　　</t>
  </si>
  <si>
    <t>東新井　　　　　　　　　</t>
  </si>
  <si>
    <t>春日４丁目　　　　　　　</t>
  </si>
  <si>
    <t>春日３丁目　　　　　　　</t>
  </si>
  <si>
    <t>春日２丁目　　　　　　　</t>
  </si>
  <si>
    <t>春日１丁目　　　　　　　</t>
  </si>
  <si>
    <t>西郷　　　　　　　　　　</t>
  </si>
  <si>
    <t>島　　　　　　　　　　　</t>
  </si>
  <si>
    <t>西岡　　　　　　　　　　</t>
  </si>
  <si>
    <t>西大橋　　　　　　　　　</t>
  </si>
  <si>
    <t>山中　　　　　　　　　　</t>
  </si>
  <si>
    <t>新井　　　　　　　　　　</t>
  </si>
  <si>
    <t>柳橋　　　　　　　　　　</t>
  </si>
  <si>
    <t>八幡台</t>
    <rPh sb="0" eb="3">
      <t>ハチマンダイ</t>
    </rPh>
    <phoneticPr fontId="4"/>
  </si>
  <si>
    <t>平　　　　　　　　　　　</t>
  </si>
  <si>
    <t>小白硲　　　　　　　　　</t>
  </si>
  <si>
    <t>大白硲　　　　　　　　　</t>
  </si>
  <si>
    <t>水堀　　　　　　　　　　</t>
  </si>
  <si>
    <t>島名　　　　　　　　　　</t>
  </si>
  <si>
    <t>富士見ケ丘団地　　　　　</t>
  </si>
  <si>
    <t>真瀬２　　　　　　　　　</t>
  </si>
  <si>
    <t>真瀬１　　　　　　　　　</t>
  </si>
  <si>
    <t>鍋沼新田　　　　　　　　</t>
  </si>
  <si>
    <t>高良田　　　　　　　　　</t>
  </si>
  <si>
    <t>高須賀　　　　　　　　　</t>
  </si>
  <si>
    <t>下別府　　　　　　　　　</t>
  </si>
  <si>
    <t>中別府　　　　　　　　　</t>
  </si>
  <si>
    <t>下河原崎　　　　　　　　</t>
  </si>
  <si>
    <t>上河原崎　　　　　　　　</t>
  </si>
  <si>
    <t>鬼ケ窪　　　　　　　　　</t>
  </si>
  <si>
    <t>高田　　　　　　　　　　</t>
  </si>
  <si>
    <t>面野井　　　　　　　　　</t>
  </si>
  <si>
    <t>原　　　　　　　　　　　</t>
  </si>
  <si>
    <t>苅間　　　　　　　　　　</t>
  </si>
  <si>
    <t>葛城根崎　　　　　　　　</t>
    <phoneticPr fontId="4"/>
  </si>
  <si>
    <t>下平塚　　　　　　　　　</t>
  </si>
  <si>
    <t>東平塚　　　　　　　　　</t>
  </si>
  <si>
    <t>西平塚　　　　　　　　　</t>
    <phoneticPr fontId="10"/>
  </si>
  <si>
    <t>世帯数</t>
    <phoneticPr fontId="11"/>
  </si>
  <si>
    <t>人口（計）</t>
    <rPh sb="0" eb="2">
      <t>ジンコウ</t>
    </rPh>
    <rPh sb="3" eb="4">
      <t>ケイ</t>
    </rPh>
    <phoneticPr fontId="4"/>
  </si>
  <si>
    <t>人口（女）</t>
    <rPh sb="0" eb="2">
      <t>ジンコウ</t>
    </rPh>
    <rPh sb="3" eb="4">
      <t>オンナ</t>
    </rPh>
    <phoneticPr fontId="4"/>
  </si>
  <si>
    <t>人口（男）</t>
    <rPh sb="0" eb="2">
      <t>ジンコウ</t>
    </rPh>
    <rPh sb="3" eb="4">
      <t>オトコ</t>
    </rPh>
    <phoneticPr fontId="11"/>
  </si>
  <si>
    <t>地区</t>
    <rPh sb="0" eb="2">
      <t>チク</t>
    </rPh>
    <phoneticPr fontId="4"/>
  </si>
  <si>
    <t>行政区名</t>
    <phoneticPr fontId="11"/>
  </si>
  <si>
    <t>令和２年10月1日現在</t>
    <phoneticPr fontId="4"/>
  </si>
  <si>
    <t>表２　行政区別人口と世帯(住民基本台帳）</t>
    <rPh sb="0" eb="1">
      <t>ヒョウ</t>
    </rPh>
    <rPh sb="13" eb="15">
      <t>ジュウミン</t>
    </rPh>
    <rPh sb="15" eb="17">
      <t>キホン</t>
    </rPh>
    <rPh sb="17" eb="19">
      <t>ダイチョウ</t>
    </rPh>
    <phoneticPr fontId="11"/>
  </si>
  <si>
    <t>住民基本台帳制度一部改正により、平成24年以降外国人人口を含む</t>
    <rPh sb="0" eb="2">
      <t>ジュウミン</t>
    </rPh>
    <rPh sb="2" eb="4">
      <t>キホン</t>
    </rPh>
    <rPh sb="4" eb="6">
      <t>ダイチョウ</t>
    </rPh>
    <rPh sb="6" eb="8">
      <t>セイド</t>
    </rPh>
    <rPh sb="8" eb="10">
      <t>イチブ</t>
    </rPh>
    <rPh sb="10" eb="12">
      <t>カイセイ</t>
    </rPh>
    <rPh sb="16" eb="18">
      <t>ヘイセイ</t>
    </rPh>
    <rPh sb="20" eb="21">
      <t>ネン</t>
    </rPh>
    <rPh sb="21" eb="23">
      <t>イコウ</t>
    </rPh>
    <rPh sb="23" eb="25">
      <t>ガイコク</t>
    </rPh>
    <rPh sb="25" eb="26">
      <t>ジン</t>
    </rPh>
    <rPh sb="26" eb="28">
      <t>ジンコウ</t>
    </rPh>
    <rPh sb="29" eb="30">
      <t>フク</t>
    </rPh>
    <phoneticPr fontId="4"/>
  </si>
  <si>
    <t>令和２年</t>
    <phoneticPr fontId="4"/>
  </si>
  <si>
    <t>令和元年</t>
    <phoneticPr fontId="4"/>
  </si>
  <si>
    <t>平成１９年</t>
    <rPh sb="0" eb="2">
      <t>ヘイセイ</t>
    </rPh>
    <phoneticPr fontId="4"/>
  </si>
  <si>
    <t>平成１８年</t>
    <rPh sb="0" eb="2">
      <t>ヘイセイ</t>
    </rPh>
    <phoneticPr fontId="4"/>
  </si>
  <si>
    <t>平成１７年</t>
    <rPh sb="0" eb="2">
      <t>ヘイセイ</t>
    </rPh>
    <phoneticPr fontId="4"/>
  </si>
  <si>
    <t>平成１６年</t>
    <rPh sb="0" eb="2">
      <t>ヘイセイ</t>
    </rPh>
    <phoneticPr fontId="4"/>
  </si>
  <si>
    <t>平成１５年</t>
    <rPh sb="0" eb="2">
      <t>ヘイセイ</t>
    </rPh>
    <phoneticPr fontId="4"/>
  </si>
  <si>
    <t>平成１３年</t>
    <rPh sb="0" eb="2">
      <t>ヘイセイ</t>
    </rPh>
    <rPh sb="4" eb="5">
      <t>９ネン</t>
    </rPh>
    <phoneticPr fontId="4"/>
  </si>
  <si>
    <t>平成１２年</t>
    <rPh sb="0" eb="2">
      <t>ヘイセイ</t>
    </rPh>
    <rPh sb="4" eb="5">
      <t>８ネン</t>
    </rPh>
    <phoneticPr fontId="4"/>
  </si>
  <si>
    <t>平成１１年</t>
    <rPh sb="0" eb="2">
      <t>ヘイセイ</t>
    </rPh>
    <rPh sb="4" eb="5">
      <t>７ネン</t>
    </rPh>
    <phoneticPr fontId="4"/>
  </si>
  <si>
    <t>平成１０年</t>
    <rPh sb="0" eb="2">
      <t>ヘイセイ</t>
    </rPh>
    <rPh sb="2" eb="5">
      <t>１０ネン</t>
    </rPh>
    <phoneticPr fontId="4"/>
  </si>
  <si>
    <t>平成９年</t>
    <rPh sb="0" eb="2">
      <t>ヘイセイ</t>
    </rPh>
    <rPh sb="2" eb="4">
      <t>９ネン</t>
    </rPh>
    <phoneticPr fontId="4"/>
  </si>
  <si>
    <t>平成８年</t>
    <rPh sb="0" eb="2">
      <t>ヘイセイ</t>
    </rPh>
    <rPh sb="2" eb="4">
      <t>８ネン</t>
    </rPh>
    <phoneticPr fontId="4"/>
  </si>
  <si>
    <t>平成７年</t>
    <rPh sb="0" eb="2">
      <t>ヘイセイ</t>
    </rPh>
    <rPh sb="2" eb="4">
      <t>７ネン</t>
    </rPh>
    <phoneticPr fontId="4"/>
  </si>
  <si>
    <t>平成６年</t>
    <rPh sb="0" eb="2">
      <t>ヘイセイ</t>
    </rPh>
    <rPh sb="2" eb="4">
      <t>６ネン</t>
    </rPh>
    <phoneticPr fontId="4"/>
  </si>
  <si>
    <t>平成５年</t>
    <rPh sb="0" eb="2">
      <t>ヘイセイ</t>
    </rPh>
    <rPh sb="2" eb="4">
      <t>５ネン</t>
    </rPh>
    <phoneticPr fontId="4"/>
  </si>
  <si>
    <t>平成４年</t>
    <rPh sb="0" eb="2">
      <t>ヘイセイ</t>
    </rPh>
    <rPh sb="2" eb="4">
      <t>４ネン</t>
    </rPh>
    <phoneticPr fontId="4"/>
  </si>
  <si>
    <t>平成３年</t>
    <rPh sb="0" eb="2">
      <t>ヘイセイ</t>
    </rPh>
    <rPh sb="2" eb="4">
      <t>３ネン</t>
    </rPh>
    <phoneticPr fontId="4"/>
  </si>
  <si>
    <t>平成２年</t>
    <rPh sb="0" eb="2">
      <t>ヘイセイ</t>
    </rPh>
    <rPh sb="2" eb="4">
      <t>２ネン</t>
    </rPh>
    <phoneticPr fontId="4"/>
  </si>
  <si>
    <t>社会増加数</t>
    <rPh sb="0" eb="2">
      <t>シャカイ</t>
    </rPh>
    <rPh sb="2" eb="5">
      <t>ゾウカスウ</t>
    </rPh>
    <phoneticPr fontId="4"/>
  </si>
  <si>
    <t>転出</t>
    <rPh sb="0" eb="2">
      <t>テンシュツ</t>
    </rPh>
    <phoneticPr fontId="4"/>
  </si>
  <si>
    <t>転入</t>
    <rPh sb="0" eb="2">
      <t>テンニュウ</t>
    </rPh>
    <phoneticPr fontId="4"/>
  </si>
  <si>
    <t>自然増加数</t>
    <rPh sb="0" eb="2">
      <t>シゼン</t>
    </rPh>
    <rPh sb="2" eb="5">
      <t>ゾウカスウ</t>
    </rPh>
    <phoneticPr fontId="4"/>
  </si>
  <si>
    <t>死亡</t>
    <phoneticPr fontId="4"/>
  </si>
  <si>
    <t>出生</t>
    <phoneticPr fontId="4"/>
  </si>
  <si>
    <t>年</t>
  </si>
  <si>
    <t>各年間累計</t>
    <phoneticPr fontId="4"/>
  </si>
  <si>
    <t>表３　社会・自然動態の推移(住民基本台帳）</t>
    <rPh sb="0" eb="1">
      <t>ヒョウ</t>
    </rPh>
    <rPh sb="14" eb="16">
      <t>ジュウミン</t>
    </rPh>
    <rPh sb="16" eb="18">
      <t>キホン</t>
    </rPh>
    <rPh sb="18" eb="20">
      <t>ダイチョウ</t>
    </rPh>
    <phoneticPr fontId="4"/>
  </si>
  <si>
    <t>谷田部地区：旧谷田部町，桜地区：旧桜町，筑波地区：旧筑波町，茎崎地区：旧茎崎町</t>
    <rPh sb="0" eb="3">
      <t>ヤタベ</t>
    </rPh>
    <rPh sb="3" eb="5">
      <t>チク</t>
    </rPh>
    <rPh sb="6" eb="7">
      <t>キュウ</t>
    </rPh>
    <rPh sb="7" eb="10">
      <t>ヤタベ</t>
    </rPh>
    <rPh sb="10" eb="11">
      <t>マチ</t>
    </rPh>
    <rPh sb="12" eb="13">
      <t>サクラ</t>
    </rPh>
    <rPh sb="13" eb="15">
      <t>チク</t>
    </rPh>
    <rPh sb="16" eb="17">
      <t>キュウ</t>
    </rPh>
    <rPh sb="17" eb="18">
      <t>サクラ</t>
    </rPh>
    <rPh sb="18" eb="19">
      <t>マチ</t>
    </rPh>
    <rPh sb="20" eb="22">
      <t>ツクバ</t>
    </rPh>
    <rPh sb="22" eb="24">
      <t>チク</t>
    </rPh>
    <rPh sb="25" eb="26">
      <t>キュウ</t>
    </rPh>
    <rPh sb="26" eb="28">
      <t>ツクバ</t>
    </rPh>
    <rPh sb="28" eb="29">
      <t>マチ</t>
    </rPh>
    <rPh sb="30" eb="32">
      <t>クキサキ</t>
    </rPh>
    <rPh sb="32" eb="34">
      <t>チク</t>
    </rPh>
    <rPh sb="35" eb="36">
      <t>キュウ</t>
    </rPh>
    <rPh sb="36" eb="38">
      <t>クキサキ</t>
    </rPh>
    <rPh sb="38" eb="39">
      <t>マチ</t>
    </rPh>
    <phoneticPr fontId="4"/>
  </si>
  <si>
    <t>市政施行：S62.11.30</t>
    <rPh sb="0" eb="2">
      <t>シセイ</t>
    </rPh>
    <rPh sb="2" eb="4">
      <t>セコウ</t>
    </rPh>
    <phoneticPr fontId="4"/>
  </si>
  <si>
    <t>平成１３年</t>
    <rPh sb="0" eb="2">
      <t>ヘイセイ</t>
    </rPh>
    <rPh sb="4" eb="5">
      <t>ネン</t>
    </rPh>
    <phoneticPr fontId="4"/>
  </si>
  <si>
    <t>平成１２年</t>
    <rPh sb="0" eb="2">
      <t>ヘイセイ</t>
    </rPh>
    <rPh sb="4" eb="5">
      <t>ネン</t>
    </rPh>
    <phoneticPr fontId="4"/>
  </si>
  <si>
    <t>平成１０年</t>
    <rPh sb="0" eb="2">
      <t>ヘイセイ</t>
    </rPh>
    <rPh sb="4" eb="5">
      <t>ネン</t>
    </rPh>
    <phoneticPr fontId="4"/>
  </si>
  <si>
    <t>平成９年</t>
    <rPh sb="0" eb="2">
      <t>ヘイセイ</t>
    </rPh>
    <phoneticPr fontId="4"/>
  </si>
  <si>
    <t>平成８年</t>
    <rPh sb="0" eb="2">
      <t>ヘイセイ</t>
    </rPh>
    <rPh sb="3" eb="4">
      <t>ネン</t>
    </rPh>
    <phoneticPr fontId="4"/>
  </si>
  <si>
    <t>平成７年</t>
    <rPh sb="0" eb="2">
      <t>ヘイセイ</t>
    </rPh>
    <rPh sb="3" eb="4">
      <t>ネン</t>
    </rPh>
    <phoneticPr fontId="4"/>
  </si>
  <si>
    <t>平成６年</t>
    <rPh sb="0" eb="2">
      <t>ヘイセイ</t>
    </rPh>
    <rPh sb="3" eb="4">
      <t>ネン</t>
    </rPh>
    <phoneticPr fontId="4"/>
  </si>
  <si>
    <t>平成５年</t>
    <rPh sb="0" eb="2">
      <t>ヘイセイ</t>
    </rPh>
    <rPh sb="3" eb="4">
      <t>ネン</t>
    </rPh>
    <phoneticPr fontId="4"/>
  </si>
  <si>
    <t>平成４年</t>
    <rPh sb="0" eb="2">
      <t>ヘイセイ</t>
    </rPh>
    <rPh sb="3" eb="4">
      <t>ネン</t>
    </rPh>
    <phoneticPr fontId="4"/>
  </si>
  <si>
    <t>平成３年</t>
    <rPh sb="0" eb="2">
      <t>ヘイセイ</t>
    </rPh>
    <rPh sb="3" eb="4">
      <t>ネン</t>
    </rPh>
    <phoneticPr fontId="4"/>
  </si>
  <si>
    <t>平成２年</t>
    <rPh sb="0" eb="2">
      <t>ヘイセイ</t>
    </rPh>
    <rPh sb="3" eb="4">
      <t>ネン</t>
    </rPh>
    <phoneticPr fontId="4"/>
  </si>
  <si>
    <t>平成元年</t>
    <rPh sb="0" eb="2">
      <t>ヘイセイ</t>
    </rPh>
    <rPh sb="2" eb="3">
      <t>モト</t>
    </rPh>
    <rPh sb="3" eb="4">
      <t>ネン</t>
    </rPh>
    <phoneticPr fontId="4"/>
  </si>
  <si>
    <t>昭和６３年</t>
    <rPh sb="0" eb="2">
      <t>ショウワ</t>
    </rPh>
    <rPh sb="4" eb="5">
      <t>ネン</t>
    </rPh>
    <phoneticPr fontId="4"/>
  </si>
  <si>
    <t>昭和６２年</t>
    <rPh sb="0" eb="2">
      <t>ショウワ</t>
    </rPh>
    <rPh sb="4" eb="5">
      <t>ネン</t>
    </rPh>
    <phoneticPr fontId="4"/>
  </si>
  <si>
    <t>昭和６１年</t>
    <rPh sb="0" eb="2">
      <t>ショウワ</t>
    </rPh>
    <rPh sb="4" eb="5">
      <t>ネン</t>
    </rPh>
    <phoneticPr fontId="4"/>
  </si>
  <si>
    <t>昭和６０年</t>
    <rPh sb="0" eb="2">
      <t>ショウワ</t>
    </rPh>
    <rPh sb="4" eb="5">
      <t>ネン</t>
    </rPh>
    <phoneticPr fontId="4"/>
  </si>
  <si>
    <t>昭和５９年</t>
    <rPh sb="0" eb="2">
      <t>ショウワ</t>
    </rPh>
    <rPh sb="4" eb="5">
      <t>ネン</t>
    </rPh>
    <phoneticPr fontId="4"/>
  </si>
  <si>
    <t>昭和５８年</t>
    <rPh sb="0" eb="2">
      <t>ショウワ</t>
    </rPh>
    <rPh sb="4" eb="5">
      <t>ネン</t>
    </rPh>
    <phoneticPr fontId="4"/>
  </si>
  <si>
    <t>昭和５７年</t>
    <rPh sb="0" eb="2">
      <t>ショウワ</t>
    </rPh>
    <rPh sb="4" eb="5">
      <t>ネン</t>
    </rPh>
    <phoneticPr fontId="4"/>
  </si>
  <si>
    <t>昭和５６年</t>
    <rPh sb="0" eb="2">
      <t>ショウワ</t>
    </rPh>
    <rPh sb="4" eb="5">
      <t>ネン</t>
    </rPh>
    <phoneticPr fontId="4"/>
  </si>
  <si>
    <t>昭和５５年</t>
    <rPh sb="0" eb="2">
      <t>ショウワ</t>
    </rPh>
    <rPh sb="4" eb="5">
      <t>ネン</t>
    </rPh>
    <phoneticPr fontId="4"/>
  </si>
  <si>
    <t>昭和５４年</t>
    <rPh sb="0" eb="2">
      <t>ショウワ</t>
    </rPh>
    <rPh sb="4" eb="5">
      <t>ネン</t>
    </rPh>
    <phoneticPr fontId="4"/>
  </si>
  <si>
    <t>昭和５３年</t>
    <rPh sb="0" eb="2">
      <t>ショウワ</t>
    </rPh>
    <rPh sb="4" eb="5">
      <t>ネン</t>
    </rPh>
    <phoneticPr fontId="4"/>
  </si>
  <si>
    <t>昭和５２年</t>
    <rPh sb="0" eb="2">
      <t>ショウワ</t>
    </rPh>
    <rPh sb="4" eb="5">
      <t>ネン</t>
    </rPh>
    <phoneticPr fontId="4"/>
  </si>
  <si>
    <t>昭和５１年</t>
    <rPh sb="0" eb="2">
      <t>ショウワ</t>
    </rPh>
    <rPh sb="4" eb="5">
      <t>ネン</t>
    </rPh>
    <phoneticPr fontId="4"/>
  </si>
  <si>
    <t>昭和５０年</t>
    <rPh sb="0" eb="2">
      <t>ショウワ</t>
    </rPh>
    <rPh sb="4" eb="5">
      <t>ネン</t>
    </rPh>
    <phoneticPr fontId="4"/>
  </si>
  <si>
    <t>昭和４９年</t>
    <rPh sb="0" eb="2">
      <t>ショウワ</t>
    </rPh>
    <rPh sb="4" eb="5">
      <t>ネン</t>
    </rPh>
    <phoneticPr fontId="4"/>
  </si>
  <si>
    <t>昭和４８年</t>
    <rPh sb="0" eb="2">
      <t>ショウワ</t>
    </rPh>
    <rPh sb="4" eb="5">
      <t>ネン</t>
    </rPh>
    <phoneticPr fontId="4"/>
  </si>
  <si>
    <t>昭和４７年</t>
    <rPh sb="0" eb="2">
      <t>ショウワ</t>
    </rPh>
    <rPh sb="4" eb="5">
      <t>ネン</t>
    </rPh>
    <phoneticPr fontId="4"/>
  </si>
  <si>
    <t>昭和４６年</t>
    <rPh sb="0" eb="2">
      <t>ショウワ</t>
    </rPh>
    <rPh sb="4" eb="5">
      <t>ネン</t>
    </rPh>
    <phoneticPr fontId="4"/>
  </si>
  <si>
    <t>世帯数</t>
    <rPh sb="0" eb="3">
      <t>セタイスウ</t>
    </rPh>
    <phoneticPr fontId="4"/>
  </si>
  <si>
    <t>人口</t>
    <rPh sb="0" eb="2">
      <t>ジンコウ</t>
    </rPh>
    <phoneticPr fontId="4"/>
  </si>
  <si>
    <t>政策イノベーション部統計・データ利活用推進室</t>
    <phoneticPr fontId="4"/>
  </si>
  <si>
    <t>各年１０月１日現在</t>
    <phoneticPr fontId="4"/>
  </si>
  <si>
    <t>表４　地区別人口の推移（常住人口）</t>
    <rPh sb="0" eb="1">
      <t>ヒョウ</t>
    </rPh>
    <rPh sb="3" eb="6">
      <t>チクベツ</t>
    </rPh>
    <rPh sb="12" eb="14">
      <t>ジョウジュウ</t>
    </rPh>
    <rPh sb="14" eb="16">
      <t>ジンコウ</t>
    </rPh>
    <phoneticPr fontId="4"/>
  </si>
  <si>
    <t>上記以外</t>
    <rPh sb="0" eb="2">
      <t>ジョウキ</t>
    </rPh>
    <rPh sb="2" eb="4">
      <t>イガイ</t>
    </rPh>
    <phoneticPr fontId="4"/>
  </si>
  <si>
    <t>（地区外）</t>
    <rPh sb="1" eb="4">
      <t>チクガイ</t>
    </rPh>
    <phoneticPr fontId="4"/>
  </si>
  <si>
    <t>梅園１・２丁目、立原、南原、花畑１～３丁目、西沢、旭、大穂、上沢、牧園、池の台、松の里、若葉</t>
  </si>
  <si>
    <t>天久保１～４丁目、吾妻１～４丁目、竹園１～３丁目、千現１・２丁目、並木１～４丁目</t>
  </si>
  <si>
    <t>藤本、観音台１～３丁目、長峰、東１・２丁目、稲荷前、高野台１～３丁目、西原、天王台１～３丁目</t>
    <rPh sb="0" eb="2">
      <t>フジモト</t>
    </rPh>
    <rPh sb="3" eb="6">
      <t>カンノンダイ</t>
    </rPh>
    <rPh sb="9" eb="11">
      <t>チョウメ</t>
    </rPh>
    <rPh sb="12" eb="14">
      <t>ナガミネ</t>
    </rPh>
    <rPh sb="15" eb="16">
      <t>ヒガシ</t>
    </rPh>
    <rPh sb="19" eb="21">
      <t>チョウメ</t>
    </rPh>
    <phoneticPr fontId="4"/>
  </si>
  <si>
    <t>北郷、八幡台、春日１～４丁目、東新井、二の宮１～４丁目、小野川、松代１～５丁目、大わし</t>
    <rPh sb="0" eb="2">
      <t>キタサト</t>
    </rPh>
    <rPh sb="3" eb="4">
      <t>ハチ</t>
    </rPh>
    <rPh sb="4" eb="5">
      <t>ハタ</t>
    </rPh>
    <rPh sb="5" eb="6">
      <t>ダイ</t>
    </rPh>
    <rPh sb="7" eb="9">
      <t>カスガ</t>
    </rPh>
    <rPh sb="12" eb="14">
      <t>チョウメ</t>
    </rPh>
    <rPh sb="15" eb="18">
      <t>ヒガシアライ</t>
    </rPh>
    <rPh sb="19" eb="22">
      <t>ニノミヤ</t>
    </rPh>
    <rPh sb="25" eb="27">
      <t>チョウメ</t>
    </rPh>
    <rPh sb="28" eb="31">
      <t>オノガワ</t>
    </rPh>
    <phoneticPr fontId="4"/>
  </si>
  <si>
    <t>（地区内）</t>
  </si>
  <si>
    <t>平成１０年</t>
    <rPh sb="0" eb="2">
      <t>ヘイセイ</t>
    </rPh>
    <phoneticPr fontId="4"/>
  </si>
  <si>
    <t>平成８年</t>
    <rPh sb="0" eb="2">
      <t>ヘイセイ</t>
    </rPh>
    <phoneticPr fontId="4"/>
  </si>
  <si>
    <t>平成７年</t>
    <rPh sb="0" eb="2">
      <t>ヘイセイ</t>
    </rPh>
    <phoneticPr fontId="4"/>
  </si>
  <si>
    <t>平成６年</t>
    <rPh sb="0" eb="2">
      <t>ヘイセイ</t>
    </rPh>
    <phoneticPr fontId="4"/>
  </si>
  <si>
    <t>平成５年</t>
    <rPh sb="0" eb="2">
      <t>ヘイセイ</t>
    </rPh>
    <phoneticPr fontId="4"/>
  </si>
  <si>
    <t>平成４年</t>
    <rPh sb="0" eb="2">
      <t>ヘイセイ</t>
    </rPh>
    <phoneticPr fontId="4"/>
  </si>
  <si>
    <t>合計</t>
    <rPh sb="0" eb="1">
      <t>ゴウ</t>
    </rPh>
    <phoneticPr fontId="4"/>
  </si>
  <si>
    <t>地区外</t>
    <phoneticPr fontId="4"/>
  </si>
  <si>
    <t>地区内</t>
    <phoneticPr fontId="4"/>
  </si>
  <si>
    <t>合計</t>
    <rPh sb="0" eb="2">
      <t>ゴウケイ</t>
    </rPh>
    <phoneticPr fontId="4"/>
  </si>
  <si>
    <t>資料：政策イノベーション部統計・データ利活用推進室</t>
    <phoneticPr fontId="4"/>
  </si>
  <si>
    <t>表５　研究学園地区内外別人口・世帯数の推移（常住人口）</t>
    <rPh sb="0" eb="1">
      <t>ヒョウ</t>
    </rPh>
    <rPh sb="3" eb="5">
      <t>ケンキュウ</t>
    </rPh>
    <rPh sb="5" eb="7">
      <t>ガクエン</t>
    </rPh>
    <rPh sb="7" eb="9">
      <t>チク</t>
    </rPh>
    <rPh sb="9" eb="11">
      <t>ウチソト</t>
    </rPh>
    <rPh sb="11" eb="12">
      <t>ベツ</t>
    </rPh>
    <rPh sb="12" eb="14">
      <t>ジンコウ</t>
    </rPh>
    <rPh sb="15" eb="18">
      <t>セタイスウ</t>
    </rPh>
    <rPh sb="19" eb="21">
      <t>スイイ</t>
    </rPh>
    <rPh sb="22" eb="24">
      <t>ジョウジュウ</t>
    </rPh>
    <rPh sb="24" eb="26">
      <t>ジンコウ</t>
    </rPh>
    <phoneticPr fontId="4"/>
  </si>
  <si>
    <t>平成２７年</t>
    <phoneticPr fontId="4"/>
  </si>
  <si>
    <t>平成２２年</t>
    <phoneticPr fontId="4"/>
  </si>
  <si>
    <t>平成１７年</t>
    <phoneticPr fontId="4"/>
  </si>
  <si>
    <t>平成１２年</t>
    <phoneticPr fontId="4"/>
  </si>
  <si>
    <t>平成７年</t>
    <phoneticPr fontId="4"/>
  </si>
  <si>
    <t>平成２年</t>
    <phoneticPr fontId="4"/>
  </si>
  <si>
    <t>昭和６０年</t>
    <phoneticPr fontId="4"/>
  </si>
  <si>
    <t>昼夜間人口比率</t>
  </si>
  <si>
    <t>夜間人口</t>
    <rPh sb="0" eb="2">
      <t>ヤカン</t>
    </rPh>
    <rPh sb="2" eb="4">
      <t>ジンコウ</t>
    </rPh>
    <phoneticPr fontId="4"/>
  </si>
  <si>
    <t>昼間人口</t>
    <rPh sb="0" eb="2">
      <t>チュウカン</t>
    </rPh>
    <rPh sb="2" eb="4">
      <t>ジンコウ</t>
    </rPh>
    <phoneticPr fontId="4"/>
  </si>
  <si>
    <t>国勢調査結果報告書</t>
    <phoneticPr fontId="4"/>
  </si>
  <si>
    <t>表６　昼間人口と夜間人口の推移</t>
    <rPh sb="0" eb="1">
      <t>ヒョウ</t>
    </rPh>
    <phoneticPr fontId="4"/>
  </si>
  <si>
    <t>※総数には、労働力状態「不詳」を含む。</t>
    <phoneticPr fontId="4"/>
  </si>
  <si>
    <t>平成１２年</t>
  </si>
  <si>
    <t>昭和６０年</t>
  </si>
  <si>
    <t>その他</t>
    <rPh sb="2" eb="3">
      <t>タ</t>
    </rPh>
    <phoneticPr fontId="4"/>
  </si>
  <si>
    <t>通学</t>
    <rPh sb="0" eb="2">
      <t>ツウガク</t>
    </rPh>
    <phoneticPr fontId="4"/>
  </si>
  <si>
    <t>家事</t>
    <rPh sb="0" eb="2">
      <t>カジ</t>
    </rPh>
    <phoneticPr fontId="4"/>
  </si>
  <si>
    <t>総数</t>
    <rPh sb="0" eb="2">
      <t>ソウスウ</t>
    </rPh>
    <phoneticPr fontId="4"/>
  </si>
  <si>
    <t>完全失業者</t>
  </si>
  <si>
    <t>就業者</t>
    <phoneticPr fontId="4"/>
  </si>
  <si>
    <t>総数</t>
    <phoneticPr fontId="4"/>
  </si>
  <si>
    <t>年</t>
    <phoneticPr fontId="4"/>
  </si>
  <si>
    <t>非労働力人口</t>
  </si>
  <si>
    <t>労働力人口</t>
    <rPh sb="0" eb="3">
      <t>ロウドウリョク</t>
    </rPh>
    <rPh sb="3" eb="5">
      <t>ジンコウ</t>
    </rPh>
    <phoneticPr fontId="4"/>
  </si>
  <si>
    <t>表７　１５歳以上労働力人口の推移</t>
    <phoneticPr fontId="4"/>
  </si>
  <si>
    <t>95～99</t>
    <phoneticPr fontId="4"/>
  </si>
  <si>
    <t>90～94</t>
    <phoneticPr fontId="4"/>
  </si>
  <si>
    <t>85～89</t>
    <phoneticPr fontId="4"/>
  </si>
  <si>
    <t>80～84</t>
    <phoneticPr fontId="4"/>
  </si>
  <si>
    <t>75～79</t>
    <phoneticPr fontId="4"/>
  </si>
  <si>
    <t>70～74</t>
    <phoneticPr fontId="4"/>
  </si>
  <si>
    <t>65～69</t>
    <phoneticPr fontId="4"/>
  </si>
  <si>
    <t>60～64</t>
    <phoneticPr fontId="4"/>
  </si>
  <si>
    <t>55～59</t>
    <phoneticPr fontId="4"/>
  </si>
  <si>
    <t>50～54</t>
    <phoneticPr fontId="4"/>
  </si>
  <si>
    <t>45～49</t>
    <phoneticPr fontId="4"/>
  </si>
  <si>
    <t>40～44</t>
    <phoneticPr fontId="4"/>
  </si>
  <si>
    <t>35～39</t>
    <phoneticPr fontId="4"/>
  </si>
  <si>
    <t>30～34</t>
    <phoneticPr fontId="4"/>
  </si>
  <si>
    <t>25～29</t>
    <phoneticPr fontId="4"/>
  </si>
  <si>
    <t>20～24</t>
    <phoneticPr fontId="4"/>
  </si>
  <si>
    <t>15～19</t>
    <phoneticPr fontId="4"/>
  </si>
  <si>
    <t>10～14</t>
    <phoneticPr fontId="4"/>
  </si>
  <si>
    <t>0～4</t>
    <phoneticPr fontId="4"/>
  </si>
  <si>
    <t>5～9</t>
    <phoneticPr fontId="4"/>
  </si>
  <si>
    <t>総数（年齢不詳を除く）</t>
    <rPh sb="0" eb="2">
      <t>ソウスウ</t>
    </rPh>
    <phoneticPr fontId="4"/>
  </si>
  <si>
    <t>年齢不詳</t>
    <rPh sb="0" eb="2">
      <t>ネンレイ</t>
    </rPh>
    <rPh sb="2" eb="4">
      <t>フショウ</t>
    </rPh>
    <phoneticPr fontId="4"/>
  </si>
  <si>
    <t>100～</t>
    <phoneticPr fontId="4"/>
  </si>
  <si>
    <t>女（人）</t>
    <rPh sb="0" eb="1">
      <t>オンナ</t>
    </rPh>
    <rPh sb="2" eb="3">
      <t>ニン</t>
    </rPh>
    <phoneticPr fontId="4"/>
  </si>
  <si>
    <t>男（人）</t>
    <rPh sb="0" eb="1">
      <t>オトコ</t>
    </rPh>
    <rPh sb="2" eb="3">
      <t>ニン</t>
    </rPh>
    <phoneticPr fontId="4"/>
  </si>
  <si>
    <t>総数（人）</t>
    <rPh sb="0" eb="2">
      <t>ソウスウ</t>
    </rPh>
    <rPh sb="3" eb="4">
      <t>ニン</t>
    </rPh>
    <phoneticPr fontId="4"/>
  </si>
  <si>
    <t>年齢</t>
    <rPh sb="0" eb="2">
      <t>ネンレイ</t>
    </rPh>
    <phoneticPr fontId="4"/>
  </si>
  <si>
    <t>茨城県常住人口調査</t>
    <phoneticPr fontId="4"/>
  </si>
  <si>
    <t>令和２年10月１日現在</t>
    <phoneticPr fontId="4"/>
  </si>
  <si>
    <t>表８　年齢別（各歳）人口</t>
    <rPh sb="0" eb="1">
      <t>ヒョウ</t>
    </rPh>
    <rPh sb="3" eb="6">
      <t>ネンレイベツ</t>
    </rPh>
    <rPh sb="7" eb="8">
      <t>カク</t>
    </rPh>
    <rPh sb="8" eb="9">
      <t>サイ</t>
    </rPh>
    <rPh sb="10" eb="12">
      <t>ジンコウ</t>
    </rPh>
    <phoneticPr fontId="4"/>
  </si>
  <si>
    <t>流出人口：つくば市に常住している人が、つくば市以外に通勤・通学する人口をいう。</t>
    <rPh sb="1" eb="2">
      <t>シュツ</t>
    </rPh>
    <rPh sb="16" eb="17">
      <t>ヒト</t>
    </rPh>
    <rPh sb="23" eb="25">
      <t>イガイ</t>
    </rPh>
    <rPh sb="26" eb="28">
      <t>ツウキン</t>
    </rPh>
    <phoneticPr fontId="4"/>
  </si>
  <si>
    <t>流入人口：つくば市以外に常住している人が、つくば市に通勤・通学する人口をいう。</t>
    <rPh sb="0" eb="2">
      <t>リュウニュウ</t>
    </rPh>
    <rPh sb="2" eb="4">
      <t>ジンコウ</t>
    </rPh>
    <rPh sb="8" eb="9">
      <t>シ</t>
    </rPh>
    <rPh sb="9" eb="11">
      <t>イガイ</t>
    </rPh>
    <rPh sb="12" eb="14">
      <t>ジョウジュウ</t>
    </rPh>
    <rPh sb="18" eb="19">
      <t>ヒト</t>
    </rPh>
    <rPh sb="24" eb="25">
      <t>シ</t>
    </rPh>
    <rPh sb="26" eb="28">
      <t>ツウキン</t>
    </rPh>
    <rPh sb="29" eb="31">
      <t>ツウガク</t>
    </rPh>
    <rPh sb="33" eb="35">
      <t>ジンコウ</t>
    </rPh>
    <phoneticPr fontId="4"/>
  </si>
  <si>
    <t>通学者には、15歳未満は含まない。</t>
    <rPh sb="0" eb="3">
      <t>ツウガクシャ</t>
    </rPh>
    <rPh sb="8" eb="9">
      <t>サイ</t>
    </rPh>
    <rPh sb="9" eb="11">
      <t>ミマン</t>
    </rPh>
    <rPh sb="12" eb="13">
      <t>フク</t>
    </rPh>
    <phoneticPr fontId="4"/>
  </si>
  <si>
    <t>沖縄県</t>
    <rPh sb="0" eb="2">
      <t>オキナワ</t>
    </rPh>
    <rPh sb="2" eb="3">
      <t>ケン</t>
    </rPh>
    <phoneticPr fontId="4"/>
  </si>
  <si>
    <t>鹿児島県</t>
    <rPh sb="0" eb="4">
      <t>カゴシマケン</t>
    </rPh>
    <phoneticPr fontId="4"/>
  </si>
  <si>
    <t>宮崎県</t>
    <rPh sb="0" eb="3">
      <t>ミヤザキケン</t>
    </rPh>
    <phoneticPr fontId="4"/>
  </si>
  <si>
    <t>大分県</t>
    <rPh sb="0" eb="2">
      <t>オオイタ</t>
    </rPh>
    <rPh sb="2" eb="3">
      <t>ケン</t>
    </rPh>
    <phoneticPr fontId="4"/>
  </si>
  <si>
    <t>熊本県</t>
    <rPh sb="0" eb="3">
      <t>クマモトケン</t>
    </rPh>
    <phoneticPr fontId="4"/>
  </si>
  <si>
    <t>長崎県</t>
    <rPh sb="0" eb="3">
      <t>ナガサキケン</t>
    </rPh>
    <phoneticPr fontId="4"/>
  </si>
  <si>
    <t>佐賀県</t>
    <rPh sb="0" eb="3">
      <t>サガケン</t>
    </rPh>
    <phoneticPr fontId="4"/>
  </si>
  <si>
    <t>福岡県</t>
    <rPh sb="0" eb="2">
      <t>フクオカ</t>
    </rPh>
    <rPh sb="2" eb="3">
      <t>ケン</t>
    </rPh>
    <phoneticPr fontId="4"/>
  </si>
  <si>
    <t>高知県</t>
    <rPh sb="0" eb="2">
      <t>コウチ</t>
    </rPh>
    <rPh sb="2" eb="3">
      <t>ケン</t>
    </rPh>
    <phoneticPr fontId="4"/>
  </si>
  <si>
    <t>愛媛県</t>
    <rPh sb="0" eb="3">
      <t>エヒメケン</t>
    </rPh>
    <phoneticPr fontId="4"/>
  </si>
  <si>
    <t>香川県</t>
    <rPh sb="0" eb="3">
      <t>カガワケン</t>
    </rPh>
    <phoneticPr fontId="4"/>
  </si>
  <si>
    <t>徳島県</t>
    <rPh sb="0" eb="3">
      <t>トクシマケン</t>
    </rPh>
    <phoneticPr fontId="4"/>
  </si>
  <si>
    <t>山口県</t>
    <rPh sb="0" eb="3">
      <t>ヤマグチケン</t>
    </rPh>
    <phoneticPr fontId="4"/>
  </si>
  <si>
    <t>広島県</t>
    <rPh sb="0" eb="3">
      <t>ヒロシマケン</t>
    </rPh>
    <phoneticPr fontId="4"/>
  </si>
  <si>
    <t>岡山県</t>
    <rPh sb="0" eb="3">
      <t>オカヤマケン</t>
    </rPh>
    <phoneticPr fontId="4"/>
  </si>
  <si>
    <t>島根県</t>
    <rPh sb="0" eb="2">
      <t>シマネ</t>
    </rPh>
    <rPh sb="2" eb="3">
      <t>ケン</t>
    </rPh>
    <phoneticPr fontId="4"/>
  </si>
  <si>
    <t>鳥取県</t>
    <rPh sb="0" eb="2">
      <t>トットリ</t>
    </rPh>
    <rPh sb="2" eb="3">
      <t>ケン</t>
    </rPh>
    <phoneticPr fontId="4"/>
  </si>
  <si>
    <t>和歌山県</t>
    <rPh sb="0" eb="4">
      <t>ワカヤマケン</t>
    </rPh>
    <phoneticPr fontId="4"/>
  </si>
  <si>
    <t>奈良県</t>
    <rPh sb="0" eb="3">
      <t>ナラケン</t>
    </rPh>
    <phoneticPr fontId="4"/>
  </si>
  <si>
    <t>兵庫県</t>
    <rPh sb="0" eb="3">
      <t>ヒョウゴケン</t>
    </rPh>
    <phoneticPr fontId="4"/>
  </si>
  <si>
    <t>大阪府</t>
    <rPh sb="0" eb="3">
      <t>オオサカフ</t>
    </rPh>
    <phoneticPr fontId="4"/>
  </si>
  <si>
    <t>京都府</t>
    <rPh sb="0" eb="3">
      <t>キョウトフ</t>
    </rPh>
    <phoneticPr fontId="4"/>
  </si>
  <si>
    <t>滋賀県</t>
    <rPh sb="0" eb="2">
      <t>シガ</t>
    </rPh>
    <rPh sb="2" eb="3">
      <t>ケン</t>
    </rPh>
    <phoneticPr fontId="4"/>
  </si>
  <si>
    <t>三重県</t>
    <rPh sb="0" eb="3">
      <t>ミエケン</t>
    </rPh>
    <phoneticPr fontId="4"/>
  </si>
  <si>
    <t>愛知県</t>
    <rPh sb="0" eb="3">
      <t>アイチケン</t>
    </rPh>
    <phoneticPr fontId="4"/>
  </si>
  <si>
    <t>静岡県</t>
    <rPh sb="0" eb="3">
      <t>シズオカケン</t>
    </rPh>
    <phoneticPr fontId="4"/>
  </si>
  <si>
    <t>岐阜県</t>
    <rPh sb="0" eb="3">
      <t>ギフケン</t>
    </rPh>
    <phoneticPr fontId="4"/>
  </si>
  <si>
    <t>長野県</t>
    <rPh sb="0" eb="3">
      <t>ナガノケン</t>
    </rPh>
    <phoneticPr fontId="4"/>
  </si>
  <si>
    <t>山梨県</t>
    <rPh sb="0" eb="3">
      <t>ヤマナシケン</t>
    </rPh>
    <phoneticPr fontId="4"/>
  </si>
  <si>
    <t>福井県</t>
    <rPh sb="0" eb="3">
      <t>フクイケン</t>
    </rPh>
    <phoneticPr fontId="4"/>
  </si>
  <si>
    <t>石川県</t>
    <rPh sb="0" eb="3">
      <t>イシカワケン</t>
    </rPh>
    <phoneticPr fontId="4"/>
  </si>
  <si>
    <t>富山県</t>
    <rPh sb="0" eb="2">
      <t>トヤマ</t>
    </rPh>
    <rPh sb="2" eb="3">
      <t>ケン</t>
    </rPh>
    <phoneticPr fontId="4"/>
  </si>
  <si>
    <t>新潟県</t>
    <rPh sb="0" eb="3">
      <t>ニイガタケン</t>
    </rPh>
    <phoneticPr fontId="4"/>
  </si>
  <si>
    <t>神奈川県</t>
    <rPh sb="0" eb="4">
      <t>カナガワケン</t>
    </rPh>
    <phoneticPr fontId="4"/>
  </si>
  <si>
    <t>東京都</t>
    <rPh sb="0" eb="3">
      <t>トウキョウト</t>
    </rPh>
    <phoneticPr fontId="4"/>
  </si>
  <si>
    <t>千葉県</t>
    <rPh sb="0" eb="3">
      <t>チバケン</t>
    </rPh>
    <phoneticPr fontId="4"/>
  </si>
  <si>
    <t>埼玉県</t>
    <rPh sb="0" eb="3">
      <t>サイタマケン</t>
    </rPh>
    <phoneticPr fontId="4"/>
  </si>
  <si>
    <t>群馬県</t>
    <rPh sb="0" eb="3">
      <t>グンマケン</t>
    </rPh>
    <phoneticPr fontId="4"/>
  </si>
  <si>
    <t>栃木県</t>
    <rPh sb="0" eb="3">
      <t>トチギケン</t>
    </rPh>
    <phoneticPr fontId="4"/>
  </si>
  <si>
    <t>福島県</t>
    <rPh sb="0" eb="3">
      <t>フクシマケン</t>
    </rPh>
    <phoneticPr fontId="4"/>
  </si>
  <si>
    <t>山形県</t>
    <rPh sb="0" eb="3">
      <t>ヤマガタケン</t>
    </rPh>
    <phoneticPr fontId="4"/>
  </si>
  <si>
    <t>秋田県</t>
    <rPh sb="0" eb="3">
      <t>アキタケン</t>
    </rPh>
    <phoneticPr fontId="4"/>
  </si>
  <si>
    <t>宮城県</t>
    <rPh sb="0" eb="3">
      <t>ミヤギケン</t>
    </rPh>
    <phoneticPr fontId="4"/>
  </si>
  <si>
    <t>岩手県</t>
    <rPh sb="0" eb="2">
      <t>イワテ</t>
    </rPh>
    <rPh sb="2" eb="3">
      <t>ケン</t>
    </rPh>
    <phoneticPr fontId="4"/>
  </si>
  <si>
    <t>青森県</t>
    <rPh sb="0" eb="3">
      <t>アオモリケン</t>
    </rPh>
    <phoneticPr fontId="4"/>
  </si>
  <si>
    <t>北海道</t>
    <rPh sb="0" eb="3">
      <t>ホッカイドウ</t>
    </rPh>
    <phoneticPr fontId="4"/>
  </si>
  <si>
    <t>他県計</t>
    <rPh sb="0" eb="2">
      <t>タケン</t>
    </rPh>
    <rPh sb="2" eb="3">
      <t>ケイ</t>
    </rPh>
    <phoneticPr fontId="4"/>
  </si>
  <si>
    <t>利根町</t>
    <rPh sb="0" eb="2">
      <t>トネ</t>
    </rPh>
    <rPh sb="2" eb="3">
      <t>マチ</t>
    </rPh>
    <phoneticPr fontId="4"/>
  </si>
  <si>
    <t>境町</t>
    <rPh sb="0" eb="2">
      <t>サカイマチ</t>
    </rPh>
    <phoneticPr fontId="4"/>
  </si>
  <si>
    <t>五霞町</t>
    <rPh sb="0" eb="3">
      <t>ゴカマチ</t>
    </rPh>
    <phoneticPr fontId="4"/>
  </si>
  <si>
    <t>八千代町</t>
    <rPh sb="0" eb="4">
      <t>ヤチヨマチ</t>
    </rPh>
    <phoneticPr fontId="4"/>
  </si>
  <si>
    <t>河内町</t>
    <rPh sb="0" eb="3">
      <t>カワチマチ</t>
    </rPh>
    <phoneticPr fontId="4"/>
  </si>
  <si>
    <t>阿見町</t>
    <rPh sb="0" eb="3">
      <t>アミマチ</t>
    </rPh>
    <phoneticPr fontId="4"/>
  </si>
  <si>
    <t>美浦村</t>
    <rPh sb="0" eb="3">
      <t>ミホムラ</t>
    </rPh>
    <phoneticPr fontId="4"/>
  </si>
  <si>
    <t>大子町</t>
    <rPh sb="0" eb="3">
      <t>ダイゴマチ</t>
    </rPh>
    <phoneticPr fontId="4"/>
  </si>
  <si>
    <t>東海村</t>
    <rPh sb="0" eb="3">
      <t>トウカイムラ</t>
    </rPh>
    <phoneticPr fontId="4"/>
  </si>
  <si>
    <t>城里町</t>
    <rPh sb="0" eb="1">
      <t>シロ</t>
    </rPh>
    <rPh sb="1" eb="2">
      <t>リ</t>
    </rPh>
    <rPh sb="2" eb="3">
      <t>マチ</t>
    </rPh>
    <phoneticPr fontId="4"/>
  </si>
  <si>
    <t>大洗町</t>
    <rPh sb="0" eb="2">
      <t>オオアライ</t>
    </rPh>
    <rPh sb="2" eb="3">
      <t>マチ</t>
    </rPh>
    <phoneticPr fontId="4"/>
  </si>
  <si>
    <t>茨城町</t>
    <rPh sb="0" eb="2">
      <t>イバラキ</t>
    </rPh>
    <rPh sb="2" eb="3">
      <t>マチ</t>
    </rPh>
    <phoneticPr fontId="4"/>
  </si>
  <si>
    <t>小美玉市</t>
    <rPh sb="0" eb="1">
      <t>ショウ</t>
    </rPh>
    <rPh sb="1" eb="2">
      <t>ビ</t>
    </rPh>
    <rPh sb="2" eb="3">
      <t>タマ</t>
    </rPh>
    <rPh sb="3" eb="4">
      <t>シ</t>
    </rPh>
    <phoneticPr fontId="4"/>
  </si>
  <si>
    <t>つくばみらい市</t>
    <rPh sb="6" eb="7">
      <t>シ</t>
    </rPh>
    <phoneticPr fontId="4"/>
  </si>
  <si>
    <t>鉾田市</t>
    <rPh sb="0" eb="2">
      <t>ホコタ</t>
    </rPh>
    <rPh sb="2" eb="3">
      <t>シ</t>
    </rPh>
    <phoneticPr fontId="4"/>
  </si>
  <si>
    <t>行方市</t>
    <rPh sb="0" eb="2">
      <t>ナメカタ</t>
    </rPh>
    <rPh sb="2" eb="3">
      <t>シ</t>
    </rPh>
    <phoneticPr fontId="4"/>
  </si>
  <si>
    <t>神栖市</t>
    <rPh sb="0" eb="3">
      <t>カミスシ</t>
    </rPh>
    <phoneticPr fontId="4"/>
  </si>
  <si>
    <t>桜川市</t>
    <rPh sb="0" eb="3">
      <t>サクラガワシ</t>
    </rPh>
    <phoneticPr fontId="4"/>
  </si>
  <si>
    <t>かすみがうら市</t>
    <rPh sb="6" eb="7">
      <t>シ</t>
    </rPh>
    <phoneticPr fontId="4"/>
  </si>
  <si>
    <t>稲敷市</t>
    <rPh sb="0" eb="3">
      <t>イナシキシ</t>
    </rPh>
    <phoneticPr fontId="4"/>
  </si>
  <si>
    <t>坂東市</t>
    <rPh sb="0" eb="3">
      <t>バンドウシ</t>
    </rPh>
    <phoneticPr fontId="4"/>
  </si>
  <si>
    <t>筑西市</t>
    <rPh sb="0" eb="3">
      <t>チクセイシ</t>
    </rPh>
    <phoneticPr fontId="4"/>
  </si>
  <si>
    <t>那珂市</t>
    <rPh sb="0" eb="3">
      <t>ナカシ</t>
    </rPh>
    <phoneticPr fontId="4"/>
  </si>
  <si>
    <t>常陸大宮市</t>
    <rPh sb="0" eb="5">
      <t>ヒタチオオミヤシ</t>
    </rPh>
    <phoneticPr fontId="4"/>
  </si>
  <si>
    <t>守谷市</t>
    <rPh sb="0" eb="3">
      <t>モリヤシ</t>
    </rPh>
    <phoneticPr fontId="4"/>
  </si>
  <si>
    <t>潮来市</t>
    <rPh sb="0" eb="3">
      <t>イタコシ</t>
    </rPh>
    <phoneticPr fontId="4"/>
  </si>
  <si>
    <t>鹿嶋市</t>
    <rPh sb="0" eb="3">
      <t>カシマシ</t>
    </rPh>
    <phoneticPr fontId="4"/>
  </si>
  <si>
    <t>ひたちなか市</t>
    <rPh sb="5" eb="6">
      <t>シ</t>
    </rPh>
    <phoneticPr fontId="4"/>
  </si>
  <si>
    <t>牛久市</t>
    <rPh sb="0" eb="3">
      <t>ウシクシ</t>
    </rPh>
    <phoneticPr fontId="4"/>
  </si>
  <si>
    <t>取手市</t>
    <rPh sb="0" eb="3">
      <t>トリデシ</t>
    </rPh>
    <phoneticPr fontId="4"/>
  </si>
  <si>
    <t>笠間市</t>
    <rPh sb="0" eb="3">
      <t>カサマシ</t>
    </rPh>
    <phoneticPr fontId="4"/>
  </si>
  <si>
    <t>北茨城市</t>
    <rPh sb="0" eb="4">
      <t>キタイバラキシ</t>
    </rPh>
    <phoneticPr fontId="4"/>
  </si>
  <si>
    <t>高萩市</t>
    <rPh sb="0" eb="3">
      <t>タカハギシ</t>
    </rPh>
    <phoneticPr fontId="4"/>
  </si>
  <si>
    <t>常陸太田市</t>
    <rPh sb="0" eb="5">
      <t>ヒタチオオタシ</t>
    </rPh>
    <phoneticPr fontId="4"/>
  </si>
  <si>
    <t>常総市</t>
    <rPh sb="0" eb="2">
      <t>ジョウソウ</t>
    </rPh>
    <rPh sb="2" eb="3">
      <t>シ</t>
    </rPh>
    <phoneticPr fontId="4"/>
  </si>
  <si>
    <t>下妻市</t>
    <rPh sb="0" eb="3">
      <t>シモツマシ</t>
    </rPh>
    <phoneticPr fontId="4"/>
  </si>
  <si>
    <t>龍ヶ崎市</t>
    <rPh sb="0" eb="4">
      <t>リュウガサキシ</t>
    </rPh>
    <phoneticPr fontId="4"/>
  </si>
  <si>
    <t>結城市</t>
    <rPh sb="0" eb="3">
      <t>ユウキシ</t>
    </rPh>
    <phoneticPr fontId="4"/>
  </si>
  <si>
    <t>石岡市</t>
    <rPh sb="0" eb="3">
      <t>イシオカシ</t>
    </rPh>
    <phoneticPr fontId="4"/>
  </si>
  <si>
    <t>古河市</t>
    <rPh sb="0" eb="3">
      <t>コガシ</t>
    </rPh>
    <phoneticPr fontId="4"/>
  </si>
  <si>
    <t>土浦市</t>
    <rPh sb="1" eb="2">
      <t>ウラ</t>
    </rPh>
    <rPh sb="2" eb="3">
      <t>シ</t>
    </rPh>
    <phoneticPr fontId="4"/>
  </si>
  <si>
    <t>日立市</t>
    <phoneticPr fontId="4"/>
  </si>
  <si>
    <t>水戸市</t>
    <phoneticPr fontId="4"/>
  </si>
  <si>
    <t>県内計</t>
    <phoneticPr fontId="4"/>
  </si>
  <si>
    <t>通学者</t>
  </si>
  <si>
    <t>通勤者</t>
  </si>
  <si>
    <t>市町村</t>
    <phoneticPr fontId="4"/>
  </si>
  <si>
    <t>流出人口（人）</t>
    <phoneticPr fontId="4"/>
  </si>
  <si>
    <t>流入人口 (人）</t>
    <phoneticPr fontId="4"/>
  </si>
  <si>
    <t>国勢調査報告書</t>
    <phoneticPr fontId="4"/>
  </si>
  <si>
    <t>平成27年10月1日現在</t>
    <phoneticPr fontId="4"/>
  </si>
  <si>
    <t>表９　流入流出人口</t>
    <phoneticPr fontId="4"/>
  </si>
  <si>
    <t>総計（137カ国）</t>
    <rPh sb="0" eb="2">
      <t>ソウケイ</t>
    </rPh>
    <rPh sb="7" eb="8">
      <t>クニ</t>
    </rPh>
    <phoneticPr fontId="11"/>
  </si>
  <si>
    <t>国籍なし</t>
    <phoneticPr fontId="11"/>
  </si>
  <si>
    <t>無国籍</t>
    <rPh sb="0" eb="3">
      <t>ムコクセキ</t>
    </rPh>
    <phoneticPr fontId="11"/>
  </si>
  <si>
    <t>大洋州</t>
    <rPh sb="0" eb="2">
      <t>タイヨウ</t>
    </rPh>
    <rPh sb="2" eb="3">
      <t>シュウ</t>
    </rPh>
    <phoneticPr fontId="10"/>
  </si>
  <si>
    <t>フィジー</t>
  </si>
  <si>
    <t>パプアニューギニア</t>
  </si>
  <si>
    <t>バヌアツ</t>
    <phoneticPr fontId="10"/>
  </si>
  <si>
    <t>ニュージーランド</t>
  </si>
  <si>
    <t>ソロモン</t>
    <phoneticPr fontId="10"/>
  </si>
  <si>
    <t>サモア</t>
    <phoneticPr fontId="10"/>
  </si>
  <si>
    <t>オーストラリア</t>
  </si>
  <si>
    <t>中南米</t>
    <rPh sb="0" eb="3">
      <t>チュウナンベイ</t>
    </rPh>
    <phoneticPr fontId="11"/>
  </si>
  <si>
    <t>メキシコ</t>
  </si>
  <si>
    <t>トリニダード・トバゴ</t>
    <phoneticPr fontId="10"/>
  </si>
  <si>
    <t>ボリビア</t>
    <phoneticPr fontId="10"/>
  </si>
  <si>
    <t>ホンジュラス</t>
  </si>
  <si>
    <t>ペルー</t>
  </si>
  <si>
    <t>ベネズエラ</t>
  </si>
  <si>
    <t>ブラジル</t>
  </si>
  <si>
    <t>パラグアイ</t>
  </si>
  <si>
    <t>ニカラグア</t>
  </si>
  <si>
    <t>ドミニカ共和国</t>
    <rPh sb="4" eb="7">
      <t>キョウワコク</t>
    </rPh>
    <phoneticPr fontId="11"/>
  </si>
  <si>
    <t>チリ</t>
  </si>
  <si>
    <t>ジャマイカ</t>
  </si>
  <si>
    <t>コロンビア</t>
  </si>
  <si>
    <t>コスタリカ</t>
  </si>
  <si>
    <t>グアテマラ</t>
  </si>
  <si>
    <t>キューバ</t>
  </si>
  <si>
    <t>エルサルバドル</t>
  </si>
  <si>
    <t>アンティグア・バーブーダ</t>
    <phoneticPr fontId="10"/>
  </si>
  <si>
    <t>アルゼンチン</t>
  </si>
  <si>
    <t>北米</t>
    <rPh sb="0" eb="2">
      <t>ホクベイ</t>
    </rPh>
    <phoneticPr fontId="11"/>
  </si>
  <si>
    <t>カナダ</t>
  </si>
  <si>
    <t>米国</t>
    <rPh sb="0" eb="2">
      <t>ベイコク</t>
    </rPh>
    <phoneticPr fontId="10"/>
  </si>
  <si>
    <t>欧州</t>
    <rPh sb="0" eb="2">
      <t>オウシュウ</t>
    </rPh>
    <phoneticPr fontId="10"/>
  </si>
  <si>
    <t>ロシア</t>
    <phoneticPr fontId="11"/>
  </si>
  <si>
    <t>モンテネグロ</t>
    <phoneticPr fontId="10"/>
  </si>
  <si>
    <t>マルタ</t>
  </si>
  <si>
    <t>ルーマニア</t>
    <phoneticPr fontId="10"/>
  </si>
  <si>
    <t>リトアニア</t>
    <phoneticPr fontId="11"/>
  </si>
  <si>
    <t>ラトビア</t>
    <phoneticPr fontId="11"/>
  </si>
  <si>
    <t>モルドバ</t>
    <phoneticPr fontId="11"/>
  </si>
  <si>
    <t>ポルトガル</t>
    <phoneticPr fontId="10"/>
  </si>
  <si>
    <t>ポーランド</t>
    <phoneticPr fontId="11"/>
  </si>
  <si>
    <t>ボスニア・ヘルツェゴビナ</t>
    <phoneticPr fontId="11"/>
  </si>
  <si>
    <t>ベルギー</t>
    <phoneticPr fontId="11"/>
  </si>
  <si>
    <t>ベラルーシ</t>
  </si>
  <si>
    <t>ブルガリア</t>
    <phoneticPr fontId="11"/>
  </si>
  <si>
    <t>フランス</t>
    <phoneticPr fontId="11"/>
  </si>
  <si>
    <t>フィンランド</t>
    <phoneticPr fontId="11"/>
  </si>
  <si>
    <t>ハンガリー</t>
  </si>
  <si>
    <t>ノルウェー</t>
  </si>
  <si>
    <t>トルクメニスタン</t>
  </si>
  <si>
    <t>ドイツ</t>
  </si>
  <si>
    <t>デンマーク</t>
  </si>
  <si>
    <t>チェコ</t>
  </si>
  <si>
    <t>タジキスタン</t>
  </si>
  <si>
    <t>セルビア</t>
  </si>
  <si>
    <t>スロベニア</t>
  </si>
  <si>
    <t>スロバキア</t>
  </si>
  <si>
    <t>スペイン</t>
  </si>
  <si>
    <t>スウェーデン</t>
  </si>
  <si>
    <t>スイス</t>
  </si>
  <si>
    <t>ジョージア</t>
    <phoneticPr fontId="10"/>
  </si>
  <si>
    <t>クロアチア</t>
  </si>
  <si>
    <t>グルジア</t>
    <phoneticPr fontId="10"/>
  </si>
  <si>
    <t>キルギス</t>
  </si>
  <si>
    <t>ギリシャ</t>
  </si>
  <si>
    <t>キプロス</t>
  </si>
  <si>
    <t>カザフスタン</t>
  </si>
  <si>
    <t>オランダ</t>
  </si>
  <si>
    <t>オーストリア</t>
  </si>
  <si>
    <t>エストニア</t>
  </si>
  <si>
    <t>英国</t>
    <rPh sb="0" eb="2">
      <t>エイコク</t>
    </rPh>
    <phoneticPr fontId="10"/>
  </si>
  <si>
    <t>ウズベキスタン</t>
  </si>
  <si>
    <t>ウクライナ</t>
  </si>
  <si>
    <t>イタリア</t>
  </si>
  <si>
    <t>アルメニア</t>
  </si>
  <si>
    <t>アゼルバイジャン</t>
  </si>
  <si>
    <t>アイルランド</t>
  </si>
  <si>
    <t>アフリカ</t>
    <phoneticPr fontId="10"/>
  </si>
  <si>
    <t>ルワンダ</t>
  </si>
  <si>
    <t>ジンバブエ</t>
    <phoneticPr fontId="10"/>
  </si>
  <si>
    <t>ベナン</t>
    <phoneticPr fontId="10"/>
  </si>
  <si>
    <t>マダガスカル</t>
    <phoneticPr fontId="10"/>
  </si>
  <si>
    <t>リベリア</t>
  </si>
  <si>
    <t>モロッコ</t>
  </si>
  <si>
    <t>モザンビーク</t>
  </si>
  <si>
    <t>南アフリカ共和国</t>
    <rPh sb="0" eb="1">
      <t>ミナミ</t>
    </rPh>
    <rPh sb="5" eb="8">
      <t>キョウワコク</t>
    </rPh>
    <phoneticPr fontId="11"/>
  </si>
  <si>
    <t>マリ</t>
  </si>
  <si>
    <t>マラウイ</t>
  </si>
  <si>
    <t>ボツワナ</t>
  </si>
  <si>
    <t>ブルンジ</t>
  </si>
  <si>
    <t>ナイジェリア</t>
  </si>
  <si>
    <t>チュニジア</t>
  </si>
  <si>
    <t>タンザニア</t>
  </si>
  <si>
    <t>セネガル</t>
  </si>
  <si>
    <t>スーダン</t>
  </si>
  <si>
    <t>シエラレオネ</t>
    <phoneticPr fontId="10"/>
  </si>
  <si>
    <t>ザンビア</t>
  </si>
  <si>
    <t>コートジボワール</t>
    <phoneticPr fontId="10"/>
  </si>
  <si>
    <t>ケニア</t>
    <phoneticPr fontId="10"/>
  </si>
  <si>
    <t>ギニア</t>
  </si>
  <si>
    <t>カメルーン</t>
  </si>
  <si>
    <t>ガーナ</t>
  </si>
  <si>
    <t>エリトリア</t>
  </si>
  <si>
    <t>エチオピア</t>
  </si>
  <si>
    <t>エジプト</t>
  </si>
  <si>
    <t>ウガンダ</t>
  </si>
  <si>
    <t>アンゴラ</t>
    <phoneticPr fontId="11"/>
  </si>
  <si>
    <t>アルジェリア</t>
  </si>
  <si>
    <t>中東</t>
    <rPh sb="0" eb="2">
      <t>チュウトウ</t>
    </rPh>
    <phoneticPr fontId="11"/>
  </si>
  <si>
    <t>ヨルダン</t>
  </si>
  <si>
    <t>レバノン</t>
  </si>
  <si>
    <t>バーレーン</t>
  </si>
  <si>
    <t>トルコ</t>
  </si>
  <si>
    <t>シリア</t>
  </si>
  <si>
    <t>サウジアラビア</t>
  </si>
  <si>
    <t>クウェート</t>
  </si>
  <si>
    <t>イラン</t>
    <phoneticPr fontId="11"/>
  </si>
  <si>
    <t>イラク</t>
    <phoneticPr fontId="11"/>
  </si>
  <si>
    <t>イスラエル</t>
    <phoneticPr fontId="11"/>
  </si>
  <si>
    <t>イエメン</t>
    <phoneticPr fontId="10"/>
  </si>
  <si>
    <t>アフガニスタン</t>
    <phoneticPr fontId="11"/>
  </si>
  <si>
    <t>アジア</t>
    <phoneticPr fontId="11"/>
  </si>
  <si>
    <t>台湾</t>
    <rPh sb="0" eb="2">
      <t>タイワン</t>
    </rPh>
    <phoneticPr fontId="10"/>
  </si>
  <si>
    <t>ブルネイ</t>
    <phoneticPr fontId="10"/>
  </si>
  <si>
    <t>ラオス</t>
  </si>
  <si>
    <t>モンゴル</t>
  </si>
  <si>
    <t>ミャンマー</t>
  </si>
  <si>
    <t>マレーシア</t>
  </si>
  <si>
    <t>ベトナム</t>
  </si>
  <si>
    <t>ブータン</t>
  </si>
  <si>
    <t>フィリピン</t>
  </si>
  <si>
    <t>東ティモール</t>
    <rPh sb="0" eb="1">
      <t>ヒガシ</t>
    </rPh>
    <phoneticPr fontId="10"/>
  </si>
  <si>
    <t>バングラデシュ</t>
  </si>
  <si>
    <t>パキスタン</t>
  </si>
  <si>
    <t>ネパール</t>
  </si>
  <si>
    <t>中国</t>
    <rPh sb="0" eb="2">
      <t>チュウゴクコク</t>
    </rPh>
    <phoneticPr fontId="11"/>
  </si>
  <si>
    <t>朝鮮</t>
    <rPh sb="0" eb="2">
      <t>チョウセン</t>
    </rPh>
    <phoneticPr fontId="10"/>
  </si>
  <si>
    <t>タイ</t>
  </si>
  <si>
    <t>スリランカ</t>
  </si>
  <si>
    <t>シンガポール</t>
  </si>
  <si>
    <t>カンボジア</t>
    <phoneticPr fontId="11"/>
  </si>
  <si>
    <t>韓国</t>
    <phoneticPr fontId="11"/>
  </si>
  <si>
    <t>インドネシア</t>
    <phoneticPr fontId="11"/>
  </si>
  <si>
    <t>インド</t>
    <phoneticPr fontId="11"/>
  </si>
  <si>
    <t>人数</t>
    <rPh sb="0" eb="2">
      <t>ニンズウ</t>
    </rPh>
    <phoneticPr fontId="11"/>
  </si>
  <si>
    <t>地域</t>
    <rPh sb="0" eb="2">
      <t>チイキ</t>
    </rPh>
    <phoneticPr fontId="10"/>
  </si>
  <si>
    <t>国</t>
    <phoneticPr fontId="10"/>
  </si>
  <si>
    <t>市民部市民窓口課</t>
    <phoneticPr fontId="10"/>
  </si>
  <si>
    <t>令和２年10月1日現在</t>
    <phoneticPr fontId="10"/>
  </si>
  <si>
    <t>表１０　国籍別外国人住民数（住民基本台帳）</t>
    <rPh sb="0" eb="1">
      <t>ヒョウ</t>
    </rPh>
    <rPh sb="10" eb="12">
      <t>ジュウミン</t>
    </rPh>
    <rPh sb="14" eb="16">
      <t>ジュウミン</t>
    </rPh>
    <rPh sb="16" eb="18">
      <t>キホン</t>
    </rPh>
    <rPh sb="18" eb="20">
      <t>ダイチョウ</t>
    </rPh>
    <phoneticPr fontId="11"/>
  </si>
  <si>
    <t>計</t>
  </si>
  <si>
    <t>３月</t>
  </si>
  <si>
    <t>２月</t>
  </si>
  <si>
    <t>１月</t>
  </si>
  <si>
    <t>１２月</t>
  </si>
  <si>
    <t>１１月</t>
  </si>
  <si>
    <t>１０月</t>
  </si>
  <si>
    <t>９月</t>
  </si>
  <si>
    <t>８月</t>
  </si>
  <si>
    <t>７月</t>
  </si>
  <si>
    <t>６月</t>
  </si>
  <si>
    <t>５月</t>
  </si>
  <si>
    <t>４月</t>
  </si>
  <si>
    <t>　交付</t>
  </si>
  <si>
    <t>申請</t>
  </si>
  <si>
    <t>月</t>
    <rPh sb="0" eb="1">
      <t>ツキ</t>
    </rPh>
    <phoneticPr fontId="10"/>
  </si>
  <si>
    <t>令和元年度</t>
    <phoneticPr fontId="10"/>
  </si>
  <si>
    <t>表11　パスポート交付状況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</si>
</sst>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lt;=999]000;[&lt;=9999]000\-00;000\-0000"/>
    <numFmt numFmtId="177" formatCode="#,##0_ "/>
    <numFmt numFmtId="178" formatCode="#,##0.0;[Red]\-#,##0.0"/>
    <numFmt numFmtId="179" formatCode="#,##0_);[Red]\(#,##0\)"/>
    <numFmt numFmtId="180" formatCode="#,##0;[Red]#,##0"/>
  </numFmts>
  <fonts count="22">
    <font>
      <sz val="11"/>
      <color theme="1"/>
      <name val="Yu Gothic"/>
      <family val="2"/>
      <scheme val="minor"/>
    </font>
    <font>
      <sz val="11"/>
      <name val="ＭＳ Ｐゴシック"/>
      <family val="3"/>
      <charset val="128"/>
    </font>
    <font>
      <sz val="6"/>
      <name val="Yu Gothic"/>
      <family val="3"/>
      <charset val="128"/>
      <scheme val="minor"/>
    </font>
    <font>
      <sz val="12"/>
      <color theme="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6"/>
      <name val="明朝"/>
      <family val="1"/>
      <charset val="128"/>
    </font>
    <font>
      <sz val="6"/>
      <name val="ＭＳ Ｐ明朝"/>
      <family val="1"/>
      <charset val="128"/>
    </font>
    <font>
      <sz val="11"/>
      <name val="ＭＳ ゴシック"/>
      <family val="3"/>
      <charset val="128"/>
    </font>
    <font>
      <sz val="11"/>
      <color indexed="8"/>
      <name val="ＭＳ Ｐゴシック"/>
      <family val="3"/>
      <charset val="128"/>
    </font>
    <font>
      <sz val="10.5"/>
      <name val="ＭＳ Ｐゴシック"/>
      <family val="3"/>
      <charset val="128"/>
    </font>
    <font>
      <sz val="11"/>
      <color rgb="FF000000"/>
      <name val="ＭＳ Ｐゴシック"/>
      <family val="3"/>
      <charset val="128"/>
    </font>
    <font>
      <sz val="11"/>
      <name val="明朝"/>
      <family val="1"/>
      <charset val="128"/>
    </font>
    <font>
      <sz val="11"/>
      <name val="Yu Gothic Light"/>
      <family val="3"/>
      <charset val="128"/>
      <scheme val="major"/>
    </font>
    <font>
      <sz val="11"/>
      <color indexed="9"/>
      <name val="Yu Gothic Light"/>
      <family val="3"/>
      <charset val="128"/>
      <scheme val="major"/>
    </font>
    <font>
      <sz val="6"/>
      <color indexed="9"/>
      <name val="Yu Gothic Light"/>
      <family val="3"/>
      <charset val="128"/>
      <scheme val="major"/>
    </font>
    <font>
      <sz val="12"/>
      <name val="Yu Gothic Light"/>
      <family val="3"/>
      <charset val="128"/>
      <scheme val="major"/>
    </font>
    <font>
      <sz val="12"/>
      <color theme="1"/>
      <name val="Yu Gothic Light"/>
      <family val="3"/>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9">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16" fillId="0" borderId="0"/>
    <xf numFmtId="38" fontId="16" fillId="0" borderId="0" applyFont="0" applyFill="0" applyBorder="0" applyAlignment="0" applyProtection="0"/>
  </cellStyleXfs>
  <cellXfs count="176">
    <xf numFmtId="0" fontId="0" fillId="0" borderId="0" xfId="0"/>
    <xf numFmtId="0" fontId="1" fillId="0" borderId="0" xfId="1"/>
    <xf numFmtId="0" fontId="1" fillId="0" borderId="0" xfId="1" applyBorder="1" applyAlignment="1">
      <alignment horizontal="right"/>
    </xf>
    <xf numFmtId="38" fontId="3" fillId="0" borderId="0" xfId="2" applyFont="1" applyBorder="1"/>
    <xf numFmtId="49" fontId="1" fillId="0" borderId="0" xfId="1" applyNumberFormat="1" applyBorder="1" applyAlignment="1"/>
    <xf numFmtId="3" fontId="1" fillId="0" borderId="0" xfId="1" applyNumberFormat="1"/>
    <xf numFmtId="38" fontId="5" fillId="0" borderId="0" xfId="2" applyFont="1" applyBorder="1"/>
    <xf numFmtId="0" fontId="1" fillId="2" borderId="0" xfId="1" applyFill="1" applyBorder="1" applyAlignment="1">
      <alignment horizontal="center" vertical="center"/>
    </xf>
    <xf numFmtId="0" fontId="1" fillId="0" borderId="0" xfId="1" applyAlignment="1">
      <alignment horizontal="right"/>
    </xf>
    <xf numFmtId="0" fontId="6" fillId="0" borderId="0" xfId="1" applyFont="1"/>
    <xf numFmtId="0" fontId="1" fillId="0" borderId="0" xfId="1" applyFont="1"/>
    <xf numFmtId="0" fontId="1" fillId="0" borderId="0" xfId="1" applyFont="1" applyBorder="1"/>
    <xf numFmtId="0" fontId="1" fillId="0" borderId="0" xfId="1" applyFont="1" applyBorder="1" applyAlignment="1">
      <alignment horizontal="right"/>
    </xf>
    <xf numFmtId="0" fontId="1" fillId="0" borderId="0" xfId="1" applyFont="1" applyBorder="1" applyAlignment="1">
      <alignment horizontal="distributed"/>
    </xf>
    <xf numFmtId="0" fontId="5" fillId="0" borderId="0" xfId="1" applyFont="1" applyBorder="1"/>
    <xf numFmtId="0" fontId="5" fillId="0" borderId="0" xfId="1" applyFont="1" applyBorder="1" applyAlignment="1">
      <alignment horizontal="right"/>
    </xf>
    <xf numFmtId="0" fontId="5" fillId="0" borderId="0" xfId="1" applyFont="1" applyBorder="1" applyAlignment="1">
      <alignment horizontal="distributed"/>
    </xf>
    <xf numFmtId="0" fontId="1" fillId="0" borderId="0" xfId="1" applyFont="1" applyBorder="1" applyAlignment="1">
      <alignment horizontal="center"/>
    </xf>
    <xf numFmtId="0" fontId="5" fillId="0" borderId="0" xfId="1" applyFont="1" applyBorder="1" applyAlignment="1"/>
    <xf numFmtId="0" fontId="1" fillId="0" borderId="0" xfId="1" applyBorder="1" applyAlignment="1">
      <alignment wrapText="1"/>
    </xf>
    <xf numFmtId="0" fontId="7" fillId="0" borderId="0" xfId="1" applyFont="1" applyBorder="1" applyAlignment="1"/>
    <xf numFmtId="0" fontId="1" fillId="0" borderId="0" xfId="1" applyBorder="1" applyAlignment="1">
      <alignment horizontal="distributed" wrapText="1"/>
    </xf>
    <xf numFmtId="38" fontId="0" fillId="0" borderId="0" xfId="2" applyFont="1" applyBorder="1"/>
    <xf numFmtId="38" fontId="0" fillId="0" borderId="0" xfId="2" applyFont="1" applyFill="1" applyBorder="1"/>
    <xf numFmtId="0" fontId="1" fillId="0" borderId="0" xfId="1" applyFill="1" applyBorder="1" applyAlignment="1">
      <alignment wrapText="1"/>
    </xf>
    <xf numFmtId="0" fontId="1" fillId="0" borderId="0" xfId="1" applyFont="1" applyFill="1" applyBorder="1" applyAlignment="1">
      <alignment vertical="center" wrapText="1"/>
    </xf>
    <xf numFmtId="0" fontId="1" fillId="0" borderId="0" xfId="1" applyFill="1" applyBorder="1" applyAlignment="1">
      <alignment vertical="center" wrapText="1"/>
    </xf>
    <xf numFmtId="0" fontId="1" fillId="0" borderId="0" xfId="1" applyFont="1" applyBorder="1" applyAlignment="1"/>
    <xf numFmtId="38" fontId="0" fillId="0" borderId="0" xfId="2" applyFont="1" applyFill="1" applyBorder="1" applyAlignment="1"/>
    <xf numFmtId="0" fontId="1" fillId="0" borderId="0" xfId="1" applyFont="1" applyFill="1" applyBorder="1" applyAlignment="1"/>
    <xf numFmtId="0" fontId="1" fillId="0" borderId="0" xfId="1" applyFont="1" applyFill="1" applyBorder="1" applyAlignment="1">
      <alignment vertical="center"/>
    </xf>
    <xf numFmtId="0" fontId="1" fillId="0" borderId="0" xfId="1" applyFill="1" applyBorder="1" applyAlignment="1"/>
    <xf numFmtId="0" fontId="1" fillId="0" borderId="0" xfId="1" applyFill="1" applyBorder="1" applyAlignment="1">
      <alignment vertical="center"/>
    </xf>
    <xf numFmtId="0" fontId="8" fillId="0" borderId="0" xfId="1" applyFont="1" applyFill="1" applyBorder="1" applyAlignment="1">
      <alignment vertical="center"/>
    </xf>
    <xf numFmtId="38" fontId="1" fillId="0" borderId="0" xfId="1" applyNumberFormat="1" applyFill="1" applyBorder="1"/>
    <xf numFmtId="0" fontId="8" fillId="0" borderId="0" xfId="1" applyFont="1" applyFill="1" applyBorder="1" applyAlignment="1">
      <alignment vertical="center" wrapText="1"/>
    </xf>
    <xf numFmtId="176" fontId="1" fillId="0" borderId="0" xfId="1" applyNumberFormat="1" applyFont="1" applyFill="1" applyBorder="1" applyAlignment="1"/>
    <xf numFmtId="0" fontId="9" fillId="0" borderId="0" xfId="1" applyFont="1" applyFill="1" applyBorder="1" applyAlignment="1">
      <alignment vertical="center" wrapText="1" shrinkToFit="1"/>
    </xf>
    <xf numFmtId="0" fontId="8" fillId="0" borderId="0" xfId="1" applyFont="1" applyFill="1" applyBorder="1" applyAlignment="1">
      <alignment vertical="center" wrapText="1" shrinkToFit="1"/>
    </xf>
    <xf numFmtId="0" fontId="7" fillId="0" borderId="0" xfId="1" applyFont="1" applyFill="1" applyBorder="1" applyAlignment="1">
      <alignment vertical="center"/>
    </xf>
    <xf numFmtId="176" fontId="1" fillId="0" borderId="0" xfId="1" applyNumberFormat="1" applyFont="1" applyFill="1" applyBorder="1" applyAlignment="1">
      <alignment vertical="center"/>
    </xf>
    <xf numFmtId="0" fontId="1" fillId="2" borderId="0" xfId="1" applyFont="1" applyFill="1" applyBorder="1" applyAlignment="1">
      <alignment horizontal="center" vertical="center" wrapText="1"/>
    </xf>
    <xf numFmtId="0" fontId="1" fillId="2" borderId="0" xfId="1" applyFont="1" applyFill="1" applyBorder="1" applyAlignment="1">
      <alignment horizontal="center"/>
    </xf>
    <xf numFmtId="0" fontId="1" fillId="2" borderId="0" xfId="1" applyFont="1" applyFill="1" applyBorder="1" applyAlignment="1">
      <alignment horizontal="center" vertical="center"/>
    </xf>
    <xf numFmtId="0" fontId="1" fillId="0" borderId="0" xfId="1" applyFont="1" applyBorder="1" applyAlignment="1">
      <alignment horizontal="left"/>
    </xf>
    <xf numFmtId="0" fontId="1" fillId="0" borderId="0" xfId="1" applyBorder="1"/>
    <xf numFmtId="0" fontId="1" fillId="0" borderId="0" xfId="1" applyBorder="1" applyAlignment="1">
      <alignment horizontal="center" vertical="center"/>
    </xf>
    <xf numFmtId="0" fontId="1" fillId="0" borderId="0" xfId="1" applyBorder="1" applyAlignment="1">
      <alignment vertical="center"/>
    </xf>
    <xf numFmtId="0" fontId="1" fillId="0" borderId="0" xfId="1" applyBorder="1" applyAlignment="1">
      <alignment horizontal="left"/>
    </xf>
    <xf numFmtId="38" fontId="1" fillId="0" borderId="0" xfId="1" applyNumberFormat="1" applyFont="1" applyBorder="1"/>
    <xf numFmtId="38" fontId="0" fillId="3" borderId="0" xfId="2" applyFont="1" applyFill="1" applyBorder="1" applyAlignment="1">
      <alignment horizontal="right" vertical="center"/>
    </xf>
    <xf numFmtId="3" fontId="1" fillId="0" borderId="0" xfId="1" applyNumberFormat="1" applyFont="1" applyBorder="1"/>
    <xf numFmtId="38" fontId="1" fillId="0" borderId="0" xfId="1" applyNumberFormat="1" applyBorder="1"/>
    <xf numFmtId="38" fontId="1" fillId="3" borderId="0" xfId="2" applyFont="1" applyFill="1" applyBorder="1" applyAlignment="1">
      <alignment horizontal="right" vertical="center"/>
    </xf>
    <xf numFmtId="3" fontId="1" fillId="0" borderId="0" xfId="1" applyNumberFormat="1" applyBorder="1"/>
    <xf numFmtId="3" fontId="1" fillId="0" borderId="0" xfId="1" applyNumberFormat="1" applyFill="1" applyBorder="1"/>
    <xf numFmtId="3" fontId="0" fillId="0" borderId="0" xfId="2" applyNumberFormat="1" applyFont="1" applyFill="1" applyBorder="1"/>
    <xf numFmtId="3" fontId="0" fillId="0" borderId="0" xfId="2" applyNumberFormat="1" applyFont="1" applyBorder="1"/>
    <xf numFmtId="0" fontId="1" fillId="2" borderId="0" xfId="1" applyFill="1" applyBorder="1" applyAlignment="1">
      <alignment vertical="center"/>
    </xf>
    <xf numFmtId="0" fontId="1" fillId="0" borderId="0" xfId="1" applyBorder="1" applyAlignment="1">
      <alignment horizontal="right" shrinkToFit="1"/>
    </xf>
    <xf numFmtId="0" fontId="1" fillId="0" borderId="0" xfId="1" applyBorder="1" applyAlignment="1">
      <alignment horizontal="left" vertical="center"/>
    </xf>
    <xf numFmtId="0" fontId="7" fillId="0" borderId="0" xfId="1" applyFont="1" applyBorder="1" applyAlignment="1">
      <alignment horizontal="center" vertical="center"/>
    </xf>
    <xf numFmtId="38" fontId="1" fillId="0" borderId="0" xfId="1" applyNumberFormat="1" applyFont="1" applyFill="1" applyBorder="1" applyAlignment="1"/>
    <xf numFmtId="38" fontId="1" fillId="0" borderId="0" xfId="1" applyNumberFormat="1" applyFont="1" applyFill="1" applyBorder="1" applyAlignment="1">
      <alignment horizontal="center"/>
    </xf>
    <xf numFmtId="0" fontId="7" fillId="0" borderId="0" xfId="1" applyFont="1" applyFill="1" applyBorder="1" applyAlignment="1">
      <alignment horizontal="center"/>
    </xf>
    <xf numFmtId="38" fontId="1" fillId="0" borderId="0" xfId="2" applyFont="1" applyFill="1" applyBorder="1" applyAlignment="1"/>
    <xf numFmtId="38" fontId="1" fillId="0" borderId="0" xfId="2" applyFont="1" applyFill="1" applyBorder="1" applyAlignment="1">
      <alignment horizontal="center"/>
    </xf>
    <xf numFmtId="38" fontId="0" fillId="0" borderId="0" xfId="2" applyFont="1" applyFill="1" applyBorder="1" applyAlignment="1">
      <alignment horizontal="center"/>
    </xf>
    <xf numFmtId="177" fontId="1" fillId="0" borderId="0" xfId="1" applyNumberFormat="1" applyFont="1" applyFill="1" applyBorder="1" applyAlignment="1">
      <alignment shrinkToFit="1"/>
    </xf>
    <xf numFmtId="0" fontId="1" fillId="0" borderId="0" xfId="1" applyAlignment="1">
      <alignment vertical="center"/>
    </xf>
    <xf numFmtId="38" fontId="1" fillId="0" borderId="0" xfId="1" applyNumberFormat="1" applyAlignment="1">
      <alignment vertical="center"/>
    </xf>
    <xf numFmtId="0" fontId="1" fillId="0" borderId="0" xfId="1" applyBorder="1" applyAlignment="1">
      <alignment horizontal="right" vertical="center"/>
    </xf>
    <xf numFmtId="38" fontId="0" fillId="0" borderId="0" xfId="2" applyFont="1" applyBorder="1" applyAlignment="1"/>
    <xf numFmtId="0" fontId="1" fillId="0" borderId="0" xfId="1" applyFont="1" applyAlignment="1">
      <alignment vertical="center"/>
    </xf>
    <xf numFmtId="0" fontId="1" fillId="0" borderId="0" xfId="1" applyFont="1" applyBorder="1" applyAlignment="1">
      <alignment vertical="center"/>
    </xf>
    <xf numFmtId="0" fontId="1" fillId="0" borderId="0" xfId="1" applyAlignment="1">
      <alignment horizontal="left" vertical="top"/>
    </xf>
    <xf numFmtId="57" fontId="1" fillId="0" borderId="0" xfId="1" applyNumberFormat="1" applyAlignment="1">
      <alignment horizontal="left"/>
    </xf>
    <xf numFmtId="6" fontId="1" fillId="0" borderId="0" xfId="3" applyFont="1" applyBorder="1" applyAlignment="1">
      <alignment vertical="center" shrinkToFit="1"/>
    </xf>
    <xf numFmtId="0" fontId="1" fillId="0" borderId="0" xfId="1" applyBorder="1" applyAlignment="1">
      <alignment vertical="center" shrinkToFit="1"/>
    </xf>
    <xf numFmtId="0" fontId="1" fillId="0" borderId="0" xfId="1" applyBorder="1" applyAlignment="1"/>
    <xf numFmtId="0" fontId="1" fillId="2" borderId="0" xfId="1" applyFill="1" applyAlignment="1">
      <alignment horizontal="center" vertical="center"/>
    </xf>
    <xf numFmtId="49" fontId="1" fillId="0" borderId="0" xfId="1" applyNumberFormat="1"/>
    <xf numFmtId="0" fontId="1" fillId="0" borderId="0" xfId="1" applyAlignment="1">
      <alignment horizontal="right" vertical="center"/>
    </xf>
    <xf numFmtId="0" fontId="7" fillId="0" borderId="0" xfId="1" applyFont="1"/>
    <xf numFmtId="49" fontId="7" fillId="0" borderId="0" xfId="1" applyNumberFormat="1" applyFont="1"/>
    <xf numFmtId="49" fontId="7" fillId="0" borderId="0" xfId="1" applyNumberFormat="1" applyFont="1" applyAlignment="1">
      <alignment horizontal="center"/>
    </xf>
    <xf numFmtId="49" fontId="1" fillId="0" borderId="0" xfId="1" applyNumberFormat="1" applyFont="1" applyBorder="1"/>
    <xf numFmtId="49" fontId="1" fillId="0" borderId="0" xfId="1" applyNumberFormat="1" applyFont="1"/>
    <xf numFmtId="38" fontId="1" fillId="0" borderId="0" xfId="2" applyFont="1" applyBorder="1"/>
    <xf numFmtId="38" fontId="1" fillId="0" borderId="0" xfId="2" applyFont="1" applyBorder="1" applyAlignment="1">
      <alignment horizontal="right"/>
    </xf>
    <xf numFmtId="49" fontId="1" fillId="0" borderId="0" xfId="1" applyNumberFormat="1" applyBorder="1" applyAlignment="1">
      <alignment vertical="center"/>
    </xf>
    <xf numFmtId="49" fontId="1" fillId="0" borderId="0" xfId="1" applyNumberFormat="1" applyFont="1" applyBorder="1" applyAlignment="1">
      <alignment vertical="center"/>
    </xf>
    <xf numFmtId="0" fontId="1" fillId="2" borderId="0" xfId="1" applyFont="1" applyFill="1" applyBorder="1" applyAlignment="1">
      <alignment vertical="center"/>
    </xf>
    <xf numFmtId="49" fontId="1" fillId="2" borderId="0" xfId="1" applyNumberFormat="1" applyFont="1" applyFill="1" applyBorder="1" applyAlignment="1"/>
    <xf numFmtId="49" fontId="1" fillId="0" borderId="0" xfId="1" applyNumberFormat="1" applyFont="1" applyBorder="1" applyAlignment="1"/>
    <xf numFmtId="49" fontId="1" fillId="0" borderId="0" xfId="1" applyNumberFormat="1" applyFont="1" applyBorder="1" applyAlignment="1">
      <alignment horizontal="left" vertical="center" shrinkToFit="1"/>
    </xf>
    <xf numFmtId="49" fontId="1" fillId="0" borderId="0" xfId="1" applyNumberFormat="1" applyFont="1" applyBorder="1" applyAlignment="1">
      <alignment horizontal="left" vertical="center"/>
    </xf>
    <xf numFmtId="49" fontId="1" fillId="0" borderId="0" xfId="1" applyNumberFormat="1" applyFont="1" applyBorder="1" applyAlignment="1">
      <alignment horizontal="left" vertical="center" shrinkToFit="1"/>
    </xf>
    <xf numFmtId="0" fontId="1" fillId="0" borderId="0" xfId="1" applyBorder="1" applyAlignment="1">
      <alignment horizontal="right"/>
    </xf>
    <xf numFmtId="178" fontId="0" fillId="0" borderId="0" xfId="2" applyNumberFormat="1" applyFont="1" applyBorder="1" applyAlignment="1"/>
    <xf numFmtId="0" fontId="1" fillId="0" borderId="0" xfId="1" applyBorder="1" applyAlignment="1">
      <alignment horizontal="left"/>
    </xf>
    <xf numFmtId="0" fontId="1" fillId="0" borderId="0" xfId="1" applyBorder="1" applyAlignment="1">
      <alignment vertical="center" justifyLastLine="1" shrinkToFit="1"/>
    </xf>
    <xf numFmtId="0" fontId="1" fillId="2" borderId="0" xfId="1" applyFill="1" applyBorder="1" applyAlignment="1">
      <alignment vertical="center" justifyLastLine="1" shrinkToFit="1"/>
    </xf>
    <xf numFmtId="0" fontId="1" fillId="2" borderId="0" xfId="1" applyFill="1" applyBorder="1" applyAlignment="1">
      <alignment vertical="center" justifyLastLine="1"/>
    </xf>
    <xf numFmtId="0" fontId="12" fillId="0" borderId="0" xfId="1" applyFont="1"/>
    <xf numFmtId="179" fontId="13" fillId="0" borderId="0" xfId="4" applyNumberFormat="1" applyFont="1" applyFill="1" applyBorder="1" applyAlignment="1">
      <alignment horizontal="right"/>
    </xf>
    <xf numFmtId="179" fontId="1" fillId="0" borderId="0" xfId="1" applyNumberFormat="1" applyBorder="1" applyAlignment="1">
      <alignment horizontal="right"/>
    </xf>
    <xf numFmtId="0" fontId="1" fillId="0" borderId="0" xfId="1" applyAlignment="1">
      <alignment horizontal="center"/>
    </xf>
    <xf numFmtId="0" fontId="14" fillId="2" borderId="0" xfId="1" applyFont="1" applyFill="1" applyBorder="1" applyAlignment="1">
      <alignment horizontal="center" vertical="center"/>
    </xf>
    <xf numFmtId="0" fontId="1" fillId="2" borderId="0" xfId="1" applyFill="1" applyBorder="1" applyAlignment="1">
      <alignment horizontal="center" vertical="center" shrinkToFit="1"/>
    </xf>
    <xf numFmtId="0" fontId="1" fillId="2" borderId="0" xfId="1" applyFill="1" applyBorder="1" applyAlignment="1">
      <alignment vertical="center" shrinkToFit="1"/>
    </xf>
    <xf numFmtId="0" fontId="1" fillId="0" borderId="0" xfId="5">
      <alignment vertical="center"/>
    </xf>
    <xf numFmtId="0" fontId="1" fillId="0" borderId="0" xfId="5" applyAlignment="1">
      <alignment horizontal="center" vertical="center"/>
    </xf>
    <xf numFmtId="180" fontId="1" fillId="0" borderId="0" xfId="5" applyNumberFormat="1" applyFont="1" applyFill="1" applyBorder="1" applyAlignment="1">
      <alignment vertical="center"/>
    </xf>
    <xf numFmtId="38" fontId="0" fillId="0" borderId="0" xfId="6" applyFont="1" applyFill="1" applyBorder="1" applyAlignment="1">
      <alignment horizontal="center" vertical="center"/>
    </xf>
    <xf numFmtId="0" fontId="1" fillId="0" borderId="0" xfId="5" applyFill="1" applyBorder="1" applyAlignment="1">
      <alignment horizontal="center" vertical="center"/>
    </xf>
    <xf numFmtId="0" fontId="1" fillId="0" borderId="0" xfId="5" applyFill="1">
      <alignment vertical="center"/>
    </xf>
    <xf numFmtId="3" fontId="1" fillId="0" borderId="0" xfId="5" applyNumberFormat="1" applyFill="1">
      <alignment vertical="center"/>
    </xf>
    <xf numFmtId="3" fontId="1" fillId="0" borderId="0" xfId="5" applyNumberFormat="1">
      <alignment vertical="center"/>
    </xf>
    <xf numFmtId="180" fontId="0" fillId="0" borderId="0" xfId="6" applyNumberFormat="1" applyFont="1" applyFill="1" applyBorder="1">
      <alignment vertical="center"/>
    </xf>
    <xf numFmtId="180" fontId="1" fillId="0" borderId="0" xfId="5" applyNumberFormat="1" applyFill="1" applyBorder="1">
      <alignment vertical="center"/>
    </xf>
    <xf numFmtId="180" fontId="1" fillId="0" borderId="0" xfId="5" applyNumberFormat="1" applyFill="1" applyBorder="1" applyAlignment="1">
      <alignment vertical="center"/>
    </xf>
    <xf numFmtId="0" fontId="1" fillId="2" borderId="0" xfId="5" applyFill="1" applyBorder="1" applyAlignment="1">
      <alignment horizontal="center" vertical="center"/>
    </xf>
    <xf numFmtId="0" fontId="1" fillId="0" borderId="0" xfId="5" applyFill="1" applyAlignment="1">
      <alignment horizontal="center" vertical="center"/>
    </xf>
    <xf numFmtId="0" fontId="1" fillId="0" borderId="0" xfId="5" applyFill="1" applyAlignment="1">
      <alignment horizontal="left" vertical="center"/>
    </xf>
    <xf numFmtId="0" fontId="1" fillId="0" borderId="0" xfId="5" applyFont="1">
      <alignment vertical="center"/>
    </xf>
    <xf numFmtId="0" fontId="1" fillId="0" borderId="0" xfId="5" applyFont="1" applyAlignment="1">
      <alignment horizontal="left" vertical="center"/>
    </xf>
    <xf numFmtId="179" fontId="1" fillId="0" borderId="0" xfId="1" applyNumberFormat="1" applyFont="1"/>
    <xf numFmtId="179" fontId="1" fillId="0" borderId="0" xfId="1" applyNumberFormat="1"/>
    <xf numFmtId="179" fontId="13" fillId="0" borderId="0" xfId="4" applyNumberFormat="1" applyFont="1" applyFill="1" applyBorder="1" applyAlignment="1">
      <alignment vertical="center"/>
    </xf>
    <xf numFmtId="179" fontId="1" fillId="0" borderId="0" xfId="1" applyNumberFormat="1" applyFont="1" applyAlignment="1">
      <alignment horizontal="right"/>
    </xf>
    <xf numFmtId="179" fontId="1" fillId="0" borderId="0" xfId="1" applyNumberFormat="1" applyFont="1" applyBorder="1"/>
    <xf numFmtId="179" fontId="13" fillId="0" borderId="0" xfId="4" applyNumberFormat="1" applyFont="1" applyFill="1" applyBorder="1" applyAlignment="1">
      <alignment horizontal="right" vertical="center"/>
    </xf>
    <xf numFmtId="179" fontId="1" fillId="0" borderId="0" xfId="1" applyNumberFormat="1" applyFont="1" applyBorder="1" applyAlignment="1">
      <alignment vertical="center"/>
    </xf>
    <xf numFmtId="0" fontId="15" fillId="0" borderId="0" xfId="1" applyFont="1" applyAlignment="1">
      <alignment vertical="center"/>
    </xf>
    <xf numFmtId="179" fontId="1" fillId="0" borderId="0" xfId="1" applyNumberFormat="1" applyBorder="1" applyAlignment="1">
      <alignment vertical="center"/>
    </xf>
    <xf numFmtId="38" fontId="15" fillId="0" borderId="0" xfId="6" applyFont="1" applyBorder="1" applyAlignment="1">
      <alignment vertical="center"/>
    </xf>
    <xf numFmtId="179" fontId="1" fillId="0" borderId="0" xfId="1" applyNumberFormat="1" applyFont="1" applyBorder="1" applyAlignment="1"/>
    <xf numFmtId="179" fontId="1" fillId="0" borderId="0" xfId="1" applyNumberFormat="1" applyFont="1" applyFill="1" applyBorder="1" applyAlignment="1">
      <alignment vertical="center"/>
    </xf>
    <xf numFmtId="179" fontId="1" fillId="2" borderId="0" xfId="1" applyNumberFormat="1" applyFont="1" applyFill="1" applyBorder="1" applyAlignment="1"/>
    <xf numFmtId="179" fontId="1" fillId="2" borderId="0" xfId="1" applyNumberFormat="1" applyFont="1" applyFill="1" applyBorder="1" applyAlignment="1">
      <alignment vertical="center"/>
    </xf>
    <xf numFmtId="179" fontId="1" fillId="2" borderId="0" xfId="1" applyNumberFormat="1" applyFont="1" applyFill="1" applyBorder="1" applyAlignment="1">
      <alignment justifyLastLine="1"/>
    </xf>
    <xf numFmtId="179" fontId="1" fillId="0" borderId="0" xfId="1" applyNumberFormat="1" applyFont="1" applyAlignment="1">
      <alignment vertical="center"/>
    </xf>
    <xf numFmtId="0" fontId="17" fillId="0" borderId="0" xfId="7" applyFont="1"/>
    <xf numFmtId="0" fontId="17" fillId="0" borderId="0" xfId="7" applyFont="1" applyFill="1"/>
    <xf numFmtId="0" fontId="18" fillId="0" borderId="0" xfId="7" applyFont="1"/>
    <xf numFmtId="0" fontId="19" fillId="0" borderId="0" xfId="7" applyFont="1" applyBorder="1"/>
    <xf numFmtId="0" fontId="17" fillId="0" borderId="0" xfId="7" applyFont="1" applyBorder="1"/>
    <xf numFmtId="0" fontId="17" fillId="0" borderId="0" xfId="7" applyFont="1" applyAlignment="1">
      <alignment vertical="center"/>
    </xf>
    <xf numFmtId="0" fontId="17" fillId="0" borderId="0" xfId="7" applyFont="1" applyBorder="1" applyAlignment="1">
      <alignment vertical="center"/>
    </xf>
    <xf numFmtId="0" fontId="1" fillId="0" borderId="0" xfId="7" applyFont="1" applyAlignment="1">
      <alignment vertical="center"/>
    </xf>
    <xf numFmtId="0" fontId="1" fillId="0" borderId="0" xfId="7" applyFont="1" applyAlignment="1"/>
    <xf numFmtId="0" fontId="1" fillId="0" borderId="0" xfId="7" applyFont="1"/>
    <xf numFmtId="0" fontId="1" fillId="2" borderId="0" xfId="7" applyFont="1" applyFill="1" applyBorder="1" applyAlignment="1">
      <alignment horizontal="center" vertical="center"/>
    </xf>
    <xf numFmtId="0" fontId="1" fillId="0" borderId="0" xfId="7" applyFont="1" applyFill="1" applyBorder="1" applyAlignment="1">
      <alignment vertical="center"/>
    </xf>
    <xf numFmtId="38" fontId="1" fillId="0" borderId="0" xfId="8" applyFont="1" applyFill="1" applyBorder="1" applyAlignment="1">
      <alignment vertical="center"/>
    </xf>
    <xf numFmtId="0" fontId="1" fillId="0" borderId="0" xfId="7" applyFont="1" applyFill="1" applyBorder="1" applyAlignment="1">
      <alignment horizontal="left" vertical="center"/>
    </xf>
    <xf numFmtId="0" fontId="1" fillId="0" borderId="0" xfId="7" applyFont="1" applyFill="1" applyBorder="1" applyAlignment="1">
      <alignment vertical="center" shrinkToFit="1"/>
    </xf>
    <xf numFmtId="0" fontId="1" fillId="0" borderId="0" xfId="7" applyFont="1" applyFill="1" applyBorder="1"/>
    <xf numFmtId="0" fontId="1" fillId="0" borderId="0" xfId="7" applyFont="1" applyFill="1"/>
    <xf numFmtId="0" fontId="17" fillId="0" borderId="0" xfId="7" applyFont="1" applyAlignment="1">
      <alignment horizontal="right"/>
    </xf>
    <xf numFmtId="179" fontId="20" fillId="0" borderId="0" xfId="8" applyNumberFormat="1" applyFont="1" applyBorder="1" applyAlignment="1">
      <alignment vertical="center"/>
    </xf>
    <xf numFmtId="0" fontId="20" fillId="0" borderId="0" xfId="7" applyFont="1" applyBorder="1" applyAlignment="1">
      <alignment horizontal="center" vertical="center"/>
    </xf>
    <xf numFmtId="179" fontId="20" fillId="0" borderId="0" xfId="7" applyNumberFormat="1" applyFont="1" applyBorder="1" applyAlignment="1">
      <alignment horizontal="right" vertical="center" shrinkToFit="1"/>
    </xf>
    <xf numFmtId="179" fontId="20" fillId="0" borderId="0" xfId="8" applyNumberFormat="1" applyFont="1" applyBorder="1" applyAlignment="1">
      <alignment horizontal="right" vertical="center"/>
    </xf>
    <xf numFmtId="38" fontId="17" fillId="0" borderId="0" xfId="7" applyNumberFormat="1" applyFont="1" applyBorder="1"/>
    <xf numFmtId="38" fontId="21" fillId="0" borderId="0" xfId="8" applyFont="1" applyBorder="1" applyAlignment="1">
      <alignment vertical="center"/>
    </xf>
    <xf numFmtId="0" fontId="20" fillId="0" borderId="0" xfId="7" applyFont="1" applyAlignment="1">
      <alignment horizontal="right" vertical="center"/>
    </xf>
    <xf numFmtId="0" fontId="17" fillId="0" borderId="0" xfId="7" applyFont="1" applyBorder="1" applyAlignment="1">
      <alignment horizontal="left" vertical="center"/>
    </xf>
    <xf numFmtId="0" fontId="5" fillId="0" borderId="0" xfId="7" applyFont="1"/>
    <xf numFmtId="0" fontId="5" fillId="2" borderId="0" xfId="7" applyFont="1" applyFill="1" applyBorder="1" applyAlignment="1">
      <alignment horizontal="center" vertical="center"/>
    </xf>
    <xf numFmtId="0" fontId="5" fillId="0" borderId="0" xfId="7" applyFont="1" applyBorder="1" applyAlignment="1">
      <alignment horizontal="center" vertical="center"/>
    </xf>
    <xf numFmtId="179" fontId="5" fillId="0" borderId="0" xfId="8" applyNumberFormat="1" applyFont="1" applyFill="1" applyBorder="1" applyAlignment="1">
      <alignment vertical="center"/>
    </xf>
    <xf numFmtId="179" fontId="5" fillId="0" borderId="0" xfId="8" applyNumberFormat="1" applyFont="1" applyBorder="1" applyAlignment="1">
      <alignment horizontal="right" vertical="center"/>
    </xf>
    <xf numFmtId="179" fontId="5" fillId="0" borderId="0" xfId="7" applyNumberFormat="1" applyFont="1" applyBorder="1" applyAlignment="1">
      <alignment horizontal="right" vertical="center" shrinkToFit="1"/>
    </xf>
    <xf numFmtId="179" fontId="5" fillId="0" borderId="0" xfId="8" applyNumberFormat="1" applyFont="1" applyBorder="1" applyAlignment="1">
      <alignment vertical="center"/>
    </xf>
  </cellXfs>
  <cellStyles count="9">
    <cellStyle name="桁区切り 2" xfId="2" xr:uid="{01FF3AA9-373B-41FE-B43F-E15FEFA2901E}"/>
    <cellStyle name="桁区切り 3" xfId="6" xr:uid="{86484923-2FC5-43B8-AD43-53357810880C}"/>
    <cellStyle name="桁区切り 4" xfId="8" xr:uid="{109D9DFD-08B2-41C4-99CD-79931F3C2977}"/>
    <cellStyle name="通貨 2" xfId="3" xr:uid="{23C9148F-84ED-4273-97E4-1C84DE3E070D}"/>
    <cellStyle name="標準" xfId="0" builtinId="0"/>
    <cellStyle name="標準 2" xfId="1" xr:uid="{FF618283-3CE0-48EF-B7F0-F2FD2D2F865B}"/>
    <cellStyle name="標準 3" xfId="5" xr:uid="{405773F2-1201-4BD6-8DFD-81B2B130FB6A}"/>
    <cellStyle name="標準 4" xfId="7" xr:uid="{C74DD003-6F11-49B2-89E8-1F4A995E8E58}"/>
    <cellStyle name="標準_JB16" xfId="4" xr:uid="{76FF0BDE-01F6-480A-B6F5-5F1C823B78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昼間人口と夜間人口の推移</a:t>
            </a:r>
          </a:p>
        </c:rich>
      </c:tx>
      <c:overlay val="0"/>
      <c:spPr>
        <a:noFill/>
        <a:ln w="25400">
          <a:noFill/>
        </a:ln>
      </c:spPr>
    </c:title>
    <c:autoTitleDeleted val="0"/>
    <c:plotArea>
      <c:layout/>
      <c:barChart>
        <c:barDir val="col"/>
        <c:grouping val="clustered"/>
        <c:varyColors val="0"/>
        <c:ser>
          <c:idx val="1"/>
          <c:order val="0"/>
          <c:spPr>
            <a:pattFill prst="pct50">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1D-4BE7-814B-0310B72C3B00}"/>
            </c:ext>
          </c:extLst>
        </c:ser>
        <c:ser>
          <c:idx val="0"/>
          <c:order val="1"/>
          <c:spPr>
            <a:pattFill prst="pct5">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1D-4BE7-814B-0310B72C3B00}"/>
            </c:ext>
          </c:extLst>
        </c:ser>
        <c:dLbls>
          <c:showLegendKey val="0"/>
          <c:showVal val="1"/>
          <c:showCatName val="0"/>
          <c:showSerName val="0"/>
          <c:showPercent val="0"/>
          <c:showBubbleSize val="0"/>
        </c:dLbls>
        <c:gapWidth val="200"/>
        <c:axId val="603151320"/>
        <c:axId val="603151712"/>
      </c:barChart>
      <c:lineChart>
        <c:grouping val="standard"/>
        <c:varyColors val="0"/>
        <c:ser>
          <c:idx val="2"/>
          <c:order val="2"/>
          <c:spPr>
            <a:ln w="12700">
              <a:solidFill>
                <a:srgbClr val="000000"/>
              </a:solidFill>
              <a:prstDash val="solid"/>
            </a:ln>
          </c:spPr>
          <c:marker>
            <c:symbol val="triangle"/>
            <c:size val="7"/>
            <c:spPr>
              <a:solidFill>
                <a:srgbClr val="FFFFFF"/>
              </a:solidFill>
              <a:ln>
                <a:solidFill>
                  <a:srgbClr val="000000"/>
                </a:solidFill>
                <a:prstDash val="solid"/>
              </a:ln>
            </c:spPr>
          </c:marker>
          <c:dLbls>
            <c:spPr>
              <a:solidFill>
                <a:srgbClr val="FFFFFF"/>
              </a:solidFill>
              <a:ln w="3175">
                <a:solidFill>
                  <a:srgbClr val="000000"/>
                </a:solidFill>
                <a:prstDash val="solid"/>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原稿!#REF!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1D-4BE7-814B-0310B72C3B00}"/>
            </c:ext>
          </c:extLst>
        </c:ser>
        <c:dLbls>
          <c:showLegendKey val="0"/>
          <c:showVal val="1"/>
          <c:showCatName val="0"/>
          <c:showSerName val="0"/>
          <c:showPercent val="0"/>
          <c:showBubbleSize val="0"/>
        </c:dLbls>
        <c:marker val="1"/>
        <c:smooth val="0"/>
        <c:axId val="603152888"/>
        <c:axId val="603148576"/>
      </c:lineChart>
      <c:catAx>
        <c:axId val="6031513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712"/>
        <c:crosses val="autoZero"/>
        <c:auto val="0"/>
        <c:lblAlgn val="ctr"/>
        <c:lblOffset val="100"/>
        <c:tickLblSkip val="1"/>
        <c:tickMarkSkip val="1"/>
        <c:noMultiLvlLbl val="0"/>
      </c:catAx>
      <c:valAx>
        <c:axId val="60315171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320"/>
        <c:crosses val="autoZero"/>
        <c:crossBetween val="between"/>
      </c:valAx>
      <c:catAx>
        <c:axId val="603152888"/>
        <c:scaling>
          <c:orientation val="minMax"/>
        </c:scaling>
        <c:delete val="1"/>
        <c:axPos val="b"/>
        <c:numFmt formatCode="General" sourceLinked="1"/>
        <c:majorTickMark val="out"/>
        <c:minorTickMark val="none"/>
        <c:tickLblPos val="nextTo"/>
        <c:crossAx val="603148576"/>
        <c:crosses val="autoZero"/>
        <c:auto val="0"/>
        <c:lblAlgn val="ctr"/>
        <c:lblOffset val="100"/>
        <c:noMultiLvlLbl val="0"/>
      </c:catAx>
      <c:valAx>
        <c:axId val="60314857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28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昼間人口と夜間人口の推移</a:t>
            </a:r>
          </a:p>
        </c:rich>
      </c:tx>
      <c:overlay val="0"/>
      <c:spPr>
        <a:noFill/>
        <a:ln w="25400">
          <a:noFill/>
        </a:ln>
      </c:spPr>
    </c:title>
    <c:autoTitleDeleted val="0"/>
    <c:plotArea>
      <c:layout/>
      <c:barChart>
        <c:barDir val="col"/>
        <c:grouping val="clustered"/>
        <c:varyColors val="0"/>
        <c:ser>
          <c:idx val="1"/>
          <c:order val="0"/>
          <c:spPr>
            <a:pattFill prst="pct50">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13-4A7F-8DC4-D9A4A95CF84F}"/>
            </c:ext>
          </c:extLst>
        </c:ser>
        <c:ser>
          <c:idx val="0"/>
          <c:order val="1"/>
          <c:spPr>
            <a:pattFill prst="pct5">
              <a:fgClr>
                <a:srgbClr val="424242"/>
              </a:fgClr>
              <a:bgClr>
                <a:srgbClr val="FFFFFF"/>
              </a:bgClr>
            </a:pattFill>
            <a:ln w="12700">
              <a:solidFill>
                <a:srgbClr val="000000"/>
              </a:solidFill>
              <a:prstDash val="solid"/>
            </a:ln>
          </c:spPr>
          <c:invertIfNegative val="0"/>
          <c:dLbls>
            <c:delete val="1"/>
          </c:dLbls>
          <c:val>
            <c:numRef>
              <c:f>原稿!#REF!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13-4A7F-8DC4-D9A4A95CF84F}"/>
            </c:ext>
          </c:extLst>
        </c:ser>
        <c:dLbls>
          <c:showLegendKey val="0"/>
          <c:showVal val="1"/>
          <c:showCatName val="0"/>
          <c:showSerName val="0"/>
          <c:showPercent val="0"/>
          <c:showBubbleSize val="0"/>
        </c:dLbls>
        <c:gapWidth val="200"/>
        <c:axId val="603151320"/>
        <c:axId val="603151712"/>
      </c:barChart>
      <c:lineChart>
        <c:grouping val="standard"/>
        <c:varyColors val="0"/>
        <c:ser>
          <c:idx val="2"/>
          <c:order val="2"/>
          <c:spPr>
            <a:ln w="12700">
              <a:solidFill>
                <a:srgbClr val="000000"/>
              </a:solidFill>
              <a:prstDash val="solid"/>
            </a:ln>
          </c:spPr>
          <c:marker>
            <c:symbol val="triangle"/>
            <c:size val="7"/>
            <c:spPr>
              <a:solidFill>
                <a:srgbClr val="FFFFFF"/>
              </a:solidFill>
              <a:ln>
                <a:solidFill>
                  <a:srgbClr val="000000"/>
                </a:solidFill>
                <a:prstDash val="solid"/>
              </a:ln>
            </c:spPr>
          </c:marker>
          <c:dLbls>
            <c:spPr>
              <a:solidFill>
                <a:srgbClr val="FFFFFF"/>
              </a:solidFill>
              <a:ln w="3175">
                <a:solidFill>
                  <a:srgbClr val="000000"/>
                </a:solidFill>
                <a:prstDash val="solid"/>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原稿!#REF!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原稿!#REF!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原稿!#REF!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13-4A7F-8DC4-D9A4A95CF84F}"/>
            </c:ext>
          </c:extLst>
        </c:ser>
        <c:dLbls>
          <c:showLegendKey val="0"/>
          <c:showVal val="1"/>
          <c:showCatName val="0"/>
          <c:showSerName val="0"/>
          <c:showPercent val="0"/>
          <c:showBubbleSize val="0"/>
        </c:dLbls>
        <c:marker val="1"/>
        <c:smooth val="0"/>
        <c:axId val="603152888"/>
        <c:axId val="603148576"/>
      </c:lineChart>
      <c:catAx>
        <c:axId val="6031513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712"/>
        <c:crosses val="autoZero"/>
        <c:auto val="0"/>
        <c:lblAlgn val="ctr"/>
        <c:lblOffset val="100"/>
        <c:tickLblSkip val="1"/>
        <c:tickMarkSkip val="1"/>
        <c:noMultiLvlLbl val="0"/>
      </c:catAx>
      <c:valAx>
        <c:axId val="60315171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1320"/>
        <c:crosses val="autoZero"/>
        <c:crossBetween val="between"/>
      </c:valAx>
      <c:catAx>
        <c:axId val="603152888"/>
        <c:scaling>
          <c:orientation val="minMax"/>
        </c:scaling>
        <c:delete val="1"/>
        <c:axPos val="b"/>
        <c:numFmt formatCode="General" sourceLinked="1"/>
        <c:majorTickMark val="out"/>
        <c:minorTickMark val="none"/>
        <c:tickLblPos val="nextTo"/>
        <c:crossAx val="603148576"/>
        <c:crosses val="autoZero"/>
        <c:auto val="0"/>
        <c:lblAlgn val="ctr"/>
        <c:lblOffset val="100"/>
        <c:noMultiLvlLbl val="0"/>
      </c:catAx>
      <c:valAx>
        <c:axId val="60314857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031528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2">
          <a:extLst>
            <a:ext uri="{FF2B5EF4-FFF2-40B4-BE49-F238E27FC236}">
              <a16:creationId xmlns:a16="http://schemas.microsoft.com/office/drawing/2014/main" id="{6F9ECF4B-43B3-47CA-BEAF-E4B1F073F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0</xdr:rowOff>
    </xdr:to>
    <xdr:graphicFrame macro="">
      <xdr:nvGraphicFramePr>
        <xdr:cNvPr id="2" name="Chart 2">
          <a:extLst>
            <a:ext uri="{FF2B5EF4-FFF2-40B4-BE49-F238E27FC236}">
              <a16:creationId xmlns:a16="http://schemas.microsoft.com/office/drawing/2014/main" id="{F444C403-BC59-4B90-BC4A-91E828BE1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B15D-6834-4CD3-B923-D52A60DAD58D}">
  <sheetPr>
    <tabColor rgb="FFFFC000"/>
    <pageSetUpPr fitToPage="1"/>
  </sheetPr>
  <dimension ref="A1:N28"/>
  <sheetViews>
    <sheetView tabSelected="1" view="pageBreakPreview" zoomScaleNormal="100" zoomScaleSheetLayoutView="100" workbookViewId="0"/>
  </sheetViews>
  <sheetFormatPr defaultRowHeight="13.5"/>
  <cols>
    <col min="1" max="1" width="12.625" style="1" customWidth="1"/>
    <col min="2" max="5" width="12.875" style="1" customWidth="1"/>
    <col min="6" max="16384" width="9" style="1"/>
  </cols>
  <sheetData>
    <row r="1" spans="1:14" s="9" customFormat="1" ht="18" customHeight="1">
      <c r="A1" s="10" t="s">
        <v>29</v>
      </c>
    </row>
    <row r="2" spans="1:14" ht="18" customHeight="1">
      <c r="A2" s="1" t="s">
        <v>28</v>
      </c>
    </row>
    <row r="3" spans="1:14" ht="18" customHeight="1">
      <c r="A3" s="1" t="s">
        <v>27</v>
      </c>
      <c r="E3" s="8"/>
    </row>
    <row r="4" spans="1:14" ht="18" customHeight="1">
      <c r="E4" s="8"/>
    </row>
    <row r="5" spans="1:14" ht="19.5" customHeight="1">
      <c r="A5" s="7" t="s">
        <v>26</v>
      </c>
      <c r="B5" s="7" t="s">
        <v>25</v>
      </c>
      <c r="C5" s="7" t="s">
        <v>24</v>
      </c>
      <c r="D5" s="7" t="s">
        <v>23</v>
      </c>
      <c r="E5" s="7" t="s">
        <v>22</v>
      </c>
    </row>
    <row r="6" spans="1:14" ht="20.100000000000001" customHeight="1">
      <c r="A6" s="4" t="s">
        <v>21</v>
      </c>
      <c r="B6" s="6">
        <v>94157</v>
      </c>
      <c r="C6" s="6">
        <v>88647</v>
      </c>
      <c r="D6" s="6">
        <v>182804</v>
      </c>
      <c r="E6" s="6">
        <v>67304</v>
      </c>
      <c r="G6" s="5"/>
      <c r="H6" s="5"/>
      <c r="I6" s="5"/>
      <c r="J6" s="5"/>
      <c r="K6" s="5"/>
      <c r="L6" s="5"/>
      <c r="M6" s="5"/>
      <c r="N6" s="5"/>
    </row>
    <row r="7" spans="1:14" ht="24.95" customHeight="1">
      <c r="A7" s="4" t="s">
        <v>20</v>
      </c>
      <c r="B7" s="6">
        <v>94705</v>
      </c>
      <c r="C7" s="6">
        <v>89193</v>
      </c>
      <c r="D7" s="6">
        <v>183898</v>
      </c>
      <c r="E7" s="6">
        <v>68438</v>
      </c>
      <c r="G7" s="5"/>
      <c r="H7" s="5"/>
      <c r="I7" s="5"/>
      <c r="J7" s="5"/>
      <c r="K7" s="5"/>
      <c r="L7" s="5"/>
      <c r="M7" s="5"/>
      <c r="N7" s="5"/>
    </row>
    <row r="8" spans="1:14" ht="24.95" customHeight="1">
      <c r="A8" s="4" t="s">
        <v>19</v>
      </c>
      <c r="B8" s="6">
        <v>95130</v>
      </c>
      <c r="C8" s="6">
        <v>89844</v>
      </c>
      <c r="D8" s="6">
        <v>184974</v>
      </c>
      <c r="E8" s="6">
        <v>69291</v>
      </c>
      <c r="G8" s="5"/>
      <c r="H8" s="5"/>
      <c r="I8" s="5"/>
      <c r="J8" s="5"/>
      <c r="K8" s="5"/>
      <c r="L8" s="5"/>
      <c r="M8" s="5"/>
      <c r="N8" s="5"/>
    </row>
    <row r="9" spans="1:14" ht="24.95" customHeight="1">
      <c r="A9" s="4" t="s">
        <v>18</v>
      </c>
      <c r="B9" s="6">
        <v>95713</v>
      </c>
      <c r="C9" s="6">
        <v>90570</v>
      </c>
      <c r="D9" s="6">
        <v>186283</v>
      </c>
      <c r="E9" s="6">
        <v>70340</v>
      </c>
      <c r="G9" s="5"/>
      <c r="H9" s="5"/>
      <c r="I9" s="5"/>
      <c r="J9" s="5"/>
      <c r="K9" s="5"/>
      <c r="L9" s="5"/>
      <c r="M9" s="5"/>
      <c r="N9" s="5"/>
    </row>
    <row r="10" spans="1:14" ht="24.95" customHeight="1">
      <c r="A10" s="4" t="s">
        <v>17</v>
      </c>
      <c r="B10" s="6">
        <v>96360</v>
      </c>
      <c r="C10" s="6">
        <v>91326</v>
      </c>
      <c r="D10" s="6">
        <v>187686</v>
      </c>
      <c r="E10" s="6">
        <v>71310</v>
      </c>
      <c r="G10" s="5"/>
      <c r="H10" s="5"/>
      <c r="I10" s="5"/>
      <c r="J10" s="5"/>
      <c r="K10" s="5"/>
      <c r="L10" s="5"/>
      <c r="M10" s="5"/>
      <c r="N10" s="5"/>
    </row>
    <row r="11" spans="1:14" ht="24.95" customHeight="1">
      <c r="A11" s="4" t="s">
        <v>16</v>
      </c>
      <c r="B11" s="6">
        <v>97328</v>
      </c>
      <c r="C11" s="6">
        <v>92198</v>
      </c>
      <c r="D11" s="6">
        <v>189526</v>
      </c>
      <c r="E11" s="6">
        <v>72832</v>
      </c>
      <c r="G11" s="5"/>
      <c r="H11" s="5"/>
      <c r="I11" s="5"/>
      <c r="J11" s="5"/>
      <c r="K11" s="5"/>
      <c r="L11" s="5"/>
      <c r="M11" s="5"/>
      <c r="N11" s="5"/>
    </row>
    <row r="12" spans="1:14" ht="24.95" customHeight="1">
      <c r="A12" s="4" t="s">
        <v>15</v>
      </c>
      <c r="B12" s="6">
        <v>98338</v>
      </c>
      <c r="C12" s="6">
        <v>93244</v>
      </c>
      <c r="D12" s="6">
        <v>191582</v>
      </c>
      <c r="E12" s="6">
        <v>74656</v>
      </c>
      <c r="G12" s="5"/>
      <c r="H12" s="5"/>
      <c r="I12" s="5"/>
      <c r="J12" s="5"/>
      <c r="K12" s="5"/>
      <c r="L12" s="5"/>
      <c r="M12" s="5"/>
      <c r="N12" s="5"/>
    </row>
    <row r="13" spans="1:14" ht="24.95" customHeight="1">
      <c r="A13" s="4" t="s">
        <v>14</v>
      </c>
      <c r="B13" s="6">
        <v>99837</v>
      </c>
      <c r="C13" s="6">
        <v>94815</v>
      </c>
      <c r="D13" s="6">
        <v>194652</v>
      </c>
      <c r="E13" s="6">
        <v>76635</v>
      </c>
      <c r="G13" s="5"/>
      <c r="H13" s="5"/>
      <c r="I13" s="5"/>
      <c r="J13" s="5"/>
      <c r="K13" s="5"/>
      <c r="L13" s="5"/>
      <c r="M13" s="5"/>
      <c r="N13" s="5"/>
    </row>
    <row r="14" spans="1:14" ht="24.95" customHeight="1">
      <c r="A14" s="4" t="s">
        <v>13</v>
      </c>
      <c r="B14" s="6">
        <v>101509</v>
      </c>
      <c r="C14" s="6">
        <v>96344</v>
      </c>
      <c r="D14" s="6">
        <v>197853</v>
      </c>
      <c r="E14" s="6">
        <v>78778</v>
      </c>
      <c r="G14" s="5"/>
      <c r="H14" s="5"/>
      <c r="I14" s="5"/>
      <c r="J14" s="5"/>
      <c r="K14" s="5"/>
      <c r="L14" s="5"/>
      <c r="M14" s="5"/>
      <c r="N14" s="5"/>
    </row>
    <row r="15" spans="1:14" ht="24.95" customHeight="1">
      <c r="A15" s="4" t="s">
        <v>12</v>
      </c>
      <c r="B15" s="6">
        <v>102820</v>
      </c>
      <c r="C15" s="6">
        <v>97608</v>
      </c>
      <c r="D15" s="6">
        <v>200428</v>
      </c>
      <c r="E15" s="6">
        <v>80488</v>
      </c>
      <c r="G15" s="5"/>
      <c r="H15" s="5"/>
      <c r="I15" s="5"/>
      <c r="J15" s="5"/>
      <c r="K15" s="5"/>
      <c r="L15" s="5"/>
      <c r="M15" s="5"/>
      <c r="N15" s="5"/>
    </row>
    <row r="16" spans="1:14" ht="24.95" customHeight="1">
      <c r="A16" s="4" t="s">
        <v>11</v>
      </c>
      <c r="B16" s="6">
        <v>104262</v>
      </c>
      <c r="C16" s="6">
        <v>98991</v>
      </c>
      <c r="D16" s="6">
        <v>203253</v>
      </c>
      <c r="E16" s="6">
        <v>82281</v>
      </c>
      <c r="G16" s="5"/>
      <c r="H16" s="5"/>
      <c r="I16" s="5"/>
      <c r="J16" s="5"/>
      <c r="K16" s="5"/>
      <c r="L16" s="5"/>
      <c r="M16" s="5"/>
      <c r="N16" s="5"/>
    </row>
    <row r="17" spans="1:14" ht="24.95" customHeight="1">
      <c r="A17" s="4" t="s">
        <v>10</v>
      </c>
      <c r="B17" s="6">
        <v>105634</v>
      </c>
      <c r="C17" s="6">
        <v>100472</v>
      </c>
      <c r="D17" s="6">
        <v>206106</v>
      </c>
      <c r="E17" s="6">
        <v>83872</v>
      </c>
      <c r="G17" s="5"/>
      <c r="H17" s="5"/>
      <c r="I17" s="5"/>
      <c r="J17" s="5"/>
      <c r="K17" s="5"/>
      <c r="L17" s="5"/>
      <c r="M17" s="5"/>
      <c r="N17" s="5"/>
    </row>
    <row r="18" spans="1:14" ht="24.95" customHeight="1">
      <c r="A18" s="4" t="s">
        <v>9</v>
      </c>
      <c r="B18" s="3">
        <v>106313</v>
      </c>
      <c r="C18" s="3">
        <v>101315</v>
      </c>
      <c r="D18" s="3">
        <v>207628</v>
      </c>
      <c r="E18" s="3">
        <v>84983</v>
      </c>
      <c r="G18" s="5"/>
      <c r="H18" s="5"/>
      <c r="I18" s="5"/>
      <c r="J18" s="5"/>
      <c r="K18" s="5"/>
      <c r="L18" s="5"/>
      <c r="M18" s="5"/>
      <c r="N18" s="5"/>
    </row>
    <row r="19" spans="1:14" ht="24.95" customHeight="1">
      <c r="A19" s="4" t="s">
        <v>8</v>
      </c>
      <c r="B19" s="3">
        <v>110463</v>
      </c>
      <c r="C19" s="3">
        <v>105868</v>
      </c>
      <c r="D19" s="3">
        <v>216331</v>
      </c>
      <c r="E19" s="3">
        <v>90338</v>
      </c>
      <c r="G19" s="5"/>
      <c r="H19" s="5"/>
      <c r="I19" s="5"/>
      <c r="J19" s="5"/>
      <c r="K19" s="5"/>
      <c r="L19" s="5"/>
      <c r="M19" s="5"/>
      <c r="N19" s="5"/>
    </row>
    <row r="20" spans="1:14" ht="21.95" customHeight="1">
      <c r="A20" s="4" t="s">
        <v>7</v>
      </c>
      <c r="B20" s="3">
        <v>111348</v>
      </c>
      <c r="C20" s="3">
        <v>107070</v>
      </c>
      <c r="D20" s="3">
        <v>218418</v>
      </c>
      <c r="E20" s="3">
        <v>91615</v>
      </c>
    </row>
    <row r="21" spans="1:14" ht="21.95" customHeight="1">
      <c r="A21" s="4" t="s">
        <v>6</v>
      </c>
      <c r="B21" s="3">
        <v>112057</v>
      </c>
      <c r="C21" s="3">
        <v>108078</v>
      </c>
      <c r="D21" s="3">
        <v>220135</v>
      </c>
      <c r="E21" s="3">
        <v>92890</v>
      </c>
    </row>
    <row r="22" spans="1:14" ht="21.95" customHeight="1">
      <c r="A22" s="4" t="s">
        <v>5</v>
      </c>
      <c r="B22" s="3">
        <v>113290</v>
      </c>
      <c r="C22" s="3">
        <v>109528</v>
      </c>
      <c r="D22" s="3">
        <v>222818</v>
      </c>
      <c r="E22" s="3">
        <v>94737</v>
      </c>
    </row>
    <row r="23" spans="1:14" ht="21.95" customHeight="1">
      <c r="A23" s="4" t="s">
        <v>4</v>
      </c>
      <c r="B23" s="3">
        <v>114969</v>
      </c>
      <c r="C23" s="3">
        <v>111284</v>
      </c>
      <c r="D23" s="3">
        <v>226253</v>
      </c>
      <c r="E23" s="3">
        <v>96846</v>
      </c>
    </row>
    <row r="24" spans="1:14" ht="21.95" customHeight="1">
      <c r="A24" s="4" t="s">
        <v>3</v>
      </c>
      <c r="B24" s="3">
        <v>116556</v>
      </c>
      <c r="C24" s="3">
        <v>112848</v>
      </c>
      <c r="D24" s="3">
        <v>229404</v>
      </c>
      <c r="E24" s="3">
        <v>98971</v>
      </c>
    </row>
    <row r="25" spans="1:14" ht="21.95" customHeight="1">
      <c r="A25" s="4" t="s">
        <v>2</v>
      </c>
      <c r="B25" s="3">
        <v>118245</v>
      </c>
      <c r="C25" s="3">
        <v>114649</v>
      </c>
      <c r="D25" s="3">
        <v>232894</v>
      </c>
      <c r="E25" s="3">
        <v>101102</v>
      </c>
    </row>
    <row r="26" spans="1:14" ht="21.95" customHeight="1">
      <c r="A26" s="4" t="s">
        <v>1</v>
      </c>
      <c r="B26" s="3">
        <v>120349</v>
      </c>
      <c r="C26" s="3">
        <v>116493</v>
      </c>
      <c r="D26" s="3">
        <v>236842</v>
      </c>
      <c r="E26" s="3">
        <v>104040</v>
      </c>
    </row>
    <row r="27" spans="1:14" ht="21.95" customHeight="1">
      <c r="A27" s="4" t="s">
        <v>0</v>
      </c>
      <c r="B27" s="3">
        <v>122210</v>
      </c>
      <c r="C27" s="3">
        <v>118173</v>
      </c>
      <c r="D27" s="3">
        <v>240383</v>
      </c>
      <c r="E27" s="3">
        <v>106418</v>
      </c>
    </row>
    <row r="28" spans="1:14">
      <c r="D28" s="2"/>
      <c r="E28" s="2"/>
    </row>
  </sheetData>
  <mergeCells count="1">
    <mergeCell ref="D28:E28"/>
  </mergeCells>
  <phoneticPr fontId="2"/>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1564-FB72-4AED-BB6C-F3D4EB1973B9}">
  <sheetPr>
    <tabColor rgb="FFFFC000"/>
  </sheetPr>
  <dimension ref="A1:F147"/>
  <sheetViews>
    <sheetView view="pageBreakPreview" zoomScaleNormal="85" zoomScaleSheetLayoutView="100" workbookViewId="0"/>
  </sheetViews>
  <sheetFormatPr defaultColWidth="9" defaultRowHeight="18"/>
  <cols>
    <col min="1" max="2" width="20.5" style="143" customWidth="1"/>
    <col min="3" max="3" width="21.5" style="143" customWidth="1"/>
    <col min="4" max="16384" width="9" style="143"/>
  </cols>
  <sheetData>
    <row r="1" spans="1:6" s="148" customFormat="1" ht="15" customHeight="1">
      <c r="A1" s="150" t="s">
        <v>747</v>
      </c>
      <c r="B1" s="150"/>
      <c r="C1" s="150"/>
    </row>
    <row r="2" spans="1:6" s="148" customFormat="1" ht="15" customHeight="1">
      <c r="A2" s="150" t="s">
        <v>746</v>
      </c>
      <c r="B2" s="150"/>
      <c r="C2" s="150"/>
      <c r="E2" s="149"/>
      <c r="F2" s="149"/>
    </row>
    <row r="3" spans="1:6" s="148" customFormat="1" ht="15" customHeight="1">
      <c r="A3" s="150" t="s">
        <v>745</v>
      </c>
      <c r="B3" s="150"/>
      <c r="C3" s="150"/>
      <c r="E3" s="149"/>
      <c r="F3" s="149"/>
    </row>
    <row r="4" spans="1:6" ht="15" customHeight="1">
      <c r="A4" s="151"/>
      <c r="B4" s="151"/>
      <c r="C4" s="152"/>
      <c r="E4" s="147"/>
      <c r="F4" s="147"/>
    </row>
    <row r="5" spans="1:6" ht="17.25" customHeight="1">
      <c r="A5" s="153" t="s">
        <v>744</v>
      </c>
      <c r="B5" s="153" t="s">
        <v>743</v>
      </c>
      <c r="C5" s="153" t="s">
        <v>742</v>
      </c>
      <c r="E5" s="147"/>
      <c r="F5" s="147"/>
    </row>
    <row r="6" spans="1:6" ht="13.5" customHeight="1">
      <c r="A6" s="154" t="s">
        <v>741</v>
      </c>
      <c r="B6" s="154" t="s">
        <v>719</v>
      </c>
      <c r="C6" s="155">
        <v>519</v>
      </c>
      <c r="E6" s="147"/>
      <c r="F6" s="147"/>
    </row>
    <row r="7" spans="1:6" ht="13.5" customHeight="1">
      <c r="A7" s="154" t="s">
        <v>740</v>
      </c>
      <c r="B7" s="154" t="s">
        <v>719</v>
      </c>
      <c r="C7" s="155">
        <v>240</v>
      </c>
      <c r="E7" s="147"/>
      <c r="F7" s="147"/>
    </row>
    <row r="8" spans="1:6" ht="13.5" customHeight="1">
      <c r="A8" s="154" t="s">
        <v>739</v>
      </c>
      <c r="B8" s="154" t="s">
        <v>719</v>
      </c>
      <c r="C8" s="155">
        <v>854</v>
      </c>
      <c r="E8" s="147"/>
      <c r="F8" s="147"/>
    </row>
    <row r="9" spans="1:6" ht="13.5" customHeight="1">
      <c r="A9" s="154" t="s">
        <v>738</v>
      </c>
      <c r="B9" s="154" t="s">
        <v>719</v>
      </c>
      <c r="C9" s="155">
        <v>47</v>
      </c>
      <c r="E9" s="147"/>
      <c r="F9" s="147"/>
    </row>
    <row r="10" spans="1:6" ht="13.5" customHeight="1">
      <c r="A10" s="154" t="s">
        <v>737</v>
      </c>
      <c r="B10" s="154" t="s">
        <v>719</v>
      </c>
      <c r="C10" s="155">
        <v>8</v>
      </c>
      <c r="E10" s="147"/>
      <c r="F10" s="147"/>
    </row>
    <row r="11" spans="1:6" ht="13.5" customHeight="1">
      <c r="A11" s="154" t="s">
        <v>736</v>
      </c>
      <c r="B11" s="154" t="s">
        <v>719</v>
      </c>
      <c r="C11" s="155">
        <v>320</v>
      </c>
      <c r="E11" s="147"/>
      <c r="F11" s="147"/>
    </row>
    <row r="12" spans="1:6" ht="13.5" customHeight="1">
      <c r="A12" s="154" t="s">
        <v>735</v>
      </c>
      <c r="B12" s="154" t="s">
        <v>719</v>
      </c>
      <c r="C12" s="155">
        <v>241</v>
      </c>
      <c r="E12" s="147"/>
      <c r="F12" s="147"/>
    </row>
    <row r="13" spans="1:6" ht="13.5" customHeight="1">
      <c r="A13" s="154" t="s">
        <v>734</v>
      </c>
      <c r="B13" s="154" t="s">
        <v>719</v>
      </c>
      <c r="C13" s="155">
        <v>6</v>
      </c>
      <c r="E13" s="147"/>
      <c r="F13" s="147"/>
    </row>
    <row r="14" spans="1:6" ht="13.5" customHeight="1">
      <c r="A14" s="154" t="s">
        <v>733</v>
      </c>
      <c r="B14" s="154" t="s">
        <v>719</v>
      </c>
      <c r="C14" s="155">
        <v>3123</v>
      </c>
      <c r="E14" s="147"/>
      <c r="F14" s="147"/>
    </row>
    <row r="15" spans="1:6" ht="13.5" customHeight="1">
      <c r="A15" s="154" t="s">
        <v>732</v>
      </c>
      <c r="B15" s="154" t="s">
        <v>719</v>
      </c>
      <c r="C15" s="155">
        <v>146</v>
      </c>
    </row>
    <row r="16" spans="1:6" ht="13.5" customHeight="1">
      <c r="A16" s="154" t="s">
        <v>731</v>
      </c>
      <c r="B16" s="154" t="s">
        <v>719</v>
      </c>
      <c r="C16" s="155">
        <v>125</v>
      </c>
    </row>
    <row r="17" spans="1:3" ht="13.5" customHeight="1">
      <c r="A17" s="154" t="s">
        <v>730</v>
      </c>
      <c r="B17" s="154" t="s">
        <v>719</v>
      </c>
      <c r="C17" s="155">
        <v>142</v>
      </c>
    </row>
    <row r="18" spans="1:3" ht="13.5" customHeight="1">
      <c r="A18" s="154" t="s">
        <v>729</v>
      </c>
      <c r="B18" s="154" t="s">
        <v>719</v>
      </c>
      <c r="C18" s="155">
        <v>1</v>
      </c>
    </row>
    <row r="19" spans="1:3" ht="13.5" customHeight="1">
      <c r="A19" s="154" t="s">
        <v>728</v>
      </c>
      <c r="B19" s="154" t="s">
        <v>719</v>
      </c>
      <c r="C19" s="155">
        <v>420</v>
      </c>
    </row>
    <row r="20" spans="1:3" ht="13.5" customHeight="1">
      <c r="A20" s="154" t="s">
        <v>727</v>
      </c>
      <c r="B20" s="154" t="s">
        <v>719</v>
      </c>
      <c r="C20" s="155">
        <v>5</v>
      </c>
    </row>
    <row r="21" spans="1:3" ht="13.5" customHeight="1">
      <c r="A21" s="154" t="s">
        <v>726</v>
      </c>
      <c r="B21" s="154" t="s">
        <v>719</v>
      </c>
      <c r="C21" s="155">
        <v>859</v>
      </c>
    </row>
    <row r="22" spans="1:3" ht="13.5" customHeight="1">
      <c r="A22" s="154" t="s">
        <v>725</v>
      </c>
      <c r="B22" s="154" t="s">
        <v>719</v>
      </c>
      <c r="C22" s="155">
        <v>58</v>
      </c>
    </row>
    <row r="23" spans="1:3" ht="13.5" customHeight="1">
      <c r="A23" s="154" t="s">
        <v>724</v>
      </c>
      <c r="B23" s="154" t="s">
        <v>719</v>
      </c>
      <c r="C23" s="155">
        <v>48</v>
      </c>
    </row>
    <row r="24" spans="1:3" ht="13.5" customHeight="1">
      <c r="A24" s="154" t="s">
        <v>723</v>
      </c>
      <c r="B24" s="154" t="s">
        <v>719</v>
      </c>
      <c r="C24" s="155">
        <v>159</v>
      </c>
    </row>
    <row r="25" spans="1:3" ht="13.5" customHeight="1">
      <c r="A25" s="154" t="s">
        <v>722</v>
      </c>
      <c r="B25" s="154" t="s">
        <v>719</v>
      </c>
      <c r="C25" s="155">
        <v>34</v>
      </c>
    </row>
    <row r="26" spans="1:3" ht="13.5" customHeight="1">
      <c r="A26" s="154" t="s">
        <v>721</v>
      </c>
      <c r="B26" s="154" t="s">
        <v>719</v>
      </c>
      <c r="C26" s="155">
        <v>1</v>
      </c>
    </row>
    <row r="27" spans="1:3" ht="13.5" customHeight="1">
      <c r="A27" s="154" t="s">
        <v>720</v>
      </c>
      <c r="B27" s="154" t="s">
        <v>719</v>
      </c>
      <c r="C27" s="155">
        <v>224</v>
      </c>
    </row>
    <row r="28" spans="1:3" ht="13.5" customHeight="1">
      <c r="A28" s="156" t="s">
        <v>718</v>
      </c>
      <c r="B28" s="156" t="s">
        <v>706</v>
      </c>
      <c r="C28" s="155">
        <v>16</v>
      </c>
    </row>
    <row r="29" spans="1:3" ht="13.5" customHeight="1">
      <c r="A29" s="156" t="s">
        <v>717</v>
      </c>
      <c r="B29" s="156" t="s">
        <v>706</v>
      </c>
      <c r="C29" s="155">
        <v>2</v>
      </c>
    </row>
    <row r="30" spans="1:3" ht="13.5" customHeight="1">
      <c r="A30" s="156" t="s">
        <v>716</v>
      </c>
      <c r="B30" s="156" t="s">
        <v>706</v>
      </c>
      <c r="C30" s="155">
        <v>4</v>
      </c>
    </row>
    <row r="31" spans="1:3" ht="13.5" customHeight="1">
      <c r="A31" s="156" t="s">
        <v>715</v>
      </c>
      <c r="B31" s="156" t="s">
        <v>706</v>
      </c>
      <c r="C31" s="155">
        <v>14</v>
      </c>
    </row>
    <row r="32" spans="1:3" ht="13.5" customHeight="1">
      <c r="A32" s="156" t="s">
        <v>714</v>
      </c>
      <c r="B32" s="156" t="s">
        <v>706</v>
      </c>
      <c r="C32" s="155">
        <v>35</v>
      </c>
    </row>
    <row r="33" spans="1:3" ht="13.5" customHeight="1">
      <c r="A33" s="156" t="s">
        <v>713</v>
      </c>
      <c r="B33" s="156" t="s">
        <v>706</v>
      </c>
      <c r="C33" s="155">
        <v>2</v>
      </c>
    </row>
    <row r="34" spans="1:3" ht="13.5" customHeight="1">
      <c r="A34" s="156" t="s">
        <v>712</v>
      </c>
      <c r="B34" s="156" t="s">
        <v>706</v>
      </c>
      <c r="C34" s="155">
        <v>8</v>
      </c>
    </row>
    <row r="35" spans="1:3" ht="13.5" customHeight="1">
      <c r="A35" s="156" t="s">
        <v>711</v>
      </c>
      <c r="B35" s="156" t="s">
        <v>706</v>
      </c>
      <c r="C35" s="155">
        <v>4</v>
      </c>
    </row>
    <row r="36" spans="1:3" ht="13.5" customHeight="1">
      <c r="A36" s="156" t="s">
        <v>710</v>
      </c>
      <c r="B36" s="156" t="s">
        <v>706</v>
      </c>
      <c r="C36" s="155">
        <v>14</v>
      </c>
    </row>
    <row r="37" spans="1:3" ht="13.5" customHeight="1">
      <c r="A37" s="156" t="s">
        <v>709</v>
      </c>
      <c r="B37" s="156" t="s">
        <v>706</v>
      </c>
      <c r="C37" s="155">
        <v>2</v>
      </c>
    </row>
    <row r="38" spans="1:3" ht="13.5" customHeight="1">
      <c r="A38" s="156" t="s">
        <v>708</v>
      </c>
      <c r="B38" s="156" t="s">
        <v>706</v>
      </c>
      <c r="C38" s="155">
        <v>4</v>
      </c>
    </row>
    <row r="39" spans="1:3" ht="13.5" customHeight="1">
      <c r="A39" s="156" t="s">
        <v>707</v>
      </c>
      <c r="B39" s="156" t="s">
        <v>706</v>
      </c>
      <c r="C39" s="155">
        <v>1</v>
      </c>
    </row>
    <row r="40" spans="1:3" ht="13.5" customHeight="1">
      <c r="A40" s="156" t="s">
        <v>705</v>
      </c>
      <c r="B40" s="156" t="s">
        <v>675</v>
      </c>
      <c r="C40" s="155">
        <v>8</v>
      </c>
    </row>
    <row r="41" spans="1:3" ht="13.5" customHeight="1">
      <c r="A41" s="156" t="s">
        <v>704</v>
      </c>
      <c r="B41" s="156" t="s">
        <v>675</v>
      </c>
      <c r="C41" s="155">
        <v>1</v>
      </c>
    </row>
    <row r="42" spans="1:3" ht="13.5" customHeight="1">
      <c r="A42" s="156" t="s">
        <v>703</v>
      </c>
      <c r="B42" s="156" t="s">
        <v>675</v>
      </c>
      <c r="C42" s="155">
        <v>4</v>
      </c>
    </row>
    <row r="43" spans="1:3" ht="13.5" customHeight="1">
      <c r="A43" s="156" t="s">
        <v>702</v>
      </c>
      <c r="B43" s="156" t="s">
        <v>675</v>
      </c>
      <c r="C43" s="155">
        <v>82</v>
      </c>
    </row>
    <row r="44" spans="1:3" ht="13.5" customHeight="1">
      <c r="A44" s="156" t="s">
        <v>701</v>
      </c>
      <c r="B44" s="156" t="s">
        <v>675</v>
      </c>
      <c r="C44" s="155">
        <v>11</v>
      </c>
    </row>
    <row r="45" spans="1:3" ht="13.5" customHeight="1">
      <c r="A45" s="154" t="s">
        <v>700</v>
      </c>
      <c r="B45" s="156" t="s">
        <v>675</v>
      </c>
      <c r="C45" s="154">
        <v>5</v>
      </c>
    </row>
    <row r="46" spans="1:3" ht="13.5" customHeight="1">
      <c r="A46" s="156" t="s">
        <v>699</v>
      </c>
      <c r="B46" s="156" t="s">
        <v>675</v>
      </c>
      <c r="C46" s="155">
        <v>26</v>
      </c>
    </row>
    <row r="47" spans="1:3" ht="13.5" customHeight="1">
      <c r="A47" s="156" t="s">
        <v>698</v>
      </c>
      <c r="B47" s="156" t="s">
        <v>675</v>
      </c>
      <c r="C47" s="155">
        <v>19</v>
      </c>
    </row>
    <row r="48" spans="1:3" ht="13.5" customHeight="1">
      <c r="A48" s="156" t="s">
        <v>697</v>
      </c>
      <c r="B48" s="156" t="s">
        <v>675</v>
      </c>
      <c r="C48" s="155">
        <v>10</v>
      </c>
    </row>
    <row r="49" spans="1:3" ht="13.5" customHeight="1">
      <c r="A49" s="156" t="s">
        <v>696</v>
      </c>
      <c r="B49" s="156" t="s">
        <v>675</v>
      </c>
      <c r="C49" s="155">
        <v>17</v>
      </c>
    </row>
    <row r="50" spans="1:3" ht="13.5" customHeight="1">
      <c r="A50" s="154" t="s">
        <v>695</v>
      </c>
      <c r="B50" s="156" t="s">
        <v>675</v>
      </c>
      <c r="C50" s="155">
        <v>1</v>
      </c>
    </row>
    <row r="51" spans="1:3" ht="13.5" customHeight="1">
      <c r="A51" s="156" t="s">
        <v>694</v>
      </c>
      <c r="B51" s="156" t="s">
        <v>675</v>
      </c>
      <c r="C51" s="155">
        <v>2</v>
      </c>
    </row>
    <row r="52" spans="1:3" ht="13.5" customHeight="1">
      <c r="A52" s="154" t="s">
        <v>693</v>
      </c>
      <c r="B52" s="156" t="s">
        <v>675</v>
      </c>
      <c r="C52" s="154">
        <v>1</v>
      </c>
    </row>
    <row r="53" spans="1:3" ht="13.5" customHeight="1">
      <c r="A53" s="154" t="s">
        <v>692</v>
      </c>
      <c r="B53" s="156" t="s">
        <v>675</v>
      </c>
      <c r="C53" s="154">
        <v>10</v>
      </c>
    </row>
    <row r="54" spans="1:3" ht="13.5" customHeight="1">
      <c r="A54" s="154" t="s">
        <v>691</v>
      </c>
      <c r="B54" s="156" t="s">
        <v>675</v>
      </c>
      <c r="C54" s="155">
        <v>5</v>
      </c>
    </row>
    <row r="55" spans="1:3" ht="13.5" customHeight="1">
      <c r="A55" s="154" t="s">
        <v>690</v>
      </c>
      <c r="B55" s="156" t="s">
        <v>675</v>
      </c>
      <c r="C55" s="155">
        <v>4</v>
      </c>
    </row>
    <row r="56" spans="1:3" ht="13.5" customHeight="1">
      <c r="A56" s="154" t="s">
        <v>689</v>
      </c>
      <c r="B56" s="156" t="s">
        <v>675</v>
      </c>
      <c r="C56" s="155">
        <v>18</v>
      </c>
    </row>
    <row r="57" spans="1:3" ht="13.5" customHeight="1">
      <c r="A57" s="154" t="s">
        <v>688</v>
      </c>
      <c r="B57" s="156" t="s">
        <v>675</v>
      </c>
      <c r="C57" s="155">
        <v>33</v>
      </c>
    </row>
    <row r="58" spans="1:3" ht="13.5" customHeight="1">
      <c r="A58" s="154" t="s">
        <v>687</v>
      </c>
      <c r="B58" s="156" t="s">
        <v>675</v>
      </c>
      <c r="C58" s="155">
        <v>1</v>
      </c>
    </row>
    <row r="59" spans="1:3" ht="13.5" customHeight="1">
      <c r="A59" s="154" t="s">
        <v>686</v>
      </c>
      <c r="B59" s="156" t="s">
        <v>675</v>
      </c>
      <c r="C59" s="155">
        <v>3</v>
      </c>
    </row>
    <row r="60" spans="1:3" ht="13.5" customHeight="1">
      <c r="A60" s="154" t="s">
        <v>685</v>
      </c>
      <c r="B60" s="156" t="s">
        <v>675</v>
      </c>
      <c r="C60" s="155">
        <v>6</v>
      </c>
    </row>
    <row r="61" spans="1:3" ht="13.5" customHeight="1">
      <c r="A61" s="154" t="s">
        <v>684</v>
      </c>
      <c r="B61" s="156" t="s">
        <v>675</v>
      </c>
      <c r="C61" s="155">
        <v>4</v>
      </c>
    </row>
    <row r="62" spans="1:3" ht="13.5" customHeight="1">
      <c r="A62" s="154" t="s">
        <v>683</v>
      </c>
      <c r="B62" s="156" t="s">
        <v>675</v>
      </c>
      <c r="C62" s="155">
        <v>2</v>
      </c>
    </row>
    <row r="63" spans="1:3" s="146" customFormat="1" ht="13.5" customHeight="1">
      <c r="A63" s="154" t="s">
        <v>682</v>
      </c>
      <c r="B63" s="156" t="s">
        <v>675</v>
      </c>
      <c r="C63" s="155">
        <v>7</v>
      </c>
    </row>
    <row r="64" spans="1:3" s="146" customFormat="1" ht="13.5" customHeight="1">
      <c r="A64" s="154" t="s">
        <v>681</v>
      </c>
      <c r="B64" s="156" t="s">
        <v>675</v>
      </c>
      <c r="C64" s="155">
        <v>10</v>
      </c>
    </row>
    <row r="65" spans="1:3" s="146" customFormat="1" ht="13.5" customHeight="1">
      <c r="A65" s="154" t="s">
        <v>680</v>
      </c>
      <c r="B65" s="156" t="s">
        <v>675</v>
      </c>
      <c r="C65" s="155">
        <v>8</v>
      </c>
    </row>
    <row r="66" spans="1:3" s="146" customFormat="1" ht="13.5" customHeight="1">
      <c r="A66" s="154" t="s">
        <v>679</v>
      </c>
      <c r="B66" s="156" t="s">
        <v>675</v>
      </c>
      <c r="C66" s="155">
        <v>1</v>
      </c>
    </row>
    <row r="67" spans="1:3" s="146" customFormat="1" ht="13.5" customHeight="1">
      <c r="A67" s="154" t="s">
        <v>678</v>
      </c>
      <c r="B67" s="156" t="s">
        <v>675</v>
      </c>
      <c r="C67" s="155">
        <v>1</v>
      </c>
    </row>
    <row r="68" spans="1:3" s="146" customFormat="1" ht="13.5" customHeight="1">
      <c r="A68" s="154" t="s">
        <v>677</v>
      </c>
      <c r="B68" s="156" t="s">
        <v>675</v>
      </c>
      <c r="C68" s="155">
        <v>2</v>
      </c>
    </row>
    <row r="69" spans="1:3" s="146" customFormat="1" ht="13.5" customHeight="1">
      <c r="A69" s="154" t="s">
        <v>676</v>
      </c>
      <c r="B69" s="156" t="s">
        <v>675</v>
      </c>
      <c r="C69" s="155">
        <v>2</v>
      </c>
    </row>
    <row r="70" spans="1:3" s="146" customFormat="1" ht="13.5" customHeight="1">
      <c r="A70" s="154" t="s">
        <v>674</v>
      </c>
      <c r="B70" s="154" t="s">
        <v>629</v>
      </c>
      <c r="C70" s="155">
        <v>1</v>
      </c>
    </row>
    <row r="71" spans="1:3" s="146" customFormat="1" ht="13.5" customHeight="1">
      <c r="A71" s="154" t="s">
        <v>673</v>
      </c>
      <c r="B71" s="154" t="s">
        <v>629</v>
      </c>
      <c r="C71" s="154">
        <v>5</v>
      </c>
    </row>
    <row r="72" spans="1:3" s="146" customFormat="1" ht="13.5" customHeight="1">
      <c r="A72" s="154" t="s">
        <v>672</v>
      </c>
      <c r="B72" s="154" t="s">
        <v>629</v>
      </c>
      <c r="C72" s="155">
        <v>1</v>
      </c>
    </row>
    <row r="73" spans="1:3" s="146" customFormat="1" ht="13.5" customHeight="1">
      <c r="A73" s="156" t="s">
        <v>671</v>
      </c>
      <c r="B73" s="154" t="s">
        <v>629</v>
      </c>
      <c r="C73" s="155">
        <v>17</v>
      </c>
    </row>
    <row r="74" spans="1:3" s="145" customFormat="1" ht="13.5" customHeight="1">
      <c r="A74" s="154" t="s">
        <v>670</v>
      </c>
      <c r="B74" s="154" t="s">
        <v>629</v>
      </c>
      <c r="C74" s="155">
        <v>29</v>
      </c>
    </row>
    <row r="75" spans="1:3" s="145" customFormat="1" ht="13.5" customHeight="1">
      <c r="A75" s="156" t="s">
        <v>669</v>
      </c>
      <c r="B75" s="154" t="s">
        <v>629</v>
      </c>
      <c r="C75" s="155">
        <v>50</v>
      </c>
    </row>
    <row r="76" spans="1:3" ht="13.5" customHeight="1">
      <c r="A76" s="154" t="s">
        <v>668</v>
      </c>
      <c r="B76" s="154" t="s">
        <v>629</v>
      </c>
      <c r="C76" s="155">
        <v>65</v>
      </c>
    </row>
    <row r="77" spans="1:3" ht="13.5" customHeight="1">
      <c r="A77" s="156" t="s">
        <v>667</v>
      </c>
      <c r="B77" s="154" t="s">
        <v>629</v>
      </c>
      <c r="C77" s="155">
        <v>1</v>
      </c>
    </row>
    <row r="78" spans="1:3" ht="13.5" customHeight="1">
      <c r="A78" s="156" t="s">
        <v>666</v>
      </c>
      <c r="B78" s="154" t="s">
        <v>629</v>
      </c>
      <c r="C78" s="155">
        <v>1</v>
      </c>
    </row>
    <row r="79" spans="1:3" ht="13.5" customHeight="1">
      <c r="A79" s="154" t="s">
        <v>665</v>
      </c>
      <c r="B79" s="154" t="s">
        <v>629</v>
      </c>
      <c r="C79" s="155">
        <v>8</v>
      </c>
    </row>
    <row r="80" spans="1:3" ht="13.5" customHeight="1">
      <c r="A80" s="156" t="s">
        <v>664</v>
      </c>
      <c r="B80" s="154" t="s">
        <v>629</v>
      </c>
      <c r="C80" s="155">
        <v>18</v>
      </c>
    </row>
    <row r="81" spans="1:3" ht="13.5" customHeight="1">
      <c r="A81" s="154" t="s">
        <v>663</v>
      </c>
      <c r="B81" s="154" t="s">
        <v>629</v>
      </c>
      <c r="C81" s="155">
        <v>2</v>
      </c>
    </row>
    <row r="82" spans="1:3" ht="13.5" customHeight="1">
      <c r="A82" s="154" t="s">
        <v>662</v>
      </c>
      <c r="B82" s="154" t="s">
        <v>629</v>
      </c>
      <c r="C82" s="155">
        <v>5</v>
      </c>
    </row>
    <row r="83" spans="1:3" ht="13.5" customHeight="1">
      <c r="A83" s="156" t="s">
        <v>661</v>
      </c>
      <c r="B83" s="154" t="s">
        <v>629</v>
      </c>
      <c r="C83" s="155">
        <v>8</v>
      </c>
    </row>
    <row r="84" spans="1:3" ht="13.5" customHeight="1">
      <c r="A84" s="156" t="s">
        <v>660</v>
      </c>
      <c r="B84" s="154" t="s">
        <v>629</v>
      </c>
      <c r="C84" s="155">
        <v>2</v>
      </c>
    </row>
    <row r="85" spans="1:3" ht="13.5" customHeight="1">
      <c r="A85" s="156" t="s">
        <v>659</v>
      </c>
      <c r="B85" s="154" t="s">
        <v>629</v>
      </c>
      <c r="C85" s="155">
        <v>2</v>
      </c>
    </row>
    <row r="86" spans="1:3" ht="13.5" customHeight="1">
      <c r="A86" s="154" t="s">
        <v>658</v>
      </c>
      <c r="B86" s="154" t="s">
        <v>629</v>
      </c>
      <c r="C86" s="155">
        <v>2</v>
      </c>
    </row>
    <row r="87" spans="1:3" ht="13.5" customHeight="1">
      <c r="A87" s="156" t="s">
        <v>657</v>
      </c>
      <c r="B87" s="154" t="s">
        <v>629</v>
      </c>
      <c r="C87" s="155">
        <v>5</v>
      </c>
    </row>
    <row r="88" spans="1:3" ht="13.5" customHeight="1">
      <c r="A88" s="154" t="s">
        <v>656</v>
      </c>
      <c r="B88" s="154" t="s">
        <v>629</v>
      </c>
      <c r="C88" s="155">
        <v>5</v>
      </c>
    </row>
    <row r="89" spans="1:3" ht="13.5" customHeight="1">
      <c r="A89" s="156" t="s">
        <v>655</v>
      </c>
      <c r="B89" s="154" t="s">
        <v>629</v>
      </c>
      <c r="C89" s="155">
        <v>19</v>
      </c>
    </row>
    <row r="90" spans="1:3" ht="13.5" customHeight="1">
      <c r="A90" s="154" t="s">
        <v>654</v>
      </c>
      <c r="B90" s="154" t="s">
        <v>629</v>
      </c>
      <c r="C90" s="155">
        <v>3</v>
      </c>
    </row>
    <row r="91" spans="1:3" ht="13.5" customHeight="1">
      <c r="A91" s="154" t="s">
        <v>653</v>
      </c>
      <c r="B91" s="154" t="s">
        <v>629</v>
      </c>
      <c r="C91" s="155">
        <v>3</v>
      </c>
    </row>
    <row r="92" spans="1:3" ht="13.5" customHeight="1">
      <c r="A92" s="154" t="s">
        <v>652</v>
      </c>
      <c r="B92" s="154" t="s">
        <v>629</v>
      </c>
      <c r="C92" s="155">
        <v>7</v>
      </c>
    </row>
    <row r="93" spans="1:3" ht="13.5" customHeight="1">
      <c r="A93" s="154" t="s">
        <v>651</v>
      </c>
      <c r="B93" s="154" t="s">
        <v>629</v>
      </c>
      <c r="C93" s="155">
        <v>24</v>
      </c>
    </row>
    <row r="94" spans="1:3" ht="13.5" customHeight="1">
      <c r="A94" s="154" t="s">
        <v>650</v>
      </c>
      <c r="B94" s="154" t="s">
        <v>629</v>
      </c>
      <c r="C94" s="155">
        <v>6</v>
      </c>
    </row>
    <row r="95" spans="1:3" ht="13.5" customHeight="1">
      <c r="A95" s="154" t="s">
        <v>649</v>
      </c>
      <c r="B95" s="154" t="s">
        <v>629</v>
      </c>
      <c r="C95" s="155">
        <v>4</v>
      </c>
    </row>
    <row r="96" spans="1:3" ht="13.5" customHeight="1">
      <c r="A96" s="156" t="s">
        <v>648</v>
      </c>
      <c r="B96" s="154" t="s">
        <v>629</v>
      </c>
      <c r="C96" s="155">
        <v>32</v>
      </c>
    </row>
    <row r="97" spans="1:3" ht="13.5" customHeight="1">
      <c r="A97" s="154" t="s">
        <v>647</v>
      </c>
      <c r="B97" s="154" t="s">
        <v>629</v>
      </c>
      <c r="C97" s="155">
        <v>2</v>
      </c>
    </row>
    <row r="98" spans="1:3" ht="13.5" customHeight="1">
      <c r="A98" s="154" t="s">
        <v>646</v>
      </c>
      <c r="B98" s="154" t="s">
        <v>629</v>
      </c>
      <c r="C98" s="155">
        <v>3</v>
      </c>
    </row>
    <row r="99" spans="1:3" ht="13.5" customHeight="1">
      <c r="A99" s="154" t="s">
        <v>645</v>
      </c>
      <c r="B99" s="154" t="s">
        <v>629</v>
      </c>
      <c r="C99" s="155">
        <v>5</v>
      </c>
    </row>
    <row r="100" spans="1:3" ht="13.5" customHeight="1">
      <c r="A100" s="154" t="s">
        <v>644</v>
      </c>
      <c r="B100" s="154" t="s">
        <v>629</v>
      </c>
      <c r="C100" s="155">
        <v>3</v>
      </c>
    </row>
    <row r="101" spans="1:3" ht="13.5" customHeight="1">
      <c r="A101" s="154" t="s">
        <v>643</v>
      </c>
      <c r="B101" s="154" t="s">
        <v>629</v>
      </c>
      <c r="C101" s="155">
        <v>57</v>
      </c>
    </row>
    <row r="102" spans="1:3" ht="13.5" customHeight="1">
      <c r="A102" s="154" t="s">
        <v>642</v>
      </c>
      <c r="B102" s="154" t="s">
        <v>629</v>
      </c>
      <c r="C102" s="155">
        <v>4</v>
      </c>
    </row>
    <row r="103" spans="1:3" ht="13.5" customHeight="1">
      <c r="A103" s="156" t="s">
        <v>641</v>
      </c>
      <c r="B103" s="154" t="s">
        <v>629</v>
      </c>
      <c r="C103" s="155">
        <v>5</v>
      </c>
    </row>
    <row r="104" spans="1:3" ht="13.5" customHeight="1">
      <c r="A104" s="154" t="s">
        <v>640</v>
      </c>
      <c r="B104" s="154" t="s">
        <v>629</v>
      </c>
      <c r="C104" s="155">
        <v>3</v>
      </c>
    </row>
    <row r="105" spans="1:3" ht="13.5" customHeight="1">
      <c r="A105" s="154" t="s">
        <v>639</v>
      </c>
      <c r="B105" s="154" t="s">
        <v>629</v>
      </c>
      <c r="C105" s="155">
        <v>1</v>
      </c>
    </row>
    <row r="106" spans="1:3" ht="13.5" customHeight="1">
      <c r="A106" s="154" t="s">
        <v>638</v>
      </c>
      <c r="B106" s="154" t="s">
        <v>629</v>
      </c>
      <c r="C106" s="155">
        <v>13</v>
      </c>
    </row>
    <row r="107" spans="1:3" ht="13.5" customHeight="1">
      <c r="A107" s="154" t="s">
        <v>637</v>
      </c>
      <c r="B107" s="154" t="s">
        <v>629</v>
      </c>
      <c r="C107" s="155">
        <v>2</v>
      </c>
    </row>
    <row r="108" spans="1:3" ht="13.5" customHeight="1">
      <c r="A108" s="156" t="s">
        <v>636</v>
      </c>
      <c r="B108" s="154" t="s">
        <v>629</v>
      </c>
      <c r="C108" s="155">
        <v>1</v>
      </c>
    </row>
    <row r="109" spans="1:3" ht="13.5" customHeight="1">
      <c r="A109" s="156" t="s">
        <v>635</v>
      </c>
      <c r="B109" s="154" t="s">
        <v>629</v>
      </c>
      <c r="C109" s="155">
        <v>1</v>
      </c>
    </row>
    <row r="110" spans="1:3" ht="13.5" customHeight="1">
      <c r="A110" s="156" t="s">
        <v>634</v>
      </c>
      <c r="B110" s="154" t="s">
        <v>629</v>
      </c>
      <c r="C110" s="155">
        <v>3</v>
      </c>
    </row>
    <row r="111" spans="1:3" ht="13.5" customHeight="1">
      <c r="A111" s="157" t="s">
        <v>633</v>
      </c>
      <c r="B111" s="154" t="s">
        <v>629</v>
      </c>
      <c r="C111" s="155">
        <v>17</v>
      </c>
    </row>
    <row r="112" spans="1:3" ht="13.5" customHeight="1">
      <c r="A112" s="154" t="s">
        <v>632</v>
      </c>
      <c r="B112" s="154" t="s">
        <v>629</v>
      </c>
      <c r="C112" s="158">
        <v>1</v>
      </c>
    </row>
    <row r="113" spans="1:3" ht="13.5" customHeight="1">
      <c r="A113" s="157" t="s">
        <v>631</v>
      </c>
      <c r="B113" s="154" t="s">
        <v>629</v>
      </c>
      <c r="C113" s="155">
        <v>1</v>
      </c>
    </row>
    <row r="114" spans="1:3" ht="13.5" customHeight="1">
      <c r="A114" s="156" t="s">
        <v>630</v>
      </c>
      <c r="B114" s="154" t="s">
        <v>629</v>
      </c>
      <c r="C114" s="155">
        <v>107</v>
      </c>
    </row>
    <row r="115" spans="1:3" ht="13.5" customHeight="1">
      <c r="A115" s="156" t="s">
        <v>628</v>
      </c>
      <c r="B115" s="156" t="s">
        <v>626</v>
      </c>
      <c r="C115" s="155">
        <v>217</v>
      </c>
    </row>
    <row r="116" spans="1:3" ht="13.5" customHeight="1">
      <c r="A116" s="156" t="s">
        <v>627</v>
      </c>
      <c r="B116" s="156" t="s">
        <v>626</v>
      </c>
      <c r="C116" s="155">
        <v>62</v>
      </c>
    </row>
    <row r="117" spans="1:3" ht="13.5" customHeight="1">
      <c r="A117" s="156" t="s">
        <v>625</v>
      </c>
      <c r="B117" s="156" t="s">
        <v>606</v>
      </c>
      <c r="C117" s="155">
        <v>8</v>
      </c>
    </row>
    <row r="118" spans="1:3" ht="13.5" customHeight="1">
      <c r="A118" s="156" t="s">
        <v>624</v>
      </c>
      <c r="B118" s="156" t="s">
        <v>606</v>
      </c>
      <c r="C118" s="155">
        <v>4</v>
      </c>
    </row>
    <row r="119" spans="1:3" ht="13.5" customHeight="1">
      <c r="A119" s="156" t="s">
        <v>623</v>
      </c>
      <c r="B119" s="156" t="s">
        <v>606</v>
      </c>
      <c r="C119" s="155">
        <v>1</v>
      </c>
    </row>
    <row r="120" spans="1:3" ht="13.5" customHeight="1">
      <c r="A120" s="156" t="s">
        <v>622</v>
      </c>
      <c r="B120" s="156" t="s">
        <v>606</v>
      </c>
      <c r="C120" s="155">
        <v>3</v>
      </c>
    </row>
    <row r="121" spans="1:3" ht="13.5" customHeight="1">
      <c r="A121" s="156" t="s">
        <v>621</v>
      </c>
      <c r="B121" s="156" t="s">
        <v>606</v>
      </c>
      <c r="C121" s="155">
        <v>2</v>
      </c>
    </row>
    <row r="122" spans="1:3" ht="13.5" customHeight="1">
      <c r="A122" s="156" t="s">
        <v>620</v>
      </c>
      <c r="B122" s="156" t="s">
        <v>606</v>
      </c>
      <c r="C122" s="155">
        <v>2</v>
      </c>
    </row>
    <row r="123" spans="1:3" ht="13.5" customHeight="1">
      <c r="A123" s="156" t="s">
        <v>619</v>
      </c>
      <c r="B123" s="156" t="s">
        <v>606</v>
      </c>
      <c r="C123" s="155">
        <v>11</v>
      </c>
    </row>
    <row r="124" spans="1:3" ht="13.5" customHeight="1">
      <c r="A124" s="156" t="s">
        <v>618</v>
      </c>
      <c r="B124" s="156" t="s">
        <v>606</v>
      </c>
      <c r="C124" s="155">
        <v>2</v>
      </c>
    </row>
    <row r="125" spans="1:3" ht="13.5" customHeight="1">
      <c r="A125" s="156" t="s">
        <v>617</v>
      </c>
      <c r="B125" s="156" t="s">
        <v>606</v>
      </c>
      <c r="C125" s="155">
        <v>8</v>
      </c>
    </row>
    <row r="126" spans="1:3" ht="13.5" customHeight="1">
      <c r="A126" s="156" t="s">
        <v>616</v>
      </c>
      <c r="B126" s="156" t="s">
        <v>606</v>
      </c>
      <c r="C126" s="155">
        <v>1</v>
      </c>
    </row>
    <row r="127" spans="1:3" ht="13.5" customHeight="1">
      <c r="A127" s="156" t="s">
        <v>615</v>
      </c>
      <c r="B127" s="156" t="s">
        <v>606</v>
      </c>
      <c r="C127" s="155">
        <v>6</v>
      </c>
    </row>
    <row r="128" spans="1:3" ht="13.5" customHeight="1">
      <c r="A128" s="156" t="s">
        <v>614</v>
      </c>
      <c r="B128" s="156" t="s">
        <v>606</v>
      </c>
      <c r="C128" s="155">
        <v>1</v>
      </c>
    </row>
    <row r="129" spans="1:3" ht="13.5" customHeight="1">
      <c r="A129" s="156" t="s">
        <v>613</v>
      </c>
      <c r="B129" s="156" t="s">
        <v>606</v>
      </c>
      <c r="C129" s="155">
        <v>336</v>
      </c>
    </row>
    <row r="130" spans="1:3" ht="13.5" customHeight="1">
      <c r="A130" s="156" t="s">
        <v>612</v>
      </c>
      <c r="B130" s="156" t="s">
        <v>606</v>
      </c>
      <c r="C130" s="155">
        <v>4</v>
      </c>
    </row>
    <row r="131" spans="1:3" ht="13.5" customHeight="1">
      <c r="A131" s="156" t="s">
        <v>611</v>
      </c>
      <c r="B131" s="156" t="s">
        <v>606</v>
      </c>
      <c r="C131" s="155">
        <v>161</v>
      </c>
    </row>
    <row r="132" spans="1:3" ht="13.5" customHeight="1">
      <c r="A132" s="156" t="s">
        <v>610</v>
      </c>
      <c r="B132" s="156" t="s">
        <v>606</v>
      </c>
      <c r="C132" s="155">
        <v>2</v>
      </c>
    </row>
    <row r="133" spans="1:3" ht="13.5" customHeight="1">
      <c r="A133" s="156" t="s">
        <v>609</v>
      </c>
      <c r="B133" s="156" t="s">
        <v>606</v>
      </c>
      <c r="C133" s="155">
        <v>2</v>
      </c>
    </row>
    <row r="134" spans="1:3" ht="13.5" customHeight="1">
      <c r="A134" s="156" t="s">
        <v>608</v>
      </c>
      <c r="B134" s="156" t="s">
        <v>606</v>
      </c>
      <c r="C134" s="155">
        <v>2</v>
      </c>
    </row>
    <row r="135" spans="1:3" ht="13.5" customHeight="1">
      <c r="A135" s="156" t="s">
        <v>607</v>
      </c>
      <c r="B135" s="156" t="s">
        <v>606</v>
      </c>
      <c r="C135" s="155">
        <v>16</v>
      </c>
    </row>
    <row r="136" spans="1:3" ht="13.5" customHeight="1">
      <c r="A136" s="156" t="s">
        <v>605</v>
      </c>
      <c r="B136" s="156" t="s">
        <v>598</v>
      </c>
      <c r="C136" s="155">
        <v>37</v>
      </c>
    </row>
    <row r="137" spans="1:3" ht="13.5" customHeight="1">
      <c r="A137" s="156" t="s">
        <v>604</v>
      </c>
      <c r="B137" s="156" t="s">
        <v>598</v>
      </c>
      <c r="C137" s="155">
        <v>2</v>
      </c>
    </row>
    <row r="138" spans="1:3" ht="13.5" customHeight="1">
      <c r="A138" s="156" t="s">
        <v>603</v>
      </c>
      <c r="B138" s="156" t="s">
        <v>598</v>
      </c>
      <c r="C138" s="155">
        <v>1</v>
      </c>
    </row>
    <row r="139" spans="1:3" ht="13.5" customHeight="1">
      <c r="A139" s="156" t="s">
        <v>602</v>
      </c>
      <c r="B139" s="156" t="s">
        <v>598</v>
      </c>
      <c r="C139" s="155">
        <v>11</v>
      </c>
    </row>
    <row r="140" spans="1:3" ht="13.5" customHeight="1">
      <c r="A140" s="156" t="s">
        <v>601</v>
      </c>
      <c r="B140" s="156" t="s">
        <v>598</v>
      </c>
      <c r="C140" s="155">
        <v>1</v>
      </c>
    </row>
    <row r="141" spans="1:3" ht="13.5" customHeight="1">
      <c r="A141" s="156" t="s">
        <v>600</v>
      </c>
      <c r="B141" s="156" t="s">
        <v>598</v>
      </c>
      <c r="C141" s="155">
        <v>3</v>
      </c>
    </row>
    <row r="142" spans="1:3" ht="13.5" customHeight="1">
      <c r="A142" s="156" t="s">
        <v>599</v>
      </c>
      <c r="B142" s="156" t="s">
        <v>598</v>
      </c>
      <c r="C142" s="155">
        <v>2</v>
      </c>
    </row>
    <row r="143" spans="1:3" ht="13.5" customHeight="1">
      <c r="A143" s="154" t="s">
        <v>597</v>
      </c>
      <c r="B143" s="154"/>
      <c r="C143" s="155">
        <v>0</v>
      </c>
    </row>
    <row r="144" spans="1:3" ht="13.5" customHeight="1">
      <c r="A144" s="154" t="s">
        <v>596</v>
      </c>
      <c r="B144" s="154"/>
      <c r="C144" s="155">
        <v>5</v>
      </c>
    </row>
    <row r="145" spans="1:3" ht="13.5" customHeight="1">
      <c r="A145" s="156" t="s">
        <v>595</v>
      </c>
      <c r="B145" s="156"/>
      <c r="C145" s="155">
        <v>9457</v>
      </c>
    </row>
    <row r="146" spans="1:3">
      <c r="A146" s="159"/>
      <c r="B146" s="159"/>
      <c r="C146" s="159"/>
    </row>
    <row r="147" spans="1:3">
      <c r="A147" s="144"/>
      <c r="B147" s="144"/>
      <c r="C147" s="144"/>
    </row>
  </sheetData>
  <phoneticPr fontId="2"/>
  <printOptions horizontalCentered="1"/>
  <pageMargins left="0.98425196850393704" right="0.98425196850393704" top="1.1811023622047245" bottom="1.1811023622047245" header="0.51181102362204722" footer="0.51181102362204722"/>
  <pageSetup paperSize="9" scale="70" fitToWidth="0" fitToHeight="2" orientation="portrait" r:id="rId1"/>
  <headerFooter alignWithMargins="0"/>
  <rowBreaks count="1" manualBreakCount="1">
    <brk id="54" max="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3545-6E41-4BD3-A992-FAABAF5F4573}">
  <sheetPr>
    <tabColor rgb="FFFFC000"/>
  </sheetPr>
  <dimension ref="A1:H20"/>
  <sheetViews>
    <sheetView view="pageBreakPreview" zoomScaleNormal="85" zoomScaleSheetLayoutView="100" workbookViewId="0"/>
  </sheetViews>
  <sheetFormatPr defaultColWidth="9" defaultRowHeight="18"/>
  <cols>
    <col min="1" max="9" width="10.875" style="143" customWidth="1"/>
    <col min="10" max="16384" width="9" style="143"/>
  </cols>
  <sheetData>
    <row r="1" spans="1:8">
      <c r="A1" s="152" t="s">
        <v>765</v>
      </c>
      <c r="B1" s="152"/>
      <c r="C1" s="152"/>
      <c r="D1" s="168"/>
    </row>
    <row r="2" spans="1:8" ht="19.5">
      <c r="A2" s="152" t="s">
        <v>764</v>
      </c>
      <c r="B2" s="152"/>
      <c r="C2" s="152"/>
      <c r="F2" s="166"/>
      <c r="G2" s="166"/>
      <c r="H2" s="166"/>
    </row>
    <row r="3" spans="1:8" ht="19.5">
      <c r="A3" s="152" t="s">
        <v>745</v>
      </c>
      <c r="B3" s="169"/>
      <c r="C3" s="169"/>
      <c r="D3" s="167"/>
      <c r="F3" s="166"/>
      <c r="G3" s="166"/>
      <c r="H3" s="166"/>
    </row>
    <row r="4" spans="1:8" ht="19.5">
      <c r="A4" s="152"/>
      <c r="B4" s="169"/>
      <c r="C4" s="169"/>
      <c r="D4" s="167"/>
      <c r="F4" s="166"/>
      <c r="G4" s="166"/>
      <c r="H4" s="166"/>
    </row>
    <row r="5" spans="1:8" ht="21.75" customHeight="1">
      <c r="A5" s="170" t="s">
        <v>763</v>
      </c>
      <c r="B5" s="170" t="s">
        <v>762</v>
      </c>
      <c r="C5" s="170" t="s">
        <v>761</v>
      </c>
      <c r="D5" s="162"/>
      <c r="F5" s="166"/>
      <c r="G5" s="166"/>
      <c r="H5" s="166"/>
    </row>
    <row r="6" spans="1:8" ht="17.25" customHeight="1">
      <c r="A6" s="171" t="s">
        <v>760</v>
      </c>
      <c r="B6" s="172">
        <v>867</v>
      </c>
      <c r="C6" s="173">
        <v>954</v>
      </c>
      <c r="D6" s="164"/>
      <c r="F6" s="166"/>
      <c r="G6" s="166"/>
      <c r="H6" s="166"/>
    </row>
    <row r="7" spans="1:8" ht="17.25" customHeight="1">
      <c r="A7" s="171" t="s">
        <v>759</v>
      </c>
      <c r="B7" s="172">
        <v>993</v>
      </c>
      <c r="C7" s="173">
        <v>795</v>
      </c>
      <c r="D7" s="164"/>
      <c r="F7" s="166"/>
      <c r="G7" s="166"/>
      <c r="H7" s="166"/>
    </row>
    <row r="8" spans="1:8" ht="17.25" customHeight="1">
      <c r="A8" s="171" t="s">
        <v>758</v>
      </c>
      <c r="B8" s="172">
        <v>956</v>
      </c>
      <c r="C8" s="173">
        <v>1079</v>
      </c>
      <c r="D8" s="164"/>
      <c r="F8" s="166"/>
      <c r="G8" s="166"/>
      <c r="H8" s="166"/>
    </row>
    <row r="9" spans="1:8" ht="17.25" customHeight="1">
      <c r="A9" s="171" t="s">
        <v>757</v>
      </c>
      <c r="B9" s="172">
        <v>1228</v>
      </c>
      <c r="C9" s="173">
        <v>1078</v>
      </c>
      <c r="D9" s="164"/>
      <c r="F9" s="166"/>
      <c r="G9" s="166"/>
      <c r="H9" s="166"/>
    </row>
    <row r="10" spans="1:8" ht="17.25" customHeight="1">
      <c r="A10" s="171" t="s">
        <v>756</v>
      </c>
      <c r="B10" s="172">
        <v>1175</v>
      </c>
      <c r="C10" s="173">
        <v>1280</v>
      </c>
      <c r="D10" s="164"/>
      <c r="F10" s="166"/>
      <c r="G10" s="166"/>
      <c r="H10" s="166"/>
    </row>
    <row r="11" spans="1:8" ht="17.25" customHeight="1">
      <c r="A11" s="171" t="s">
        <v>755</v>
      </c>
      <c r="B11" s="172">
        <v>698</v>
      </c>
      <c r="C11" s="173">
        <v>780</v>
      </c>
      <c r="D11" s="164"/>
      <c r="F11" s="166"/>
      <c r="G11" s="166"/>
      <c r="H11" s="166"/>
    </row>
    <row r="12" spans="1:8" ht="17.25" customHeight="1">
      <c r="A12" s="171" t="s">
        <v>754</v>
      </c>
      <c r="B12" s="172">
        <v>750</v>
      </c>
      <c r="C12" s="173">
        <v>717</v>
      </c>
      <c r="D12" s="164"/>
      <c r="F12" s="166"/>
      <c r="G12" s="166"/>
      <c r="H12" s="166"/>
    </row>
    <row r="13" spans="1:8" ht="17.25" customHeight="1">
      <c r="A13" s="171" t="s">
        <v>753</v>
      </c>
      <c r="B13" s="172">
        <v>792</v>
      </c>
      <c r="C13" s="173">
        <v>781</v>
      </c>
      <c r="D13" s="164"/>
      <c r="F13" s="166"/>
      <c r="G13" s="166"/>
      <c r="H13" s="166"/>
    </row>
    <row r="14" spans="1:8" ht="17.25" customHeight="1">
      <c r="A14" s="171" t="s">
        <v>752</v>
      </c>
      <c r="B14" s="172">
        <v>831</v>
      </c>
      <c r="C14" s="173">
        <v>793</v>
      </c>
      <c r="D14" s="164"/>
      <c r="F14" s="166"/>
      <c r="G14" s="166"/>
      <c r="H14" s="166"/>
    </row>
    <row r="15" spans="1:8" ht="17.25" customHeight="1">
      <c r="A15" s="171" t="s">
        <v>751</v>
      </c>
      <c r="B15" s="172">
        <v>1071</v>
      </c>
      <c r="C15" s="173">
        <v>931</v>
      </c>
      <c r="D15" s="164"/>
      <c r="F15" s="165"/>
      <c r="G15" s="165"/>
      <c r="H15" s="165"/>
    </row>
    <row r="16" spans="1:8" ht="17.25" customHeight="1">
      <c r="A16" s="171" t="s">
        <v>750</v>
      </c>
      <c r="B16" s="172">
        <v>639</v>
      </c>
      <c r="C16" s="173">
        <v>819</v>
      </c>
      <c r="D16" s="164"/>
    </row>
    <row r="17" spans="1:4" ht="17.25" customHeight="1">
      <c r="A17" s="171" t="s">
        <v>749</v>
      </c>
      <c r="B17" s="172">
        <v>420</v>
      </c>
      <c r="C17" s="174">
        <v>522</v>
      </c>
      <c r="D17" s="163"/>
    </row>
    <row r="18" spans="1:4" ht="17.25" customHeight="1">
      <c r="A18" s="171" t="s">
        <v>748</v>
      </c>
      <c r="B18" s="175">
        <v>10420</v>
      </c>
      <c r="C18" s="175">
        <v>10529</v>
      </c>
      <c r="D18" s="161"/>
    </row>
    <row r="19" spans="1:4" ht="17.25" customHeight="1">
      <c r="A19" s="152"/>
      <c r="B19" s="152"/>
      <c r="C19" s="152"/>
      <c r="D19" s="160"/>
    </row>
    <row r="20" spans="1:4">
      <c r="A20" s="152"/>
      <c r="B20" s="152"/>
      <c r="C20" s="152"/>
    </row>
  </sheetData>
  <phoneticPr fontId="2"/>
  <printOptions horizontalCentered="1" gridLinesSet="0"/>
  <pageMargins left="0.98425196850393704" right="0.98425196850393704" top="1.1811023622047245" bottom="1.1811023622047245" header="0.51181102362204722" footer="0.51181102362204722"/>
  <pageSetup paperSize="9" scale="70" fitToWidth="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C95A5-7EB4-4003-A7A3-4AFF37984D33}">
  <sheetPr>
    <tabColor rgb="FFFFC000"/>
  </sheetPr>
  <dimension ref="A1:K363"/>
  <sheetViews>
    <sheetView view="pageBreakPreview" zoomScaleNormal="100" zoomScaleSheetLayoutView="100" workbookViewId="0"/>
  </sheetViews>
  <sheetFormatPr defaultRowHeight="13.5"/>
  <cols>
    <col min="1" max="6" width="13.875" style="1" customWidth="1"/>
    <col min="7" max="16384" width="9" style="1"/>
  </cols>
  <sheetData>
    <row r="1" spans="1:6" s="11" customFormat="1">
      <c r="A1" s="27" t="s">
        <v>351</v>
      </c>
      <c r="B1" s="27"/>
    </row>
    <row r="2" spans="1:6" s="11" customFormat="1" ht="16.5" customHeight="1">
      <c r="A2" s="44" t="s">
        <v>350</v>
      </c>
      <c r="B2" s="44"/>
    </row>
    <row r="3" spans="1:6" s="11" customFormat="1" ht="16.5" customHeight="1">
      <c r="A3" s="44" t="s">
        <v>27</v>
      </c>
      <c r="B3" s="44"/>
    </row>
    <row r="4" spans="1:6" s="11" customFormat="1" ht="16.5" customHeight="1">
      <c r="A4" s="44"/>
      <c r="B4" s="44"/>
    </row>
    <row r="5" spans="1:6" s="11" customFormat="1" ht="15.95" customHeight="1">
      <c r="A5" s="43" t="s">
        <v>349</v>
      </c>
      <c r="B5" s="43" t="s">
        <v>348</v>
      </c>
      <c r="C5" s="42" t="s">
        <v>347</v>
      </c>
      <c r="D5" s="42" t="s">
        <v>346</v>
      </c>
      <c r="E5" s="42" t="s">
        <v>345</v>
      </c>
      <c r="F5" s="41" t="s">
        <v>344</v>
      </c>
    </row>
    <row r="6" spans="1:6" ht="16.5" customHeight="1">
      <c r="A6" s="40" t="s">
        <v>343</v>
      </c>
      <c r="B6" s="36" t="s">
        <v>218</v>
      </c>
      <c r="C6" s="23">
        <v>49</v>
      </c>
      <c r="D6" s="23">
        <v>52</v>
      </c>
      <c r="E6" s="23">
        <v>101</v>
      </c>
      <c r="F6" s="23">
        <v>37</v>
      </c>
    </row>
    <row r="7" spans="1:6" ht="16.5" customHeight="1">
      <c r="A7" s="30" t="s">
        <v>342</v>
      </c>
      <c r="B7" s="36" t="s">
        <v>218</v>
      </c>
      <c r="C7" s="23">
        <v>238</v>
      </c>
      <c r="D7" s="23">
        <v>244</v>
      </c>
      <c r="E7" s="23">
        <v>482</v>
      </c>
      <c r="F7" s="23">
        <v>233</v>
      </c>
    </row>
    <row r="8" spans="1:6" ht="16.5" customHeight="1">
      <c r="A8" s="30" t="s">
        <v>341</v>
      </c>
      <c r="B8" s="36" t="s">
        <v>218</v>
      </c>
      <c r="C8" s="23">
        <v>141</v>
      </c>
      <c r="D8" s="23">
        <v>157</v>
      </c>
      <c r="E8" s="23">
        <v>298</v>
      </c>
      <c r="F8" s="23">
        <v>110</v>
      </c>
    </row>
    <row r="9" spans="1:6" ht="16.5" customHeight="1">
      <c r="A9" s="30" t="s">
        <v>340</v>
      </c>
      <c r="B9" s="36" t="s">
        <v>218</v>
      </c>
      <c r="C9" s="23">
        <v>22</v>
      </c>
      <c r="D9" s="23">
        <v>22</v>
      </c>
      <c r="E9" s="23">
        <v>44</v>
      </c>
      <c r="F9" s="23">
        <v>15</v>
      </c>
    </row>
    <row r="10" spans="1:6" ht="16.5" customHeight="1">
      <c r="A10" s="30" t="s">
        <v>339</v>
      </c>
      <c r="B10" s="36" t="s">
        <v>218</v>
      </c>
      <c r="C10" s="23">
        <v>628</v>
      </c>
      <c r="D10" s="23">
        <v>590</v>
      </c>
      <c r="E10" s="23">
        <v>1218</v>
      </c>
      <c r="F10" s="23">
        <v>453</v>
      </c>
    </row>
    <row r="11" spans="1:6" ht="16.5" customHeight="1">
      <c r="A11" s="30" t="s">
        <v>338</v>
      </c>
      <c r="B11" s="36" t="s">
        <v>218</v>
      </c>
      <c r="C11" s="23">
        <v>18</v>
      </c>
      <c r="D11" s="23">
        <v>12</v>
      </c>
      <c r="E11" s="23">
        <v>30</v>
      </c>
      <c r="F11" s="23">
        <v>20</v>
      </c>
    </row>
    <row r="12" spans="1:6" ht="16.5" customHeight="1">
      <c r="A12" s="30" t="s">
        <v>337</v>
      </c>
      <c r="B12" s="36" t="s">
        <v>218</v>
      </c>
      <c r="C12" s="23">
        <v>143</v>
      </c>
      <c r="D12" s="23">
        <v>135</v>
      </c>
      <c r="E12" s="23">
        <v>278</v>
      </c>
      <c r="F12" s="23">
        <v>101</v>
      </c>
    </row>
    <row r="13" spans="1:6" ht="16.5" customHeight="1">
      <c r="A13" s="30" t="s">
        <v>336</v>
      </c>
      <c r="B13" s="36" t="s">
        <v>218</v>
      </c>
      <c r="C13" s="23">
        <v>41</v>
      </c>
      <c r="D13" s="23">
        <v>40</v>
      </c>
      <c r="E13" s="23">
        <v>81</v>
      </c>
      <c r="F13" s="23">
        <v>33</v>
      </c>
    </row>
    <row r="14" spans="1:6" ht="16.5" customHeight="1">
      <c r="A14" s="30" t="s">
        <v>335</v>
      </c>
      <c r="B14" s="36" t="s">
        <v>218</v>
      </c>
      <c r="C14" s="23">
        <v>236</v>
      </c>
      <c r="D14" s="23">
        <v>211</v>
      </c>
      <c r="E14" s="23">
        <v>447</v>
      </c>
      <c r="F14" s="23">
        <v>185</v>
      </c>
    </row>
    <row r="15" spans="1:6" ht="16.5" customHeight="1">
      <c r="A15" s="30" t="s">
        <v>334</v>
      </c>
      <c r="B15" s="36" t="s">
        <v>218</v>
      </c>
      <c r="C15" s="23">
        <v>133</v>
      </c>
      <c r="D15" s="23">
        <v>148</v>
      </c>
      <c r="E15" s="23">
        <v>281</v>
      </c>
      <c r="F15" s="23">
        <v>112</v>
      </c>
    </row>
    <row r="16" spans="1:6" ht="16.5" customHeight="1">
      <c r="A16" s="30" t="s">
        <v>333</v>
      </c>
      <c r="B16" s="36" t="s">
        <v>218</v>
      </c>
      <c r="C16" s="23">
        <v>145</v>
      </c>
      <c r="D16" s="23">
        <v>140</v>
      </c>
      <c r="E16" s="23">
        <v>285</v>
      </c>
      <c r="F16" s="23">
        <v>113</v>
      </c>
    </row>
    <row r="17" spans="1:6" ht="16.5" customHeight="1">
      <c r="A17" s="30" t="s">
        <v>332</v>
      </c>
      <c r="B17" s="36" t="s">
        <v>218</v>
      </c>
      <c r="C17" s="23">
        <v>285</v>
      </c>
      <c r="D17" s="23">
        <v>286</v>
      </c>
      <c r="E17" s="23">
        <v>571</v>
      </c>
      <c r="F17" s="23">
        <v>226</v>
      </c>
    </row>
    <row r="18" spans="1:6" ht="16.5" customHeight="1">
      <c r="A18" s="30" t="s">
        <v>331</v>
      </c>
      <c r="B18" s="36" t="s">
        <v>218</v>
      </c>
      <c r="C18" s="23">
        <v>58</v>
      </c>
      <c r="D18" s="23">
        <v>57</v>
      </c>
      <c r="E18" s="23">
        <v>115</v>
      </c>
      <c r="F18" s="23">
        <v>39</v>
      </c>
    </row>
    <row r="19" spans="1:6" ht="16.5" customHeight="1">
      <c r="A19" s="30" t="s">
        <v>330</v>
      </c>
      <c r="B19" s="36" t="s">
        <v>218</v>
      </c>
      <c r="C19" s="23">
        <v>247</v>
      </c>
      <c r="D19" s="23">
        <v>252</v>
      </c>
      <c r="E19" s="23">
        <v>499</v>
      </c>
      <c r="F19" s="23">
        <v>195</v>
      </c>
    </row>
    <row r="20" spans="1:6" ht="16.5" customHeight="1">
      <c r="A20" s="30" t="s">
        <v>329</v>
      </c>
      <c r="B20" s="36" t="s">
        <v>218</v>
      </c>
      <c r="C20" s="23">
        <v>214</v>
      </c>
      <c r="D20" s="23">
        <v>216</v>
      </c>
      <c r="E20" s="23">
        <v>430</v>
      </c>
      <c r="F20" s="23">
        <v>148</v>
      </c>
    </row>
    <row r="21" spans="1:6" ht="16.5" customHeight="1">
      <c r="A21" s="30" t="s">
        <v>328</v>
      </c>
      <c r="B21" s="36" t="s">
        <v>218</v>
      </c>
      <c r="C21" s="23">
        <v>132</v>
      </c>
      <c r="D21" s="23">
        <v>128</v>
      </c>
      <c r="E21" s="23">
        <v>260</v>
      </c>
      <c r="F21" s="23">
        <v>97</v>
      </c>
    </row>
    <row r="22" spans="1:6" ht="16.5" customHeight="1">
      <c r="A22" s="30" t="s">
        <v>327</v>
      </c>
      <c r="B22" s="36" t="s">
        <v>218</v>
      </c>
      <c r="C22" s="23">
        <v>359</v>
      </c>
      <c r="D22" s="23">
        <v>349</v>
      </c>
      <c r="E22" s="23">
        <v>708</v>
      </c>
      <c r="F22" s="23">
        <v>262</v>
      </c>
    </row>
    <row r="23" spans="1:6" ht="16.5" customHeight="1">
      <c r="A23" s="30" t="s">
        <v>326</v>
      </c>
      <c r="B23" s="36" t="s">
        <v>218</v>
      </c>
      <c r="C23" s="23">
        <v>377</v>
      </c>
      <c r="D23" s="23">
        <v>365</v>
      </c>
      <c r="E23" s="23">
        <v>742</v>
      </c>
      <c r="F23" s="23">
        <v>263</v>
      </c>
    </row>
    <row r="24" spans="1:6" ht="16.5" customHeight="1">
      <c r="A24" s="30" t="s">
        <v>325</v>
      </c>
      <c r="B24" s="36" t="s">
        <v>218</v>
      </c>
      <c r="C24" s="23">
        <v>298</v>
      </c>
      <c r="D24" s="23">
        <v>289</v>
      </c>
      <c r="E24" s="23">
        <v>587</v>
      </c>
      <c r="F24" s="23">
        <v>232</v>
      </c>
    </row>
    <row r="25" spans="1:6" ht="16.5" customHeight="1">
      <c r="A25" s="30" t="s">
        <v>324</v>
      </c>
      <c r="B25" s="36" t="s">
        <v>218</v>
      </c>
      <c r="C25" s="23">
        <v>722</v>
      </c>
      <c r="D25" s="23">
        <v>791</v>
      </c>
      <c r="E25" s="23">
        <v>1513</v>
      </c>
      <c r="F25" s="23">
        <v>573</v>
      </c>
    </row>
    <row r="26" spans="1:6" ht="16.5" customHeight="1">
      <c r="A26" s="30" t="s">
        <v>323</v>
      </c>
      <c r="B26" s="36" t="s">
        <v>218</v>
      </c>
      <c r="C26" s="23">
        <v>53</v>
      </c>
      <c r="D26" s="23">
        <v>50</v>
      </c>
      <c r="E26" s="23">
        <v>103</v>
      </c>
      <c r="F26" s="23">
        <v>37</v>
      </c>
    </row>
    <row r="27" spans="1:6" ht="16.5" customHeight="1">
      <c r="A27" s="30" t="s">
        <v>322</v>
      </c>
      <c r="B27" s="36" t="s">
        <v>218</v>
      </c>
      <c r="C27" s="23">
        <v>56</v>
      </c>
      <c r="D27" s="23">
        <v>59</v>
      </c>
      <c r="E27" s="23">
        <v>115</v>
      </c>
      <c r="F27" s="23">
        <v>36</v>
      </c>
    </row>
    <row r="28" spans="1:6" ht="16.5" customHeight="1">
      <c r="A28" s="30" t="s">
        <v>321</v>
      </c>
      <c r="B28" s="36" t="s">
        <v>218</v>
      </c>
      <c r="C28" s="23">
        <v>507</v>
      </c>
      <c r="D28" s="23">
        <v>485</v>
      </c>
      <c r="E28" s="23">
        <v>992</v>
      </c>
      <c r="F28" s="23">
        <v>399</v>
      </c>
    </row>
    <row r="29" spans="1:6" ht="16.5" customHeight="1">
      <c r="A29" s="30" t="s">
        <v>320</v>
      </c>
      <c r="B29" s="36" t="s">
        <v>218</v>
      </c>
      <c r="C29" s="23">
        <v>52</v>
      </c>
      <c r="D29" s="23">
        <v>46</v>
      </c>
      <c r="E29" s="23">
        <v>98</v>
      </c>
      <c r="F29" s="23">
        <v>30</v>
      </c>
    </row>
    <row r="30" spans="1:6" ht="16.5" customHeight="1">
      <c r="A30" s="30" t="s">
        <v>319</v>
      </c>
      <c r="B30" s="36" t="s">
        <v>218</v>
      </c>
      <c r="C30" s="23">
        <v>0</v>
      </c>
      <c r="D30" s="23">
        <v>0</v>
      </c>
      <c r="E30" s="23">
        <f>C30+D30</f>
        <v>0</v>
      </c>
      <c r="F30" s="23">
        <v>0</v>
      </c>
    </row>
    <row r="31" spans="1:6" ht="16.5" customHeight="1">
      <c r="A31" s="30" t="s">
        <v>318</v>
      </c>
      <c r="B31" s="36" t="s">
        <v>218</v>
      </c>
      <c r="C31" s="23">
        <v>113</v>
      </c>
      <c r="D31" s="23">
        <v>113</v>
      </c>
      <c r="E31" s="23">
        <v>226</v>
      </c>
      <c r="F31" s="23">
        <v>94</v>
      </c>
    </row>
    <row r="32" spans="1:6" ht="16.5" customHeight="1">
      <c r="A32" s="30" t="s">
        <v>317</v>
      </c>
      <c r="B32" s="36" t="s">
        <v>218</v>
      </c>
      <c r="C32" s="23">
        <v>30</v>
      </c>
      <c r="D32" s="23">
        <v>30</v>
      </c>
      <c r="E32" s="23">
        <v>60</v>
      </c>
      <c r="F32" s="23">
        <v>26</v>
      </c>
    </row>
    <row r="33" spans="1:6" ht="16.5" customHeight="1">
      <c r="A33" s="30" t="s">
        <v>316</v>
      </c>
      <c r="B33" s="36" t="s">
        <v>218</v>
      </c>
      <c r="C33" s="23">
        <v>345</v>
      </c>
      <c r="D33" s="23">
        <v>348</v>
      </c>
      <c r="E33" s="23">
        <v>693</v>
      </c>
      <c r="F33" s="23">
        <v>249</v>
      </c>
    </row>
    <row r="34" spans="1:6" ht="16.5" customHeight="1">
      <c r="A34" s="30" t="s">
        <v>315</v>
      </c>
      <c r="B34" s="36" t="s">
        <v>218</v>
      </c>
      <c r="C34" s="23">
        <v>95</v>
      </c>
      <c r="D34" s="23">
        <v>97</v>
      </c>
      <c r="E34" s="23">
        <v>192</v>
      </c>
      <c r="F34" s="23">
        <v>69</v>
      </c>
    </row>
    <row r="35" spans="1:6" ht="16.5" customHeight="1">
      <c r="A35" s="30" t="s">
        <v>314</v>
      </c>
      <c r="B35" s="36" t="s">
        <v>218</v>
      </c>
      <c r="C35" s="23">
        <v>117</v>
      </c>
      <c r="D35" s="23">
        <v>90</v>
      </c>
      <c r="E35" s="23">
        <v>207</v>
      </c>
      <c r="F35" s="23">
        <v>80</v>
      </c>
    </row>
    <row r="36" spans="1:6" ht="16.5" customHeight="1">
      <c r="A36" s="30" t="s">
        <v>313</v>
      </c>
      <c r="B36" s="36" t="s">
        <v>218</v>
      </c>
      <c r="C36" s="23">
        <v>52</v>
      </c>
      <c r="D36" s="23">
        <v>39</v>
      </c>
      <c r="E36" s="23">
        <v>91</v>
      </c>
      <c r="F36" s="23">
        <v>33</v>
      </c>
    </row>
    <row r="37" spans="1:6" ht="16.5" customHeight="1">
      <c r="A37" s="30" t="s">
        <v>312</v>
      </c>
      <c r="B37" s="36" t="s">
        <v>218</v>
      </c>
      <c r="C37" s="23">
        <v>53</v>
      </c>
      <c r="D37" s="23">
        <v>37</v>
      </c>
      <c r="E37" s="23">
        <v>90</v>
      </c>
      <c r="F37" s="23">
        <v>61</v>
      </c>
    </row>
    <row r="38" spans="1:6" ht="16.5" customHeight="1">
      <c r="A38" s="30" t="s">
        <v>311</v>
      </c>
      <c r="B38" s="36" t="s">
        <v>218</v>
      </c>
      <c r="C38" s="23">
        <v>526</v>
      </c>
      <c r="D38" s="23">
        <v>433</v>
      </c>
      <c r="E38" s="23">
        <v>959</v>
      </c>
      <c r="F38" s="23">
        <v>491</v>
      </c>
    </row>
    <row r="39" spans="1:6" ht="16.5" customHeight="1">
      <c r="A39" s="30" t="s">
        <v>310</v>
      </c>
      <c r="B39" s="36" t="s">
        <v>218</v>
      </c>
      <c r="C39" s="23">
        <v>1665</v>
      </c>
      <c r="D39" s="23">
        <v>1377</v>
      </c>
      <c r="E39" s="23">
        <v>3042</v>
      </c>
      <c r="F39" s="23">
        <v>1764</v>
      </c>
    </row>
    <row r="40" spans="1:6" ht="16.5" customHeight="1">
      <c r="A40" s="30" t="s">
        <v>309</v>
      </c>
      <c r="B40" s="36" t="s">
        <v>218</v>
      </c>
      <c r="C40" s="23">
        <v>1079</v>
      </c>
      <c r="D40" s="23">
        <v>792</v>
      </c>
      <c r="E40" s="23">
        <v>1871</v>
      </c>
      <c r="F40" s="23">
        <v>1433</v>
      </c>
    </row>
    <row r="41" spans="1:6" ht="16.5" customHeight="1">
      <c r="A41" s="30" t="s">
        <v>308</v>
      </c>
      <c r="B41" s="36" t="s">
        <v>218</v>
      </c>
      <c r="C41" s="23">
        <v>1206</v>
      </c>
      <c r="D41" s="23">
        <v>713</v>
      </c>
      <c r="E41" s="23">
        <v>1919</v>
      </c>
      <c r="F41" s="23">
        <v>1681</v>
      </c>
    </row>
    <row r="42" spans="1:6" ht="16.5" customHeight="1">
      <c r="A42" s="30" t="s">
        <v>307</v>
      </c>
      <c r="B42" s="36" t="s">
        <v>218</v>
      </c>
      <c r="C42" s="23">
        <v>904</v>
      </c>
      <c r="D42" s="23">
        <v>836</v>
      </c>
      <c r="E42" s="23">
        <v>1740</v>
      </c>
      <c r="F42" s="23">
        <v>837</v>
      </c>
    </row>
    <row r="43" spans="1:6" ht="16.5" customHeight="1">
      <c r="A43" s="30" t="s">
        <v>306</v>
      </c>
      <c r="B43" s="36" t="s">
        <v>218</v>
      </c>
      <c r="C43" s="23">
        <v>760</v>
      </c>
      <c r="D43" s="23">
        <v>782</v>
      </c>
      <c r="E43" s="23">
        <v>1542</v>
      </c>
      <c r="F43" s="23">
        <v>516</v>
      </c>
    </row>
    <row r="44" spans="1:6" ht="16.5" customHeight="1">
      <c r="A44" s="30" t="s">
        <v>305</v>
      </c>
      <c r="B44" s="36" t="s">
        <v>218</v>
      </c>
      <c r="C44" s="23">
        <v>1288</v>
      </c>
      <c r="D44" s="23">
        <v>1112</v>
      </c>
      <c r="E44" s="23">
        <v>2400</v>
      </c>
      <c r="F44" s="23">
        <v>1183</v>
      </c>
    </row>
    <row r="45" spans="1:6" ht="16.5" customHeight="1">
      <c r="A45" s="30" t="s">
        <v>304</v>
      </c>
      <c r="B45" s="36" t="s">
        <v>218</v>
      </c>
      <c r="C45" s="23">
        <v>736</v>
      </c>
      <c r="D45" s="23">
        <v>628</v>
      </c>
      <c r="E45" s="23">
        <v>1364</v>
      </c>
      <c r="F45" s="23">
        <v>712</v>
      </c>
    </row>
    <row r="46" spans="1:6" ht="16.5" customHeight="1">
      <c r="A46" s="30" t="s">
        <v>303</v>
      </c>
      <c r="B46" s="36" t="s">
        <v>218</v>
      </c>
      <c r="C46" s="23">
        <v>692</v>
      </c>
      <c r="D46" s="23">
        <v>704</v>
      </c>
      <c r="E46" s="23">
        <v>1396</v>
      </c>
      <c r="F46" s="23">
        <v>657</v>
      </c>
    </row>
    <row r="47" spans="1:6" ht="16.5" customHeight="1">
      <c r="A47" s="30" t="s">
        <v>302</v>
      </c>
      <c r="B47" s="36" t="s">
        <v>218</v>
      </c>
      <c r="C47" s="23">
        <v>1194</v>
      </c>
      <c r="D47" s="23">
        <v>1246</v>
      </c>
      <c r="E47" s="23">
        <v>2440</v>
      </c>
      <c r="F47" s="23">
        <v>1033</v>
      </c>
    </row>
    <row r="48" spans="1:6" ht="16.5" customHeight="1">
      <c r="A48" s="30" t="s">
        <v>301</v>
      </c>
      <c r="B48" s="36" t="s">
        <v>218</v>
      </c>
      <c r="C48" s="23">
        <v>482</v>
      </c>
      <c r="D48" s="23">
        <v>473</v>
      </c>
      <c r="E48" s="23">
        <v>955</v>
      </c>
      <c r="F48" s="23">
        <v>358</v>
      </c>
    </row>
    <row r="49" spans="1:6" ht="16.5" customHeight="1">
      <c r="A49" s="30" t="s">
        <v>300</v>
      </c>
      <c r="B49" s="36" t="s">
        <v>218</v>
      </c>
      <c r="C49" s="23">
        <v>271</v>
      </c>
      <c r="D49" s="23">
        <v>258</v>
      </c>
      <c r="E49" s="23">
        <v>529</v>
      </c>
      <c r="F49" s="23">
        <v>189</v>
      </c>
    </row>
    <row r="50" spans="1:6" ht="16.5" customHeight="1">
      <c r="A50" s="30" t="s">
        <v>299</v>
      </c>
      <c r="B50" s="36" t="s">
        <v>218</v>
      </c>
      <c r="C50" s="23">
        <v>683</v>
      </c>
      <c r="D50" s="23">
        <v>633</v>
      </c>
      <c r="E50" s="23">
        <v>1316</v>
      </c>
      <c r="F50" s="23">
        <v>617</v>
      </c>
    </row>
    <row r="51" spans="1:6" ht="16.5" customHeight="1">
      <c r="A51" s="30" t="s">
        <v>298</v>
      </c>
      <c r="B51" s="36" t="s">
        <v>218</v>
      </c>
      <c r="C51" s="23">
        <v>172</v>
      </c>
      <c r="D51" s="23">
        <v>175</v>
      </c>
      <c r="E51" s="23">
        <v>347</v>
      </c>
      <c r="F51" s="23">
        <v>117</v>
      </c>
    </row>
    <row r="52" spans="1:6" ht="16.5" customHeight="1">
      <c r="A52" s="30" t="s">
        <v>297</v>
      </c>
      <c r="B52" s="36" t="s">
        <v>218</v>
      </c>
      <c r="C52" s="23">
        <v>86</v>
      </c>
      <c r="D52" s="23">
        <v>74</v>
      </c>
      <c r="E52" s="23">
        <v>160</v>
      </c>
      <c r="F52" s="23">
        <v>64</v>
      </c>
    </row>
    <row r="53" spans="1:6" ht="16.5" customHeight="1">
      <c r="A53" s="30" t="s">
        <v>296</v>
      </c>
      <c r="B53" s="36" t="s">
        <v>218</v>
      </c>
      <c r="C53" s="23">
        <v>974</v>
      </c>
      <c r="D53" s="23">
        <v>802</v>
      </c>
      <c r="E53" s="23">
        <v>1776</v>
      </c>
      <c r="F53" s="23">
        <v>831</v>
      </c>
    </row>
    <row r="54" spans="1:6" ht="16.5" customHeight="1">
      <c r="A54" s="30" t="s">
        <v>295</v>
      </c>
      <c r="B54" s="36" t="s">
        <v>218</v>
      </c>
      <c r="C54" s="23">
        <v>564</v>
      </c>
      <c r="D54" s="23">
        <v>540</v>
      </c>
      <c r="E54" s="23">
        <v>1104</v>
      </c>
      <c r="F54" s="23">
        <v>542</v>
      </c>
    </row>
    <row r="55" spans="1:6" ht="16.5" customHeight="1">
      <c r="A55" s="30" t="s">
        <v>294</v>
      </c>
      <c r="B55" s="36" t="s">
        <v>218</v>
      </c>
      <c r="C55" s="23">
        <v>1264</v>
      </c>
      <c r="D55" s="23">
        <v>1216</v>
      </c>
      <c r="E55" s="23">
        <v>2480</v>
      </c>
      <c r="F55" s="23">
        <v>938</v>
      </c>
    </row>
    <row r="56" spans="1:6" ht="16.5" customHeight="1">
      <c r="A56" s="30" t="s">
        <v>293</v>
      </c>
      <c r="B56" s="36" t="s">
        <v>218</v>
      </c>
      <c r="C56" s="23">
        <v>778</v>
      </c>
      <c r="D56" s="23">
        <v>810</v>
      </c>
      <c r="E56" s="23">
        <v>1588</v>
      </c>
      <c r="F56" s="23">
        <v>661</v>
      </c>
    </row>
    <row r="57" spans="1:6" ht="16.5" customHeight="1">
      <c r="A57" s="30" t="s">
        <v>292</v>
      </c>
      <c r="B57" s="36" t="s">
        <v>218</v>
      </c>
      <c r="C57" s="23">
        <v>588</v>
      </c>
      <c r="D57" s="23">
        <v>644</v>
      </c>
      <c r="E57" s="23">
        <v>1232</v>
      </c>
      <c r="F57" s="23">
        <v>441</v>
      </c>
    </row>
    <row r="58" spans="1:6" ht="16.5" customHeight="1">
      <c r="A58" s="30" t="s">
        <v>291</v>
      </c>
      <c r="B58" s="36" t="s">
        <v>218</v>
      </c>
      <c r="C58" s="23">
        <v>367</v>
      </c>
      <c r="D58" s="23">
        <v>328</v>
      </c>
      <c r="E58" s="23">
        <v>695</v>
      </c>
      <c r="F58" s="23">
        <v>282</v>
      </c>
    </row>
    <row r="59" spans="1:6" ht="16.5" customHeight="1">
      <c r="A59" s="30" t="s">
        <v>290</v>
      </c>
      <c r="B59" s="36" t="s">
        <v>218</v>
      </c>
      <c r="C59" s="23">
        <v>1141</v>
      </c>
      <c r="D59" s="23">
        <v>1071</v>
      </c>
      <c r="E59" s="23">
        <v>2212</v>
      </c>
      <c r="F59" s="23">
        <v>997</v>
      </c>
    </row>
    <row r="60" spans="1:6" ht="16.5" customHeight="1">
      <c r="A60" s="32" t="s">
        <v>289</v>
      </c>
      <c r="B60" s="36" t="s">
        <v>218</v>
      </c>
      <c r="C60" s="23">
        <v>129</v>
      </c>
      <c r="D60" s="23">
        <v>142</v>
      </c>
      <c r="E60" s="23">
        <v>271</v>
      </c>
      <c r="F60" s="23">
        <v>101</v>
      </c>
    </row>
    <row r="61" spans="1:6" ht="16.5" customHeight="1">
      <c r="A61" s="26" t="s">
        <v>288</v>
      </c>
      <c r="B61" s="36" t="s">
        <v>218</v>
      </c>
      <c r="C61" s="23">
        <v>745</v>
      </c>
      <c r="D61" s="23">
        <v>843</v>
      </c>
      <c r="E61" s="23">
        <v>1588</v>
      </c>
      <c r="F61" s="23">
        <v>760</v>
      </c>
    </row>
    <row r="62" spans="1:6" ht="16.5" customHeight="1">
      <c r="A62" s="26" t="s">
        <v>287</v>
      </c>
      <c r="B62" s="36" t="s">
        <v>218</v>
      </c>
      <c r="C62" s="23">
        <v>350</v>
      </c>
      <c r="D62" s="23">
        <v>356</v>
      </c>
      <c r="E62" s="23">
        <v>706</v>
      </c>
      <c r="F62" s="23">
        <v>327</v>
      </c>
    </row>
    <row r="63" spans="1:6" ht="16.5" customHeight="1">
      <c r="A63" s="26" t="s">
        <v>286</v>
      </c>
      <c r="B63" s="36" t="s">
        <v>218</v>
      </c>
      <c r="C63" s="23">
        <v>1512</v>
      </c>
      <c r="D63" s="23">
        <v>1520</v>
      </c>
      <c r="E63" s="23">
        <v>3032</v>
      </c>
      <c r="F63" s="23">
        <v>1309</v>
      </c>
    </row>
    <row r="64" spans="1:6" ht="16.5" customHeight="1">
      <c r="A64" s="26" t="s">
        <v>285</v>
      </c>
      <c r="B64" s="36" t="s">
        <v>218</v>
      </c>
      <c r="C64" s="23">
        <v>661</v>
      </c>
      <c r="D64" s="23">
        <v>672</v>
      </c>
      <c r="E64" s="23">
        <v>1333</v>
      </c>
      <c r="F64" s="23">
        <v>543</v>
      </c>
    </row>
    <row r="65" spans="1:6" ht="16.5" customHeight="1">
      <c r="A65" s="26" t="s">
        <v>284</v>
      </c>
      <c r="B65" s="36" t="s">
        <v>218</v>
      </c>
      <c r="C65" s="23">
        <v>105</v>
      </c>
      <c r="D65" s="23">
        <v>97</v>
      </c>
      <c r="E65" s="23">
        <v>202</v>
      </c>
      <c r="F65" s="23">
        <v>84</v>
      </c>
    </row>
    <row r="66" spans="1:6" ht="16.5" customHeight="1">
      <c r="A66" s="26" t="s">
        <v>283</v>
      </c>
      <c r="B66" s="36" t="s">
        <v>218</v>
      </c>
      <c r="C66" s="23">
        <v>32</v>
      </c>
      <c r="D66" s="23">
        <v>43</v>
      </c>
      <c r="E66" s="23">
        <v>75</v>
      </c>
      <c r="F66" s="23">
        <v>34</v>
      </c>
    </row>
    <row r="67" spans="1:6" ht="16.5" customHeight="1">
      <c r="A67" s="26" t="s">
        <v>282</v>
      </c>
      <c r="B67" s="36" t="s">
        <v>218</v>
      </c>
      <c r="C67" s="23">
        <v>88</v>
      </c>
      <c r="D67" s="23">
        <v>85</v>
      </c>
      <c r="E67" s="23">
        <v>173</v>
      </c>
      <c r="F67" s="23">
        <v>61</v>
      </c>
    </row>
    <row r="68" spans="1:6" ht="16.5" customHeight="1">
      <c r="A68" s="26" t="s">
        <v>281</v>
      </c>
      <c r="B68" s="36" t="s">
        <v>218</v>
      </c>
      <c r="C68" s="23">
        <v>31</v>
      </c>
      <c r="D68" s="23">
        <v>17</v>
      </c>
      <c r="E68" s="23">
        <v>48</v>
      </c>
      <c r="F68" s="23">
        <v>30</v>
      </c>
    </row>
    <row r="69" spans="1:6" ht="16.5" customHeight="1">
      <c r="A69" s="26" t="s">
        <v>280</v>
      </c>
      <c r="B69" s="36" t="s">
        <v>218</v>
      </c>
      <c r="C69" s="23">
        <v>37</v>
      </c>
      <c r="D69" s="23">
        <v>32</v>
      </c>
      <c r="E69" s="23">
        <v>69</v>
      </c>
      <c r="F69" s="23">
        <v>29</v>
      </c>
    </row>
    <row r="70" spans="1:6" ht="16.5" customHeight="1">
      <c r="A70" s="26" t="s">
        <v>279</v>
      </c>
      <c r="B70" s="36" t="s">
        <v>218</v>
      </c>
      <c r="C70" s="23">
        <v>20</v>
      </c>
      <c r="D70" s="23">
        <v>13</v>
      </c>
      <c r="E70" s="23">
        <v>33</v>
      </c>
      <c r="F70" s="23">
        <v>20</v>
      </c>
    </row>
    <row r="71" spans="1:6" ht="16.5" customHeight="1">
      <c r="A71" s="26" t="s">
        <v>278</v>
      </c>
      <c r="B71" s="36" t="s">
        <v>218</v>
      </c>
      <c r="C71" s="23">
        <v>130</v>
      </c>
      <c r="D71" s="23">
        <v>147</v>
      </c>
      <c r="E71" s="23">
        <v>277</v>
      </c>
      <c r="F71" s="23">
        <v>89</v>
      </c>
    </row>
    <row r="72" spans="1:6" ht="16.5" customHeight="1">
      <c r="A72" s="26" t="s">
        <v>277</v>
      </c>
      <c r="B72" s="36" t="s">
        <v>218</v>
      </c>
      <c r="C72" s="23">
        <v>40</v>
      </c>
      <c r="D72" s="23">
        <v>42</v>
      </c>
      <c r="E72" s="23">
        <v>82</v>
      </c>
      <c r="F72" s="23">
        <v>26</v>
      </c>
    </row>
    <row r="73" spans="1:6" ht="16.5" customHeight="1">
      <c r="A73" s="26" t="s">
        <v>276</v>
      </c>
      <c r="B73" s="36" t="s">
        <v>218</v>
      </c>
      <c r="C73" s="23">
        <v>30</v>
      </c>
      <c r="D73" s="23">
        <v>23</v>
      </c>
      <c r="E73" s="23">
        <v>53</v>
      </c>
      <c r="F73" s="23">
        <v>16</v>
      </c>
    </row>
    <row r="74" spans="1:6" ht="16.5" customHeight="1">
      <c r="A74" s="26" t="s">
        <v>275</v>
      </c>
      <c r="B74" s="36" t="s">
        <v>218</v>
      </c>
      <c r="C74" s="23">
        <v>84</v>
      </c>
      <c r="D74" s="23">
        <v>76</v>
      </c>
      <c r="E74" s="23">
        <v>160</v>
      </c>
      <c r="F74" s="23">
        <v>57</v>
      </c>
    </row>
    <row r="75" spans="1:6" ht="16.5" customHeight="1">
      <c r="A75" s="26" t="s">
        <v>274</v>
      </c>
      <c r="B75" s="36" t="s">
        <v>218</v>
      </c>
      <c r="C75" s="23">
        <v>91</v>
      </c>
      <c r="D75" s="23">
        <v>92</v>
      </c>
      <c r="E75" s="23">
        <v>183</v>
      </c>
      <c r="F75" s="23">
        <v>71</v>
      </c>
    </row>
    <row r="76" spans="1:6" ht="16.5" customHeight="1">
      <c r="A76" s="26" t="s">
        <v>273</v>
      </c>
      <c r="B76" s="36" t="s">
        <v>218</v>
      </c>
      <c r="C76" s="23">
        <v>604</v>
      </c>
      <c r="D76" s="23">
        <v>613</v>
      </c>
      <c r="E76" s="23">
        <v>1217</v>
      </c>
      <c r="F76" s="23">
        <v>515</v>
      </c>
    </row>
    <row r="77" spans="1:6" ht="16.5" customHeight="1">
      <c r="A77" s="26" t="s">
        <v>272</v>
      </c>
      <c r="B77" s="36" t="s">
        <v>218</v>
      </c>
      <c r="C77" s="23">
        <v>43</v>
      </c>
      <c r="D77" s="23">
        <v>32</v>
      </c>
      <c r="E77" s="23">
        <v>75</v>
      </c>
      <c r="F77" s="23">
        <v>27</v>
      </c>
    </row>
    <row r="78" spans="1:6" ht="16.5" customHeight="1">
      <c r="A78" s="26" t="s">
        <v>271</v>
      </c>
      <c r="B78" s="36" t="s">
        <v>218</v>
      </c>
      <c r="C78" s="23">
        <v>181</v>
      </c>
      <c r="D78" s="23">
        <v>174</v>
      </c>
      <c r="E78" s="23">
        <v>355</v>
      </c>
      <c r="F78" s="23">
        <v>118</v>
      </c>
    </row>
    <row r="79" spans="1:6" ht="16.5" customHeight="1">
      <c r="A79" s="26" t="s">
        <v>270</v>
      </c>
      <c r="B79" s="36" t="s">
        <v>218</v>
      </c>
      <c r="C79" s="23">
        <v>1214</v>
      </c>
      <c r="D79" s="23">
        <v>1042</v>
      </c>
      <c r="E79" s="23">
        <v>2256</v>
      </c>
      <c r="F79" s="23">
        <v>1208</v>
      </c>
    </row>
    <row r="80" spans="1:6" ht="16.5" customHeight="1">
      <c r="A80" s="26" t="s">
        <v>269</v>
      </c>
      <c r="B80" s="36" t="s">
        <v>218</v>
      </c>
      <c r="C80" s="23">
        <v>9</v>
      </c>
      <c r="D80" s="23">
        <v>5</v>
      </c>
      <c r="E80" s="23">
        <v>14</v>
      </c>
      <c r="F80" s="23">
        <v>14</v>
      </c>
    </row>
    <row r="81" spans="1:6" ht="16.5" customHeight="1">
      <c r="A81" s="26" t="s">
        <v>268</v>
      </c>
      <c r="B81" s="36" t="s">
        <v>218</v>
      </c>
      <c r="C81" s="23">
        <v>298</v>
      </c>
      <c r="D81" s="23">
        <v>264</v>
      </c>
      <c r="E81" s="23">
        <v>562</v>
      </c>
      <c r="F81" s="23">
        <v>293</v>
      </c>
    </row>
    <row r="82" spans="1:6" ht="16.5" customHeight="1">
      <c r="A82" s="26" t="s">
        <v>267</v>
      </c>
      <c r="B82" s="36" t="s">
        <v>218</v>
      </c>
      <c r="C82" s="23">
        <v>46</v>
      </c>
      <c r="D82" s="23">
        <v>46</v>
      </c>
      <c r="E82" s="23">
        <v>92</v>
      </c>
      <c r="F82" s="23">
        <v>35</v>
      </c>
    </row>
    <row r="83" spans="1:6" ht="16.5" customHeight="1">
      <c r="A83" s="26" t="s">
        <v>266</v>
      </c>
      <c r="B83" s="36" t="s">
        <v>218</v>
      </c>
      <c r="C83" s="23">
        <v>241</v>
      </c>
      <c r="D83" s="23">
        <v>252</v>
      </c>
      <c r="E83" s="23">
        <v>493</v>
      </c>
      <c r="F83" s="23">
        <v>195</v>
      </c>
    </row>
    <row r="84" spans="1:6" ht="16.5" customHeight="1">
      <c r="A84" s="26" t="s">
        <v>265</v>
      </c>
      <c r="B84" s="36" t="s">
        <v>218</v>
      </c>
      <c r="C84" s="23">
        <v>195</v>
      </c>
      <c r="D84" s="23">
        <v>209</v>
      </c>
      <c r="E84" s="23">
        <v>404</v>
      </c>
      <c r="F84" s="23">
        <v>157</v>
      </c>
    </row>
    <row r="85" spans="1:6" ht="16.5" customHeight="1">
      <c r="A85" s="26" t="s">
        <v>264</v>
      </c>
      <c r="B85" s="36" t="s">
        <v>218</v>
      </c>
      <c r="C85" s="23">
        <v>12</v>
      </c>
      <c r="D85" s="23">
        <v>2</v>
      </c>
      <c r="E85" s="23">
        <v>14</v>
      </c>
      <c r="F85" s="23">
        <v>13</v>
      </c>
    </row>
    <row r="86" spans="1:6" ht="16.5" customHeight="1">
      <c r="A86" s="26" t="s">
        <v>263</v>
      </c>
      <c r="B86" s="36" t="s">
        <v>218</v>
      </c>
      <c r="C86" s="23">
        <v>1066</v>
      </c>
      <c r="D86" s="23">
        <v>1098</v>
      </c>
      <c r="E86" s="23">
        <v>2164</v>
      </c>
      <c r="F86" s="23">
        <v>977</v>
      </c>
    </row>
    <row r="87" spans="1:6" ht="16.5" customHeight="1">
      <c r="A87" s="26" t="s">
        <v>262</v>
      </c>
      <c r="B87" s="36" t="s">
        <v>218</v>
      </c>
      <c r="C87" s="23">
        <v>1037</v>
      </c>
      <c r="D87" s="23">
        <v>922</v>
      </c>
      <c r="E87" s="23">
        <v>1959</v>
      </c>
      <c r="F87" s="23">
        <v>1047</v>
      </c>
    </row>
    <row r="88" spans="1:6" ht="16.5" customHeight="1">
      <c r="A88" s="26" t="s">
        <v>261</v>
      </c>
      <c r="B88" s="36" t="s">
        <v>218</v>
      </c>
      <c r="C88" s="23">
        <v>453</v>
      </c>
      <c r="D88" s="23">
        <v>499</v>
      </c>
      <c r="E88" s="23">
        <v>952</v>
      </c>
      <c r="F88" s="23">
        <v>391</v>
      </c>
    </row>
    <row r="89" spans="1:6" ht="16.5" customHeight="1">
      <c r="A89" s="26" t="s">
        <v>260</v>
      </c>
      <c r="B89" s="36" t="s">
        <v>218</v>
      </c>
      <c r="C89" s="23">
        <v>96</v>
      </c>
      <c r="D89" s="23">
        <v>101</v>
      </c>
      <c r="E89" s="23">
        <v>197</v>
      </c>
      <c r="F89" s="23">
        <v>79</v>
      </c>
    </row>
    <row r="90" spans="1:6" ht="16.5" customHeight="1">
      <c r="A90" s="26" t="s">
        <v>259</v>
      </c>
      <c r="B90" s="36" t="s">
        <v>218</v>
      </c>
      <c r="C90" s="23">
        <v>72</v>
      </c>
      <c r="D90" s="23">
        <v>76</v>
      </c>
      <c r="E90" s="23">
        <v>148</v>
      </c>
      <c r="F90" s="23">
        <v>62</v>
      </c>
    </row>
    <row r="91" spans="1:6" ht="16.5" customHeight="1">
      <c r="A91" s="26" t="s">
        <v>258</v>
      </c>
      <c r="B91" s="36" t="s">
        <v>218</v>
      </c>
      <c r="C91" s="23">
        <v>42</v>
      </c>
      <c r="D91" s="23">
        <v>55</v>
      </c>
      <c r="E91" s="23">
        <v>97</v>
      </c>
      <c r="F91" s="23">
        <v>44</v>
      </c>
    </row>
    <row r="92" spans="1:6" ht="16.5" customHeight="1">
      <c r="A92" s="26" t="s">
        <v>257</v>
      </c>
      <c r="B92" s="36" t="s">
        <v>218</v>
      </c>
      <c r="C92" s="23">
        <v>232</v>
      </c>
      <c r="D92" s="23">
        <v>251</v>
      </c>
      <c r="E92" s="23">
        <v>483</v>
      </c>
      <c r="F92" s="23">
        <v>196</v>
      </c>
    </row>
    <row r="93" spans="1:6" ht="16.5" customHeight="1">
      <c r="A93" s="26" t="s">
        <v>256</v>
      </c>
      <c r="B93" s="36" t="s">
        <v>218</v>
      </c>
      <c r="C93" s="23">
        <v>115</v>
      </c>
      <c r="D93" s="23">
        <v>139</v>
      </c>
      <c r="E93" s="23">
        <v>254</v>
      </c>
      <c r="F93" s="23">
        <v>108</v>
      </c>
    </row>
    <row r="94" spans="1:6" ht="16.5" customHeight="1">
      <c r="A94" s="26" t="s">
        <v>255</v>
      </c>
      <c r="B94" s="36" t="s">
        <v>218</v>
      </c>
      <c r="C94" s="23">
        <v>84</v>
      </c>
      <c r="D94" s="23">
        <v>96</v>
      </c>
      <c r="E94" s="23">
        <v>180</v>
      </c>
      <c r="F94" s="23">
        <v>74</v>
      </c>
    </row>
    <row r="95" spans="1:6" ht="16.5" customHeight="1">
      <c r="A95" s="26" t="s">
        <v>254</v>
      </c>
      <c r="B95" s="36" t="s">
        <v>218</v>
      </c>
      <c r="C95" s="23">
        <v>180</v>
      </c>
      <c r="D95" s="23">
        <v>171</v>
      </c>
      <c r="E95" s="23">
        <v>351</v>
      </c>
      <c r="F95" s="23">
        <v>145</v>
      </c>
    </row>
    <row r="96" spans="1:6" ht="16.5" customHeight="1">
      <c r="A96" s="26" t="s">
        <v>253</v>
      </c>
      <c r="B96" s="36" t="s">
        <v>218</v>
      </c>
      <c r="C96" s="23">
        <v>570</v>
      </c>
      <c r="D96" s="23">
        <v>521</v>
      </c>
      <c r="E96" s="23">
        <v>1091</v>
      </c>
      <c r="F96" s="23">
        <v>589</v>
      </c>
    </row>
    <row r="97" spans="1:6" ht="16.5" customHeight="1">
      <c r="A97" s="26" t="s">
        <v>252</v>
      </c>
      <c r="B97" s="36" t="s">
        <v>218</v>
      </c>
      <c r="C97" s="23">
        <v>598</v>
      </c>
      <c r="D97" s="23">
        <v>538</v>
      </c>
      <c r="E97" s="23">
        <v>1136</v>
      </c>
      <c r="F97" s="23">
        <v>641</v>
      </c>
    </row>
    <row r="98" spans="1:6" ht="16.5" customHeight="1">
      <c r="A98" s="26" t="s">
        <v>251</v>
      </c>
      <c r="B98" s="36" t="s">
        <v>218</v>
      </c>
      <c r="C98" s="23">
        <v>51</v>
      </c>
      <c r="D98" s="23">
        <v>27</v>
      </c>
      <c r="E98" s="23">
        <v>78</v>
      </c>
      <c r="F98" s="23">
        <v>75</v>
      </c>
    </row>
    <row r="99" spans="1:6" ht="16.5" customHeight="1">
      <c r="A99" s="26" t="s">
        <v>250</v>
      </c>
      <c r="B99" s="36" t="s">
        <v>218</v>
      </c>
      <c r="C99" s="23">
        <v>48</v>
      </c>
      <c r="D99" s="23">
        <v>40</v>
      </c>
      <c r="E99" s="23">
        <v>88</v>
      </c>
      <c r="F99" s="23">
        <v>41</v>
      </c>
    </row>
    <row r="100" spans="1:6" ht="16.5" customHeight="1">
      <c r="A100" s="26" t="s">
        <v>249</v>
      </c>
      <c r="B100" s="36" t="s">
        <v>218</v>
      </c>
      <c r="C100" s="23">
        <v>1778</v>
      </c>
      <c r="D100" s="23">
        <v>1763</v>
      </c>
      <c r="E100" s="23">
        <v>3541</v>
      </c>
      <c r="F100" s="23">
        <v>1396</v>
      </c>
    </row>
    <row r="101" spans="1:6" ht="16.5" customHeight="1">
      <c r="A101" s="26" t="s">
        <v>248</v>
      </c>
      <c r="B101" s="36" t="s">
        <v>218</v>
      </c>
      <c r="C101" s="23">
        <v>739</v>
      </c>
      <c r="D101" s="23">
        <v>717</v>
      </c>
      <c r="E101" s="23">
        <v>1456</v>
      </c>
      <c r="F101" s="23">
        <v>767</v>
      </c>
    </row>
    <row r="102" spans="1:6" ht="16.5" customHeight="1">
      <c r="A102" s="26" t="s">
        <v>247</v>
      </c>
      <c r="B102" s="36" t="s">
        <v>218</v>
      </c>
      <c r="C102" s="23">
        <v>940</v>
      </c>
      <c r="D102" s="23">
        <v>806</v>
      </c>
      <c r="E102" s="23">
        <v>1746</v>
      </c>
      <c r="F102" s="23">
        <v>784</v>
      </c>
    </row>
    <row r="103" spans="1:6" ht="16.5" customHeight="1">
      <c r="A103" s="33" t="s">
        <v>246</v>
      </c>
      <c r="B103" s="36" t="s">
        <v>218</v>
      </c>
      <c r="C103" s="23">
        <v>3</v>
      </c>
      <c r="D103" s="23">
        <v>1</v>
      </c>
      <c r="E103" s="23">
        <v>4</v>
      </c>
      <c r="F103" s="23">
        <v>4</v>
      </c>
    </row>
    <row r="104" spans="1:6" ht="16.5" customHeight="1">
      <c r="A104" s="39" t="s">
        <v>245</v>
      </c>
      <c r="B104" s="36" t="s">
        <v>218</v>
      </c>
      <c r="C104" s="34">
        <v>0</v>
      </c>
      <c r="D104" s="34">
        <v>1</v>
      </c>
      <c r="E104" s="34">
        <v>1</v>
      </c>
      <c r="F104" s="34">
        <v>1</v>
      </c>
    </row>
    <row r="105" spans="1:6" ht="16.5" customHeight="1">
      <c r="A105" s="26" t="s">
        <v>244</v>
      </c>
      <c r="B105" s="36" t="s">
        <v>218</v>
      </c>
      <c r="C105" s="23">
        <v>19</v>
      </c>
      <c r="D105" s="23">
        <v>14</v>
      </c>
      <c r="E105" s="23">
        <v>33</v>
      </c>
      <c r="F105" s="23">
        <v>14</v>
      </c>
    </row>
    <row r="106" spans="1:6" ht="16.5" customHeight="1">
      <c r="A106" s="26" t="s">
        <v>243</v>
      </c>
      <c r="B106" s="36" t="s">
        <v>218</v>
      </c>
      <c r="C106" s="23">
        <v>25</v>
      </c>
      <c r="D106" s="23">
        <v>20</v>
      </c>
      <c r="E106" s="23">
        <v>45</v>
      </c>
      <c r="F106" s="23">
        <v>20</v>
      </c>
    </row>
    <row r="107" spans="1:6" ht="16.5" customHeight="1">
      <c r="A107" s="38" t="s">
        <v>242</v>
      </c>
      <c r="B107" s="36" t="s">
        <v>218</v>
      </c>
      <c r="C107" s="34">
        <v>1</v>
      </c>
      <c r="D107" s="34">
        <v>2</v>
      </c>
      <c r="E107" s="34">
        <v>3</v>
      </c>
      <c r="F107" s="34">
        <v>1</v>
      </c>
    </row>
    <row r="108" spans="1:6" ht="16.5" customHeight="1">
      <c r="A108" s="26" t="s">
        <v>241</v>
      </c>
      <c r="B108" s="36" t="s">
        <v>218</v>
      </c>
      <c r="C108" s="23">
        <v>383</v>
      </c>
      <c r="D108" s="23">
        <v>411</v>
      </c>
      <c r="E108" s="23">
        <v>794</v>
      </c>
      <c r="F108" s="23">
        <v>382</v>
      </c>
    </row>
    <row r="109" spans="1:6" ht="16.5" customHeight="1">
      <c r="A109" s="26" t="s">
        <v>240</v>
      </c>
      <c r="B109" s="36" t="s">
        <v>218</v>
      </c>
      <c r="C109" s="23">
        <v>67</v>
      </c>
      <c r="D109" s="23">
        <v>58</v>
      </c>
      <c r="E109" s="23">
        <v>125</v>
      </c>
      <c r="F109" s="23">
        <v>50</v>
      </c>
    </row>
    <row r="110" spans="1:6" ht="16.5" customHeight="1">
      <c r="A110" s="26" t="s">
        <v>239</v>
      </c>
      <c r="B110" s="36" t="s">
        <v>218</v>
      </c>
      <c r="C110" s="23">
        <v>242</v>
      </c>
      <c r="D110" s="23">
        <v>249</v>
      </c>
      <c r="E110" s="23">
        <v>491</v>
      </c>
      <c r="F110" s="23">
        <v>229</v>
      </c>
    </row>
    <row r="111" spans="1:6" ht="16.5" customHeight="1">
      <c r="A111" s="26" t="s">
        <v>238</v>
      </c>
      <c r="B111" s="36" t="s">
        <v>218</v>
      </c>
      <c r="C111" s="23">
        <v>206</v>
      </c>
      <c r="D111" s="23">
        <v>235</v>
      </c>
      <c r="E111" s="23">
        <v>441</v>
      </c>
      <c r="F111" s="23">
        <v>166</v>
      </c>
    </row>
    <row r="112" spans="1:6" ht="16.5" customHeight="1">
      <c r="A112" s="26" t="s">
        <v>237</v>
      </c>
      <c r="B112" s="36" t="s">
        <v>218</v>
      </c>
      <c r="C112" s="23">
        <v>976</v>
      </c>
      <c r="D112" s="23">
        <v>956</v>
      </c>
      <c r="E112" s="23">
        <v>1932</v>
      </c>
      <c r="F112" s="23">
        <v>684</v>
      </c>
    </row>
    <row r="113" spans="1:11" s="11" customFormat="1" ht="15.95" customHeight="1">
      <c r="A113" s="26" t="s">
        <v>236</v>
      </c>
      <c r="B113" s="36" t="s">
        <v>218</v>
      </c>
      <c r="C113" s="34">
        <v>1284</v>
      </c>
      <c r="D113" s="34">
        <v>1282</v>
      </c>
      <c r="E113" s="34">
        <v>2566</v>
      </c>
      <c r="F113" s="34">
        <v>888</v>
      </c>
    </row>
    <row r="114" spans="1:11" s="11" customFormat="1" ht="15.95" customHeight="1">
      <c r="A114" s="26" t="s">
        <v>235</v>
      </c>
      <c r="B114" s="36" t="s">
        <v>218</v>
      </c>
      <c r="C114" s="34">
        <v>691</v>
      </c>
      <c r="D114" s="34">
        <v>667</v>
      </c>
      <c r="E114" s="34">
        <v>1358</v>
      </c>
      <c r="F114" s="34">
        <v>525</v>
      </c>
    </row>
    <row r="115" spans="1:11" s="11" customFormat="1" ht="15.95" customHeight="1">
      <c r="A115" s="26" t="s">
        <v>234</v>
      </c>
      <c r="B115" s="36" t="s">
        <v>218</v>
      </c>
      <c r="C115" s="23">
        <v>5</v>
      </c>
      <c r="D115" s="23">
        <v>3</v>
      </c>
      <c r="E115" s="23">
        <v>8</v>
      </c>
      <c r="F115" s="23">
        <v>7</v>
      </c>
      <c r="G115" s="13"/>
      <c r="H115" s="22"/>
      <c r="I115" s="22"/>
      <c r="J115" s="22"/>
      <c r="K115" s="22"/>
    </row>
    <row r="116" spans="1:11" s="11" customFormat="1" ht="15.95" customHeight="1">
      <c r="A116" s="32" t="s">
        <v>233</v>
      </c>
      <c r="B116" s="36" t="s">
        <v>218</v>
      </c>
      <c r="C116" s="23">
        <v>406</v>
      </c>
      <c r="D116" s="23">
        <v>365</v>
      </c>
      <c r="E116" s="23">
        <v>771</v>
      </c>
      <c r="F116" s="23">
        <v>302</v>
      </c>
    </row>
    <row r="117" spans="1:11" s="11" customFormat="1" ht="15.95" customHeight="1">
      <c r="A117" s="32" t="s">
        <v>232</v>
      </c>
      <c r="B117" s="36" t="s">
        <v>218</v>
      </c>
      <c r="C117" s="23">
        <v>580</v>
      </c>
      <c r="D117" s="23">
        <v>568</v>
      </c>
      <c r="E117" s="23">
        <v>1148</v>
      </c>
      <c r="F117" s="23">
        <v>435</v>
      </c>
    </row>
    <row r="118" spans="1:11" s="11" customFormat="1" ht="15.95" customHeight="1">
      <c r="A118" s="32" t="s">
        <v>231</v>
      </c>
      <c r="B118" s="36" t="s">
        <v>218</v>
      </c>
      <c r="C118" s="23">
        <v>1156</v>
      </c>
      <c r="D118" s="23">
        <v>1075</v>
      </c>
      <c r="E118" s="23">
        <v>2231</v>
      </c>
      <c r="F118" s="23">
        <v>846</v>
      </c>
    </row>
    <row r="119" spans="1:11" s="11" customFormat="1" ht="15.95" customHeight="1">
      <c r="A119" s="32" t="s">
        <v>230</v>
      </c>
      <c r="B119" s="36" t="s">
        <v>218</v>
      </c>
      <c r="C119" s="23">
        <v>1155</v>
      </c>
      <c r="D119" s="23">
        <v>1235</v>
      </c>
      <c r="E119" s="23">
        <v>2390</v>
      </c>
      <c r="F119" s="23">
        <v>1016</v>
      </c>
    </row>
    <row r="120" spans="1:11" s="11" customFormat="1" ht="17.100000000000001" customHeight="1">
      <c r="A120" s="32" t="s">
        <v>229</v>
      </c>
      <c r="B120" s="36" t="s">
        <v>218</v>
      </c>
      <c r="C120" s="23">
        <v>793</v>
      </c>
      <c r="D120" s="23">
        <v>784</v>
      </c>
      <c r="E120" s="23">
        <v>1577</v>
      </c>
      <c r="F120" s="23">
        <v>561</v>
      </c>
    </row>
    <row r="121" spans="1:11" s="11" customFormat="1" ht="17.100000000000001" customHeight="1">
      <c r="A121" s="32" t="s">
        <v>228</v>
      </c>
      <c r="B121" s="36" t="s">
        <v>218</v>
      </c>
      <c r="C121" s="23">
        <v>534</v>
      </c>
      <c r="D121" s="23">
        <v>494</v>
      </c>
      <c r="E121" s="23">
        <v>1028</v>
      </c>
      <c r="F121" s="23">
        <v>366</v>
      </c>
    </row>
    <row r="122" spans="1:11" s="11" customFormat="1" ht="17.100000000000001" customHeight="1">
      <c r="A122" s="37" t="s">
        <v>227</v>
      </c>
      <c r="B122" s="36" t="s">
        <v>218</v>
      </c>
      <c r="C122" s="23">
        <v>156</v>
      </c>
      <c r="D122" s="23">
        <v>153</v>
      </c>
      <c r="E122" s="23">
        <v>309</v>
      </c>
      <c r="F122" s="23">
        <v>93</v>
      </c>
    </row>
    <row r="123" spans="1:11" s="11" customFormat="1" ht="17.100000000000001" customHeight="1">
      <c r="A123" s="32" t="s">
        <v>226</v>
      </c>
      <c r="B123" s="36" t="s">
        <v>218</v>
      </c>
      <c r="C123" s="23">
        <v>347</v>
      </c>
      <c r="D123" s="23">
        <v>283</v>
      </c>
      <c r="E123" s="23">
        <v>630</v>
      </c>
      <c r="F123" s="23">
        <v>291</v>
      </c>
    </row>
    <row r="124" spans="1:11" s="11" customFormat="1" ht="17.100000000000001" customHeight="1">
      <c r="A124" s="32" t="s">
        <v>225</v>
      </c>
      <c r="B124" s="36" t="s">
        <v>218</v>
      </c>
      <c r="C124" s="23">
        <v>672</v>
      </c>
      <c r="D124" s="23">
        <v>692</v>
      </c>
      <c r="E124" s="23">
        <v>1364</v>
      </c>
      <c r="F124" s="23">
        <v>547</v>
      </c>
    </row>
    <row r="125" spans="1:11" s="11" customFormat="1" ht="17.100000000000001" customHeight="1">
      <c r="A125" s="32" t="s">
        <v>224</v>
      </c>
      <c r="B125" s="36" t="s">
        <v>218</v>
      </c>
      <c r="C125" s="23">
        <v>1085</v>
      </c>
      <c r="D125" s="23">
        <v>1032</v>
      </c>
      <c r="E125" s="23">
        <v>2117</v>
      </c>
      <c r="F125" s="23">
        <v>780</v>
      </c>
    </row>
    <row r="126" spans="1:11" s="11" customFormat="1" ht="17.100000000000001" customHeight="1">
      <c r="A126" s="32" t="s">
        <v>223</v>
      </c>
      <c r="B126" s="36" t="s">
        <v>218</v>
      </c>
      <c r="C126" s="23">
        <v>1467</v>
      </c>
      <c r="D126" s="23">
        <v>1431</v>
      </c>
      <c r="E126" s="23">
        <v>2898</v>
      </c>
      <c r="F126" s="23">
        <v>1340</v>
      </c>
    </row>
    <row r="127" spans="1:11" s="11" customFormat="1" ht="17.100000000000001" customHeight="1">
      <c r="A127" s="32" t="s">
        <v>222</v>
      </c>
      <c r="B127" s="36" t="s">
        <v>218</v>
      </c>
      <c r="C127" s="23">
        <v>1424</v>
      </c>
      <c r="D127" s="23">
        <v>1284</v>
      </c>
      <c r="E127" s="23">
        <v>2708</v>
      </c>
      <c r="F127" s="23">
        <v>1205</v>
      </c>
    </row>
    <row r="128" spans="1:11" s="11" customFormat="1" ht="17.100000000000001" customHeight="1">
      <c r="A128" s="32" t="s">
        <v>221</v>
      </c>
      <c r="B128" s="36" t="s">
        <v>218</v>
      </c>
      <c r="C128" s="23">
        <v>1562</v>
      </c>
      <c r="D128" s="23">
        <v>1467</v>
      </c>
      <c r="E128" s="23">
        <v>3029</v>
      </c>
      <c r="F128" s="23">
        <v>1213</v>
      </c>
    </row>
    <row r="129" spans="1:6" s="11" customFormat="1" ht="17.100000000000001" customHeight="1">
      <c r="A129" s="32" t="s">
        <v>220</v>
      </c>
      <c r="B129" s="36" t="s">
        <v>218</v>
      </c>
      <c r="C129" s="23">
        <v>632</v>
      </c>
      <c r="D129" s="23">
        <v>630</v>
      </c>
      <c r="E129" s="23">
        <v>1262</v>
      </c>
      <c r="F129" s="23">
        <v>631</v>
      </c>
    </row>
    <row r="130" spans="1:6" s="11" customFormat="1" ht="17.100000000000001" customHeight="1">
      <c r="A130" s="32" t="s">
        <v>219</v>
      </c>
      <c r="B130" s="36" t="s">
        <v>218</v>
      </c>
      <c r="C130" s="23">
        <v>1500</v>
      </c>
      <c r="D130" s="23">
        <v>1464</v>
      </c>
      <c r="E130" s="23">
        <v>2964</v>
      </c>
      <c r="F130" s="23">
        <v>1095</v>
      </c>
    </row>
    <row r="131" spans="1:6" s="11" customFormat="1" ht="17.100000000000001" customHeight="1">
      <c r="A131" s="26" t="s">
        <v>217</v>
      </c>
      <c r="B131" s="24" t="s">
        <v>158</v>
      </c>
      <c r="C131" s="23">
        <v>374</v>
      </c>
      <c r="D131" s="23">
        <v>350</v>
      </c>
      <c r="E131" s="23">
        <v>724</v>
      </c>
      <c r="F131" s="23">
        <v>349</v>
      </c>
    </row>
    <row r="132" spans="1:6" s="11" customFormat="1" ht="17.100000000000001" customHeight="1">
      <c r="A132" s="26" t="s">
        <v>216</v>
      </c>
      <c r="B132" s="24" t="s">
        <v>158</v>
      </c>
      <c r="C132" s="23">
        <v>620</v>
      </c>
      <c r="D132" s="23">
        <v>514</v>
      </c>
      <c r="E132" s="23">
        <v>1134</v>
      </c>
      <c r="F132" s="23">
        <v>684</v>
      </c>
    </row>
    <row r="133" spans="1:6" s="11" customFormat="1" ht="17.100000000000001" customHeight="1">
      <c r="A133" s="26" t="s">
        <v>215</v>
      </c>
      <c r="B133" s="24" t="s">
        <v>158</v>
      </c>
      <c r="C133" s="23">
        <v>263</v>
      </c>
      <c r="D133" s="23">
        <v>275</v>
      </c>
      <c r="E133" s="23">
        <v>538</v>
      </c>
      <c r="F133" s="23">
        <v>286</v>
      </c>
    </row>
    <row r="134" spans="1:6" s="11" customFormat="1" ht="17.100000000000001" customHeight="1">
      <c r="A134" s="26" t="s">
        <v>214</v>
      </c>
      <c r="B134" s="24" t="s">
        <v>158</v>
      </c>
      <c r="C134" s="23">
        <v>428</v>
      </c>
      <c r="D134" s="23">
        <v>407</v>
      </c>
      <c r="E134" s="23">
        <v>835</v>
      </c>
      <c r="F134" s="23">
        <v>352</v>
      </c>
    </row>
    <row r="135" spans="1:6" s="11" customFormat="1" ht="17.100000000000001" customHeight="1">
      <c r="A135" s="26" t="s">
        <v>213</v>
      </c>
      <c r="B135" s="24" t="s">
        <v>158</v>
      </c>
      <c r="C135" s="23">
        <v>356</v>
      </c>
      <c r="D135" s="23">
        <v>324</v>
      </c>
      <c r="E135" s="23">
        <v>680</v>
      </c>
      <c r="F135" s="23">
        <v>325</v>
      </c>
    </row>
    <row r="136" spans="1:6" s="11" customFormat="1" ht="17.100000000000001" customHeight="1">
      <c r="A136" s="26" t="s">
        <v>212</v>
      </c>
      <c r="B136" s="24" t="s">
        <v>158</v>
      </c>
      <c r="C136" s="23">
        <v>100</v>
      </c>
      <c r="D136" s="23">
        <v>83</v>
      </c>
      <c r="E136" s="23">
        <v>183</v>
      </c>
      <c r="F136" s="23">
        <v>80</v>
      </c>
    </row>
    <row r="137" spans="1:6" s="11" customFormat="1" ht="17.100000000000001" customHeight="1">
      <c r="A137" s="26" t="s">
        <v>211</v>
      </c>
      <c r="B137" s="24" t="s">
        <v>158</v>
      </c>
      <c r="C137" s="23">
        <v>94</v>
      </c>
      <c r="D137" s="23">
        <v>108</v>
      </c>
      <c r="E137" s="23">
        <v>202</v>
      </c>
      <c r="F137" s="23">
        <v>74</v>
      </c>
    </row>
    <row r="138" spans="1:6" s="11" customFormat="1" ht="17.100000000000001" customHeight="1">
      <c r="A138" s="26" t="s">
        <v>210</v>
      </c>
      <c r="B138" s="24" t="s">
        <v>158</v>
      </c>
      <c r="C138" s="23">
        <v>305</v>
      </c>
      <c r="D138" s="23">
        <v>268</v>
      </c>
      <c r="E138" s="23">
        <v>573</v>
      </c>
      <c r="F138" s="23">
        <v>249</v>
      </c>
    </row>
    <row r="139" spans="1:6" s="11" customFormat="1" ht="17.100000000000001" customHeight="1">
      <c r="A139" s="26" t="s">
        <v>209</v>
      </c>
      <c r="B139" s="24" t="s">
        <v>158</v>
      </c>
      <c r="C139" s="23">
        <v>126</v>
      </c>
      <c r="D139" s="23">
        <v>88</v>
      </c>
      <c r="E139" s="23">
        <v>214</v>
      </c>
      <c r="F139" s="23">
        <v>126</v>
      </c>
    </row>
    <row r="140" spans="1:6" s="11" customFormat="1" ht="17.100000000000001" customHeight="1">
      <c r="A140" s="26" t="s">
        <v>208</v>
      </c>
      <c r="B140" s="24" t="s">
        <v>158</v>
      </c>
      <c r="C140" s="23">
        <v>165</v>
      </c>
      <c r="D140" s="23">
        <v>176</v>
      </c>
      <c r="E140" s="23">
        <v>341</v>
      </c>
      <c r="F140" s="23">
        <v>137</v>
      </c>
    </row>
    <row r="141" spans="1:6" s="11" customFormat="1" ht="17.100000000000001" customHeight="1">
      <c r="A141" s="26" t="s">
        <v>207</v>
      </c>
      <c r="B141" s="24" t="s">
        <v>158</v>
      </c>
      <c r="C141" s="23">
        <v>320</v>
      </c>
      <c r="D141" s="23">
        <v>371</v>
      </c>
      <c r="E141" s="23">
        <v>691</v>
      </c>
      <c r="F141" s="23">
        <v>294</v>
      </c>
    </row>
    <row r="142" spans="1:6" s="11" customFormat="1" ht="17.100000000000001" customHeight="1">
      <c r="A142" s="26" t="s">
        <v>206</v>
      </c>
      <c r="B142" s="24" t="s">
        <v>158</v>
      </c>
      <c r="C142" s="23">
        <v>123</v>
      </c>
      <c r="D142" s="23">
        <v>113</v>
      </c>
      <c r="E142" s="23">
        <v>236</v>
      </c>
      <c r="F142" s="23">
        <v>95</v>
      </c>
    </row>
    <row r="143" spans="1:6" s="11" customFormat="1" ht="17.100000000000001" customHeight="1">
      <c r="A143" s="26" t="s">
        <v>205</v>
      </c>
      <c r="B143" s="24" t="s">
        <v>158</v>
      </c>
      <c r="C143" s="23">
        <v>362</v>
      </c>
      <c r="D143" s="23">
        <v>395</v>
      </c>
      <c r="E143" s="23">
        <v>757</v>
      </c>
      <c r="F143" s="23">
        <v>305</v>
      </c>
    </row>
    <row r="144" spans="1:6" s="11" customFormat="1" ht="17.100000000000001" customHeight="1">
      <c r="A144" s="26" t="s">
        <v>204</v>
      </c>
      <c r="B144" s="24" t="s">
        <v>158</v>
      </c>
      <c r="C144" s="23">
        <v>202</v>
      </c>
      <c r="D144" s="23">
        <v>188</v>
      </c>
      <c r="E144" s="23">
        <v>390</v>
      </c>
      <c r="F144" s="23">
        <v>165</v>
      </c>
    </row>
    <row r="145" spans="1:6" s="11" customFormat="1" ht="17.100000000000001" customHeight="1">
      <c r="A145" s="26" t="s">
        <v>203</v>
      </c>
      <c r="B145" s="24" t="s">
        <v>158</v>
      </c>
      <c r="C145" s="23">
        <v>193</v>
      </c>
      <c r="D145" s="23">
        <v>205</v>
      </c>
      <c r="E145" s="23">
        <v>398</v>
      </c>
      <c r="F145" s="23">
        <v>172</v>
      </c>
    </row>
    <row r="146" spans="1:6" s="11" customFormat="1" ht="17.100000000000001" customHeight="1">
      <c r="A146" s="26" t="s">
        <v>202</v>
      </c>
      <c r="B146" s="24" t="s">
        <v>158</v>
      </c>
      <c r="C146" s="23">
        <v>176</v>
      </c>
      <c r="D146" s="23">
        <v>200</v>
      </c>
      <c r="E146" s="23">
        <v>376</v>
      </c>
      <c r="F146" s="23">
        <v>144</v>
      </c>
    </row>
    <row r="147" spans="1:6" s="11" customFormat="1" ht="17.100000000000001" customHeight="1">
      <c r="A147" s="26" t="s">
        <v>201</v>
      </c>
      <c r="B147" s="24" t="s">
        <v>158</v>
      </c>
      <c r="C147" s="23">
        <v>126</v>
      </c>
      <c r="D147" s="23">
        <v>124</v>
      </c>
      <c r="E147" s="23">
        <v>250</v>
      </c>
      <c r="F147" s="23">
        <v>103</v>
      </c>
    </row>
    <row r="148" spans="1:6" s="11" customFormat="1" ht="17.100000000000001" customHeight="1">
      <c r="A148" s="26" t="s">
        <v>200</v>
      </c>
      <c r="B148" s="24" t="s">
        <v>158</v>
      </c>
      <c r="C148" s="23">
        <v>193</v>
      </c>
      <c r="D148" s="23">
        <v>208</v>
      </c>
      <c r="E148" s="23">
        <v>401</v>
      </c>
      <c r="F148" s="23">
        <v>142</v>
      </c>
    </row>
    <row r="149" spans="1:6" s="11" customFormat="1" ht="17.100000000000001" customHeight="1">
      <c r="A149" s="26" t="s">
        <v>199</v>
      </c>
      <c r="B149" s="24" t="s">
        <v>158</v>
      </c>
      <c r="C149" s="23">
        <v>380</v>
      </c>
      <c r="D149" s="23">
        <v>375</v>
      </c>
      <c r="E149" s="23">
        <v>755</v>
      </c>
      <c r="F149" s="23">
        <v>280</v>
      </c>
    </row>
    <row r="150" spans="1:6" s="11" customFormat="1" ht="17.100000000000001" customHeight="1">
      <c r="A150" s="26" t="s">
        <v>198</v>
      </c>
      <c r="B150" s="24" t="s">
        <v>158</v>
      </c>
      <c r="C150" s="23">
        <v>178</v>
      </c>
      <c r="D150" s="23">
        <v>200</v>
      </c>
      <c r="E150" s="23">
        <v>378</v>
      </c>
      <c r="F150" s="23">
        <v>168</v>
      </c>
    </row>
    <row r="151" spans="1:6" s="11" customFormat="1" ht="17.100000000000001" customHeight="1">
      <c r="A151" s="26" t="s">
        <v>197</v>
      </c>
      <c r="B151" s="24" t="s">
        <v>158</v>
      </c>
      <c r="C151" s="23">
        <v>319</v>
      </c>
      <c r="D151" s="23">
        <v>308</v>
      </c>
      <c r="E151" s="23">
        <v>627</v>
      </c>
      <c r="F151" s="23">
        <v>257</v>
      </c>
    </row>
    <row r="152" spans="1:6" s="11" customFormat="1" ht="17.100000000000001" customHeight="1">
      <c r="A152" s="26" t="s">
        <v>196</v>
      </c>
      <c r="B152" s="24" t="s">
        <v>158</v>
      </c>
      <c r="C152" s="23">
        <v>659</v>
      </c>
      <c r="D152" s="23">
        <v>668</v>
      </c>
      <c r="E152" s="23">
        <v>1327</v>
      </c>
      <c r="F152" s="23">
        <v>537</v>
      </c>
    </row>
    <row r="153" spans="1:6" s="11" customFormat="1" ht="17.100000000000001" customHeight="1">
      <c r="A153" s="26" t="s">
        <v>195</v>
      </c>
      <c r="B153" s="24" t="s">
        <v>158</v>
      </c>
      <c r="C153" s="23">
        <v>339</v>
      </c>
      <c r="D153" s="23">
        <v>358</v>
      </c>
      <c r="E153" s="23">
        <v>697</v>
      </c>
      <c r="F153" s="23">
        <v>284</v>
      </c>
    </row>
    <row r="154" spans="1:6" s="11" customFormat="1" ht="17.100000000000001" customHeight="1">
      <c r="A154" s="26" t="s">
        <v>194</v>
      </c>
      <c r="B154" s="24" t="s">
        <v>158</v>
      </c>
      <c r="C154" s="23">
        <v>720</v>
      </c>
      <c r="D154" s="23">
        <v>680</v>
      </c>
      <c r="E154" s="23">
        <v>1400</v>
      </c>
      <c r="F154" s="23">
        <v>566</v>
      </c>
    </row>
    <row r="155" spans="1:6" s="11" customFormat="1" ht="17.100000000000001" customHeight="1">
      <c r="A155" s="26" t="s">
        <v>193</v>
      </c>
      <c r="B155" s="24" t="s">
        <v>158</v>
      </c>
      <c r="C155" s="23">
        <v>454</v>
      </c>
      <c r="D155" s="23">
        <v>456</v>
      </c>
      <c r="E155" s="23">
        <v>910</v>
      </c>
      <c r="F155" s="23">
        <v>401</v>
      </c>
    </row>
    <row r="156" spans="1:6" s="11" customFormat="1" ht="17.100000000000001" customHeight="1">
      <c r="A156" s="26" t="s">
        <v>192</v>
      </c>
      <c r="B156" s="24" t="s">
        <v>158</v>
      </c>
      <c r="C156" s="23">
        <v>112</v>
      </c>
      <c r="D156" s="23">
        <v>110</v>
      </c>
      <c r="E156" s="23">
        <v>222</v>
      </c>
      <c r="F156" s="23">
        <v>106</v>
      </c>
    </row>
    <row r="157" spans="1:6" s="11" customFormat="1" ht="17.100000000000001" customHeight="1">
      <c r="A157" s="26" t="s">
        <v>191</v>
      </c>
      <c r="B157" s="24" t="s">
        <v>158</v>
      </c>
      <c r="C157" s="23">
        <v>312</v>
      </c>
      <c r="D157" s="23">
        <v>300</v>
      </c>
      <c r="E157" s="23">
        <v>612</v>
      </c>
      <c r="F157" s="23">
        <v>306</v>
      </c>
    </row>
    <row r="158" spans="1:6" s="11" customFormat="1" ht="17.100000000000001" customHeight="1">
      <c r="A158" s="26" t="s">
        <v>190</v>
      </c>
      <c r="B158" s="24" t="s">
        <v>158</v>
      </c>
      <c r="C158" s="23">
        <v>347</v>
      </c>
      <c r="D158" s="23">
        <v>308</v>
      </c>
      <c r="E158" s="23">
        <v>655</v>
      </c>
      <c r="F158" s="23">
        <v>300</v>
      </c>
    </row>
    <row r="159" spans="1:6" s="11" customFormat="1" ht="17.100000000000001" customHeight="1">
      <c r="A159" s="26" t="s">
        <v>189</v>
      </c>
      <c r="B159" s="24" t="s">
        <v>158</v>
      </c>
      <c r="C159" s="23">
        <v>600</v>
      </c>
      <c r="D159" s="23">
        <v>658</v>
      </c>
      <c r="E159" s="23">
        <v>1258</v>
      </c>
      <c r="F159" s="23">
        <v>591</v>
      </c>
    </row>
    <row r="160" spans="1:6" s="11" customFormat="1" ht="17.100000000000001" customHeight="1">
      <c r="A160" s="26" t="s">
        <v>188</v>
      </c>
      <c r="B160" s="24" t="s">
        <v>158</v>
      </c>
      <c r="C160" s="23">
        <v>258</v>
      </c>
      <c r="D160" s="23">
        <v>274</v>
      </c>
      <c r="E160" s="23">
        <v>532</v>
      </c>
      <c r="F160" s="23">
        <v>190</v>
      </c>
    </row>
    <row r="161" spans="1:6" s="11" customFormat="1" ht="17.100000000000001" customHeight="1">
      <c r="A161" s="26" t="s">
        <v>187</v>
      </c>
      <c r="B161" s="24" t="s">
        <v>158</v>
      </c>
      <c r="C161" s="23">
        <v>283</v>
      </c>
      <c r="D161" s="23">
        <v>274</v>
      </c>
      <c r="E161" s="23">
        <v>557</v>
      </c>
      <c r="F161" s="23">
        <v>213</v>
      </c>
    </row>
    <row r="162" spans="1:6" s="11" customFormat="1" ht="17.100000000000001" customHeight="1">
      <c r="A162" s="26" t="s">
        <v>186</v>
      </c>
      <c r="B162" s="24" t="s">
        <v>158</v>
      </c>
      <c r="C162" s="23">
        <v>450</v>
      </c>
      <c r="D162" s="23">
        <v>442</v>
      </c>
      <c r="E162" s="23">
        <v>892</v>
      </c>
      <c r="F162" s="23">
        <v>373</v>
      </c>
    </row>
    <row r="163" spans="1:6" s="11" customFormat="1" ht="17.100000000000001" customHeight="1">
      <c r="A163" s="26" t="s">
        <v>185</v>
      </c>
      <c r="B163" s="24" t="s">
        <v>158</v>
      </c>
      <c r="C163" s="23">
        <v>373</v>
      </c>
      <c r="D163" s="23">
        <v>381</v>
      </c>
      <c r="E163" s="23">
        <v>754</v>
      </c>
      <c r="F163" s="23">
        <v>307</v>
      </c>
    </row>
    <row r="164" spans="1:6" s="11" customFormat="1" ht="17.100000000000001" customHeight="1">
      <c r="A164" s="26" t="s">
        <v>184</v>
      </c>
      <c r="B164" s="24" t="s">
        <v>158</v>
      </c>
      <c r="C164" s="23">
        <v>0</v>
      </c>
      <c r="D164" s="23">
        <v>0</v>
      </c>
      <c r="E164" s="23">
        <f>C164+D164</f>
        <v>0</v>
      </c>
      <c r="F164" s="23">
        <v>0</v>
      </c>
    </row>
    <row r="165" spans="1:6" s="11" customFormat="1" ht="17.100000000000001" customHeight="1">
      <c r="A165" s="26" t="s">
        <v>183</v>
      </c>
      <c r="B165" s="24" t="s">
        <v>158</v>
      </c>
      <c r="C165" s="23">
        <v>14</v>
      </c>
      <c r="D165" s="23">
        <v>10</v>
      </c>
      <c r="E165" s="23">
        <v>24</v>
      </c>
      <c r="F165" s="23">
        <v>22</v>
      </c>
    </row>
    <row r="166" spans="1:6" s="11" customFormat="1" ht="17.100000000000001" customHeight="1">
      <c r="A166" s="26" t="s">
        <v>182</v>
      </c>
      <c r="B166" s="24" t="s">
        <v>158</v>
      </c>
      <c r="C166" s="23">
        <v>475</v>
      </c>
      <c r="D166" s="23">
        <v>403</v>
      </c>
      <c r="E166" s="23">
        <v>878</v>
      </c>
      <c r="F166" s="23">
        <v>568</v>
      </c>
    </row>
    <row r="167" spans="1:6" s="11" customFormat="1" ht="17.100000000000001" customHeight="1">
      <c r="A167" s="26" t="s">
        <v>181</v>
      </c>
      <c r="B167" s="24" t="s">
        <v>158</v>
      </c>
      <c r="C167" s="23">
        <v>960</v>
      </c>
      <c r="D167" s="23">
        <v>663</v>
      </c>
      <c r="E167" s="23">
        <v>1623</v>
      </c>
      <c r="F167" s="23">
        <v>1296</v>
      </c>
    </row>
    <row r="168" spans="1:6" s="11" customFormat="1" ht="17.100000000000001" customHeight="1">
      <c r="A168" s="26" t="s">
        <v>180</v>
      </c>
      <c r="B168" s="24" t="s">
        <v>158</v>
      </c>
      <c r="C168" s="23">
        <v>700</v>
      </c>
      <c r="D168" s="23">
        <v>464</v>
      </c>
      <c r="E168" s="23">
        <v>1164</v>
      </c>
      <c r="F168" s="23">
        <v>1047</v>
      </c>
    </row>
    <row r="169" spans="1:6" s="11" customFormat="1" ht="17.100000000000001" customHeight="1">
      <c r="A169" s="26" t="s">
        <v>179</v>
      </c>
      <c r="B169" s="24" t="s">
        <v>158</v>
      </c>
      <c r="C169" s="23">
        <v>373</v>
      </c>
      <c r="D169" s="23">
        <v>192</v>
      </c>
      <c r="E169" s="23">
        <v>565</v>
      </c>
      <c r="F169" s="23">
        <v>465</v>
      </c>
    </row>
    <row r="170" spans="1:6" s="11" customFormat="1" ht="17.100000000000001" customHeight="1">
      <c r="A170" s="26" t="s">
        <v>178</v>
      </c>
      <c r="B170" s="24" t="s">
        <v>158</v>
      </c>
      <c r="C170" s="23">
        <v>1039</v>
      </c>
      <c r="D170" s="23">
        <v>1075</v>
      </c>
      <c r="E170" s="23">
        <v>2114</v>
      </c>
      <c r="F170" s="23">
        <v>773</v>
      </c>
    </row>
    <row r="171" spans="1:6" s="11" customFormat="1" ht="17.100000000000001" customHeight="1">
      <c r="A171" s="26" t="s">
        <v>177</v>
      </c>
      <c r="B171" s="24" t="s">
        <v>158</v>
      </c>
      <c r="C171" s="23">
        <v>157</v>
      </c>
      <c r="D171" s="23">
        <v>143</v>
      </c>
      <c r="E171" s="23">
        <v>300</v>
      </c>
      <c r="F171" s="23">
        <v>115</v>
      </c>
    </row>
    <row r="172" spans="1:6" s="11" customFormat="1" ht="17.100000000000001" customHeight="1">
      <c r="A172" s="26" t="s">
        <v>176</v>
      </c>
      <c r="B172" s="24" t="s">
        <v>158</v>
      </c>
      <c r="C172" s="23">
        <v>1047</v>
      </c>
      <c r="D172" s="23">
        <v>890</v>
      </c>
      <c r="E172" s="23">
        <v>1937</v>
      </c>
      <c r="F172" s="23">
        <v>985</v>
      </c>
    </row>
    <row r="173" spans="1:6" s="11" customFormat="1" ht="17.100000000000001" customHeight="1">
      <c r="A173" s="26" t="s">
        <v>175</v>
      </c>
      <c r="B173" s="24" t="s">
        <v>158</v>
      </c>
      <c r="C173" s="23">
        <v>932</v>
      </c>
      <c r="D173" s="23">
        <v>820</v>
      </c>
      <c r="E173" s="23">
        <v>1752</v>
      </c>
      <c r="F173" s="23">
        <v>816</v>
      </c>
    </row>
    <row r="174" spans="1:6" s="11" customFormat="1" ht="17.100000000000001" customHeight="1">
      <c r="A174" s="26" t="s">
        <v>174</v>
      </c>
      <c r="B174" s="24" t="s">
        <v>158</v>
      </c>
      <c r="C174" s="23">
        <v>1764</v>
      </c>
      <c r="D174" s="23">
        <v>1764</v>
      </c>
      <c r="E174" s="23">
        <v>3528</v>
      </c>
      <c r="F174" s="23">
        <v>1398</v>
      </c>
    </row>
    <row r="175" spans="1:6" s="11" customFormat="1" ht="17.100000000000001" customHeight="1">
      <c r="A175" s="26" t="s">
        <v>173</v>
      </c>
      <c r="B175" s="24" t="s">
        <v>158</v>
      </c>
      <c r="C175" s="23">
        <v>653</v>
      </c>
      <c r="D175" s="23">
        <v>588</v>
      </c>
      <c r="E175" s="23">
        <v>1241</v>
      </c>
      <c r="F175" s="23">
        <v>554</v>
      </c>
    </row>
    <row r="176" spans="1:6" s="11" customFormat="1" ht="17.100000000000001" customHeight="1">
      <c r="A176" s="26" t="s">
        <v>172</v>
      </c>
      <c r="B176" s="24" t="s">
        <v>158</v>
      </c>
      <c r="C176" s="23">
        <v>1574</v>
      </c>
      <c r="D176" s="23">
        <v>1585</v>
      </c>
      <c r="E176" s="23">
        <v>3159</v>
      </c>
      <c r="F176" s="23">
        <v>1051</v>
      </c>
    </row>
    <row r="177" spans="1:6" s="11" customFormat="1" ht="17.100000000000001" customHeight="1">
      <c r="A177" s="26" t="s">
        <v>171</v>
      </c>
      <c r="B177" s="24" t="s">
        <v>158</v>
      </c>
      <c r="C177" s="23">
        <v>916</v>
      </c>
      <c r="D177" s="23">
        <v>829</v>
      </c>
      <c r="E177" s="23">
        <v>1745</v>
      </c>
      <c r="F177" s="23">
        <v>807</v>
      </c>
    </row>
    <row r="178" spans="1:6" s="11" customFormat="1" ht="17.100000000000001" customHeight="1">
      <c r="A178" s="26" t="s">
        <v>170</v>
      </c>
      <c r="B178" s="24" t="s">
        <v>158</v>
      </c>
      <c r="C178" s="23">
        <v>403</v>
      </c>
      <c r="D178" s="23">
        <v>387</v>
      </c>
      <c r="E178" s="23">
        <v>790</v>
      </c>
      <c r="F178" s="23">
        <v>392</v>
      </c>
    </row>
    <row r="179" spans="1:6" s="11" customFormat="1" ht="17.100000000000001" customHeight="1">
      <c r="A179" s="26" t="s">
        <v>169</v>
      </c>
      <c r="B179" s="24" t="s">
        <v>158</v>
      </c>
      <c r="C179" s="23">
        <v>0</v>
      </c>
      <c r="D179" s="23">
        <v>0</v>
      </c>
      <c r="E179" s="23">
        <f>C179+D179</f>
        <v>0</v>
      </c>
      <c r="F179" s="23">
        <v>0</v>
      </c>
    </row>
    <row r="180" spans="1:6" s="11" customFormat="1" ht="17.100000000000001" customHeight="1">
      <c r="A180" s="26" t="s">
        <v>168</v>
      </c>
      <c r="B180" s="24" t="s">
        <v>158</v>
      </c>
      <c r="C180" s="23">
        <v>908</v>
      </c>
      <c r="D180" s="23">
        <v>911</v>
      </c>
      <c r="E180" s="23">
        <v>1819</v>
      </c>
      <c r="F180" s="23">
        <v>607</v>
      </c>
    </row>
    <row r="181" spans="1:6" s="11" customFormat="1" ht="17.100000000000001" customHeight="1">
      <c r="A181" s="26" t="s">
        <v>167</v>
      </c>
      <c r="B181" s="24" t="s">
        <v>158</v>
      </c>
      <c r="C181" s="23">
        <v>1102</v>
      </c>
      <c r="D181" s="23">
        <v>1168</v>
      </c>
      <c r="E181" s="23">
        <v>2270</v>
      </c>
      <c r="F181" s="23">
        <v>877</v>
      </c>
    </row>
    <row r="182" spans="1:6" s="11" customFormat="1" ht="17.100000000000001" customHeight="1">
      <c r="A182" s="26" t="s">
        <v>166</v>
      </c>
      <c r="B182" s="24" t="s">
        <v>158</v>
      </c>
      <c r="C182" s="23">
        <v>633</v>
      </c>
      <c r="D182" s="23">
        <v>717</v>
      </c>
      <c r="E182" s="23">
        <v>1350</v>
      </c>
      <c r="F182" s="23">
        <v>529</v>
      </c>
    </row>
    <row r="183" spans="1:6" s="11" customFormat="1" ht="17.100000000000001" customHeight="1">
      <c r="A183" s="26" t="s">
        <v>165</v>
      </c>
      <c r="B183" s="24" t="s">
        <v>158</v>
      </c>
      <c r="C183" s="23">
        <v>1607</v>
      </c>
      <c r="D183" s="23">
        <v>1574</v>
      </c>
      <c r="E183" s="23">
        <v>3181</v>
      </c>
      <c r="F183" s="23">
        <v>1391</v>
      </c>
    </row>
    <row r="184" spans="1:6" s="11" customFormat="1" ht="17.100000000000001" customHeight="1">
      <c r="A184" s="26" t="s">
        <v>164</v>
      </c>
      <c r="B184" s="24" t="s">
        <v>158</v>
      </c>
      <c r="C184" s="23">
        <v>695</v>
      </c>
      <c r="D184" s="23">
        <v>643</v>
      </c>
      <c r="E184" s="23">
        <v>1338</v>
      </c>
      <c r="F184" s="23">
        <v>1224</v>
      </c>
    </row>
    <row r="185" spans="1:6" s="11" customFormat="1" ht="17.100000000000001" customHeight="1">
      <c r="A185" s="35" t="s">
        <v>163</v>
      </c>
      <c r="B185" s="24" t="s">
        <v>158</v>
      </c>
      <c r="C185" s="23">
        <v>20</v>
      </c>
      <c r="D185" s="23">
        <v>82</v>
      </c>
      <c r="E185" s="23">
        <v>102</v>
      </c>
      <c r="F185" s="23">
        <v>102</v>
      </c>
    </row>
    <row r="186" spans="1:6" s="11" customFormat="1" ht="17.100000000000001" customHeight="1">
      <c r="A186" s="26" t="s">
        <v>162</v>
      </c>
      <c r="B186" s="24" t="s">
        <v>158</v>
      </c>
      <c r="C186" s="23">
        <v>564</v>
      </c>
      <c r="D186" s="23">
        <v>544</v>
      </c>
      <c r="E186" s="23">
        <v>1108</v>
      </c>
      <c r="F186" s="23">
        <v>458</v>
      </c>
    </row>
    <row r="187" spans="1:6" s="11" customFormat="1" ht="17.100000000000001" customHeight="1">
      <c r="A187" s="26" t="s">
        <v>161</v>
      </c>
      <c r="B187" s="24" t="s">
        <v>158</v>
      </c>
      <c r="C187" s="34">
        <v>618</v>
      </c>
      <c r="D187" s="34">
        <v>600</v>
      </c>
      <c r="E187" s="34">
        <v>1218</v>
      </c>
      <c r="F187" s="34">
        <v>462</v>
      </c>
    </row>
    <row r="188" spans="1:6" s="11" customFormat="1" ht="17.100000000000001" customHeight="1">
      <c r="A188" s="32" t="s">
        <v>160</v>
      </c>
      <c r="B188" s="24" t="s">
        <v>158</v>
      </c>
      <c r="C188" s="34">
        <v>173</v>
      </c>
      <c r="D188" s="34">
        <v>174</v>
      </c>
      <c r="E188" s="34">
        <v>347</v>
      </c>
      <c r="F188" s="34">
        <v>162</v>
      </c>
    </row>
    <row r="189" spans="1:6" s="11" customFormat="1" ht="17.100000000000001" customHeight="1">
      <c r="A189" s="32" t="s">
        <v>159</v>
      </c>
      <c r="B189" s="24" t="s">
        <v>158</v>
      </c>
      <c r="C189" s="34">
        <v>394</v>
      </c>
      <c r="D189" s="34">
        <v>425</v>
      </c>
      <c r="E189" s="34">
        <v>819</v>
      </c>
      <c r="F189" s="34">
        <v>454</v>
      </c>
    </row>
    <row r="190" spans="1:6" s="11" customFormat="1" ht="17.100000000000001" customHeight="1">
      <c r="A190" s="26" t="s">
        <v>157</v>
      </c>
      <c r="B190" s="24" t="s">
        <v>134</v>
      </c>
      <c r="C190" s="23">
        <v>95</v>
      </c>
      <c r="D190" s="23">
        <v>96</v>
      </c>
      <c r="E190" s="23">
        <v>191</v>
      </c>
      <c r="F190" s="23">
        <v>76</v>
      </c>
    </row>
    <row r="191" spans="1:6" s="11" customFormat="1" ht="17.100000000000001" customHeight="1">
      <c r="A191" s="26" t="s">
        <v>156</v>
      </c>
      <c r="B191" s="24" t="s">
        <v>134</v>
      </c>
      <c r="C191" s="23">
        <v>150</v>
      </c>
      <c r="D191" s="23">
        <v>143</v>
      </c>
      <c r="E191" s="23">
        <v>293</v>
      </c>
      <c r="F191" s="23">
        <v>107</v>
      </c>
    </row>
    <row r="192" spans="1:6" s="11" customFormat="1" ht="17.100000000000001" customHeight="1">
      <c r="A192" s="26" t="s">
        <v>155</v>
      </c>
      <c r="B192" s="24" t="s">
        <v>134</v>
      </c>
      <c r="C192" s="23">
        <v>1108</v>
      </c>
      <c r="D192" s="23">
        <v>1155</v>
      </c>
      <c r="E192" s="23">
        <v>2263</v>
      </c>
      <c r="F192" s="23">
        <v>918</v>
      </c>
    </row>
    <row r="193" spans="1:6" s="11" customFormat="1" ht="17.100000000000001" customHeight="1">
      <c r="A193" s="26" t="s">
        <v>154</v>
      </c>
      <c r="B193" s="24" t="s">
        <v>134</v>
      </c>
      <c r="C193" s="23">
        <v>92</v>
      </c>
      <c r="D193" s="23">
        <v>84</v>
      </c>
      <c r="E193" s="23">
        <v>176</v>
      </c>
      <c r="F193" s="23">
        <v>67</v>
      </c>
    </row>
    <row r="194" spans="1:6" s="11" customFormat="1" ht="17.100000000000001" customHeight="1">
      <c r="A194" s="26" t="s">
        <v>153</v>
      </c>
      <c r="B194" s="24" t="s">
        <v>134</v>
      </c>
      <c r="C194" s="23">
        <v>143</v>
      </c>
      <c r="D194" s="23">
        <v>155</v>
      </c>
      <c r="E194" s="23">
        <v>298</v>
      </c>
      <c r="F194" s="23">
        <v>114</v>
      </c>
    </row>
    <row r="195" spans="1:6" s="11" customFormat="1" ht="17.100000000000001" customHeight="1">
      <c r="A195" s="26" t="s">
        <v>152</v>
      </c>
      <c r="B195" s="24" t="s">
        <v>134</v>
      </c>
      <c r="C195" s="23">
        <v>424</v>
      </c>
      <c r="D195" s="23">
        <v>428</v>
      </c>
      <c r="E195" s="23">
        <v>852</v>
      </c>
      <c r="F195" s="23">
        <v>311</v>
      </c>
    </row>
    <row r="196" spans="1:6" s="11" customFormat="1" ht="17.100000000000001" customHeight="1">
      <c r="A196" s="26" t="s">
        <v>151</v>
      </c>
      <c r="B196" s="24" t="s">
        <v>134</v>
      </c>
      <c r="C196" s="23">
        <v>9</v>
      </c>
      <c r="D196" s="23">
        <v>4</v>
      </c>
      <c r="E196" s="23">
        <v>13</v>
      </c>
      <c r="F196" s="23">
        <v>10</v>
      </c>
    </row>
    <row r="197" spans="1:6" s="11" customFormat="1" ht="17.100000000000001" customHeight="1">
      <c r="A197" s="26" t="s">
        <v>150</v>
      </c>
      <c r="B197" s="24" t="s">
        <v>134</v>
      </c>
      <c r="C197" s="23">
        <v>406</v>
      </c>
      <c r="D197" s="23">
        <v>430</v>
      </c>
      <c r="E197" s="23">
        <v>836</v>
      </c>
      <c r="F197" s="23">
        <v>333</v>
      </c>
    </row>
    <row r="198" spans="1:6" s="11" customFormat="1" ht="17.100000000000001" customHeight="1">
      <c r="A198" s="26" t="s">
        <v>149</v>
      </c>
      <c r="B198" s="24" t="s">
        <v>134</v>
      </c>
      <c r="C198" s="23">
        <v>465</v>
      </c>
      <c r="D198" s="23">
        <v>481</v>
      </c>
      <c r="E198" s="23">
        <v>946</v>
      </c>
      <c r="F198" s="23">
        <v>350</v>
      </c>
    </row>
    <row r="199" spans="1:6" s="11" customFormat="1" ht="17.100000000000001" customHeight="1">
      <c r="A199" s="26" t="s">
        <v>148</v>
      </c>
      <c r="B199" s="24" t="s">
        <v>134</v>
      </c>
      <c r="C199" s="23">
        <v>495</v>
      </c>
      <c r="D199" s="23">
        <v>504</v>
      </c>
      <c r="E199" s="23">
        <v>999</v>
      </c>
      <c r="F199" s="23">
        <v>377</v>
      </c>
    </row>
    <row r="200" spans="1:6" s="11" customFormat="1" ht="17.100000000000001" customHeight="1">
      <c r="A200" s="26" t="s">
        <v>147</v>
      </c>
      <c r="B200" s="24" t="s">
        <v>134</v>
      </c>
      <c r="C200" s="23">
        <v>420</v>
      </c>
      <c r="D200" s="23">
        <v>425</v>
      </c>
      <c r="E200" s="23">
        <v>845</v>
      </c>
      <c r="F200" s="23">
        <v>324</v>
      </c>
    </row>
    <row r="201" spans="1:6" s="11" customFormat="1" ht="17.100000000000001" customHeight="1">
      <c r="A201" s="26" t="s">
        <v>146</v>
      </c>
      <c r="B201" s="24" t="s">
        <v>134</v>
      </c>
      <c r="C201" s="23">
        <v>731</v>
      </c>
      <c r="D201" s="23">
        <v>757</v>
      </c>
      <c r="E201" s="23">
        <v>1488</v>
      </c>
      <c r="F201" s="23">
        <v>567</v>
      </c>
    </row>
    <row r="202" spans="1:6" s="11" customFormat="1" ht="17.100000000000001" customHeight="1">
      <c r="A202" s="26" t="s">
        <v>145</v>
      </c>
      <c r="B202" s="24" t="s">
        <v>134</v>
      </c>
      <c r="C202" s="23">
        <v>354</v>
      </c>
      <c r="D202" s="23">
        <v>366</v>
      </c>
      <c r="E202" s="23">
        <v>720</v>
      </c>
      <c r="F202" s="23">
        <v>259</v>
      </c>
    </row>
    <row r="203" spans="1:6" s="11" customFormat="1" ht="17.100000000000001" customHeight="1">
      <c r="A203" s="26" t="s">
        <v>144</v>
      </c>
      <c r="B203" s="24" t="s">
        <v>134</v>
      </c>
      <c r="C203" s="23">
        <v>842</v>
      </c>
      <c r="D203" s="23">
        <v>836</v>
      </c>
      <c r="E203" s="23">
        <v>1678</v>
      </c>
      <c r="F203" s="23">
        <v>642</v>
      </c>
    </row>
    <row r="204" spans="1:6" s="11" customFormat="1" ht="17.100000000000001" customHeight="1">
      <c r="A204" s="26" t="s">
        <v>143</v>
      </c>
      <c r="B204" s="24" t="s">
        <v>134</v>
      </c>
      <c r="C204" s="23">
        <v>154</v>
      </c>
      <c r="D204" s="23">
        <v>158</v>
      </c>
      <c r="E204" s="23">
        <v>312</v>
      </c>
      <c r="F204" s="23">
        <v>137</v>
      </c>
    </row>
    <row r="205" spans="1:6" s="11" customFormat="1" ht="17.100000000000001" customHeight="1">
      <c r="A205" s="26" t="s">
        <v>142</v>
      </c>
      <c r="B205" s="24" t="s">
        <v>134</v>
      </c>
      <c r="C205" s="23">
        <v>810</v>
      </c>
      <c r="D205" s="23">
        <v>643</v>
      </c>
      <c r="E205" s="23">
        <v>1453</v>
      </c>
      <c r="F205" s="23">
        <v>825</v>
      </c>
    </row>
    <row r="206" spans="1:6" s="11" customFormat="1" ht="17.100000000000001" customHeight="1">
      <c r="A206" s="26" t="s">
        <v>141</v>
      </c>
      <c r="B206" s="24" t="s">
        <v>134</v>
      </c>
      <c r="C206" s="23">
        <v>525</v>
      </c>
      <c r="D206" s="23">
        <v>497</v>
      </c>
      <c r="E206" s="23">
        <v>1022</v>
      </c>
      <c r="F206" s="23">
        <v>552</v>
      </c>
    </row>
    <row r="207" spans="1:6" s="11" customFormat="1" ht="17.100000000000001" customHeight="1">
      <c r="A207" s="26" t="s">
        <v>140</v>
      </c>
      <c r="B207" s="24" t="s">
        <v>134</v>
      </c>
      <c r="C207" s="23">
        <v>1063</v>
      </c>
      <c r="D207" s="23">
        <v>983</v>
      </c>
      <c r="E207" s="23">
        <v>2046</v>
      </c>
      <c r="F207" s="23">
        <v>1135</v>
      </c>
    </row>
    <row r="208" spans="1:6" s="11" customFormat="1" ht="17.100000000000001" customHeight="1">
      <c r="A208" s="26" t="s">
        <v>139</v>
      </c>
      <c r="B208" s="24" t="s">
        <v>134</v>
      </c>
      <c r="C208" s="23">
        <v>1014</v>
      </c>
      <c r="D208" s="23">
        <v>1013</v>
      </c>
      <c r="E208" s="23">
        <v>2027</v>
      </c>
      <c r="F208" s="23">
        <v>940</v>
      </c>
    </row>
    <row r="209" spans="1:6" s="11" customFormat="1" ht="17.100000000000001" customHeight="1">
      <c r="A209" s="26" t="s">
        <v>138</v>
      </c>
      <c r="B209" s="24" t="s">
        <v>134</v>
      </c>
      <c r="C209" s="23">
        <v>24</v>
      </c>
      <c r="D209" s="23">
        <v>22</v>
      </c>
      <c r="E209" s="23">
        <v>46</v>
      </c>
      <c r="F209" s="23">
        <v>13</v>
      </c>
    </row>
    <row r="210" spans="1:6" s="11" customFormat="1" ht="17.100000000000001" customHeight="1">
      <c r="A210" s="26" t="s">
        <v>137</v>
      </c>
      <c r="B210" s="24" t="s">
        <v>134</v>
      </c>
      <c r="C210" s="23">
        <v>98</v>
      </c>
      <c r="D210" s="23">
        <v>96</v>
      </c>
      <c r="E210" s="23">
        <v>194</v>
      </c>
      <c r="F210" s="23">
        <v>95</v>
      </c>
    </row>
    <row r="211" spans="1:6" s="11" customFormat="1" ht="17.100000000000001" customHeight="1">
      <c r="A211" s="26" t="s">
        <v>136</v>
      </c>
      <c r="B211" s="24" t="s">
        <v>134</v>
      </c>
      <c r="C211" s="23">
        <v>291</v>
      </c>
      <c r="D211" s="23">
        <v>280</v>
      </c>
      <c r="E211" s="23">
        <v>571</v>
      </c>
      <c r="F211" s="23">
        <v>277</v>
      </c>
    </row>
    <row r="212" spans="1:6" s="11" customFormat="1" ht="17.100000000000001" customHeight="1">
      <c r="A212" s="26" t="s">
        <v>135</v>
      </c>
      <c r="B212" s="24" t="s">
        <v>134</v>
      </c>
      <c r="C212" s="23">
        <v>240</v>
      </c>
      <c r="D212" s="23">
        <v>233</v>
      </c>
      <c r="E212" s="23">
        <v>473</v>
      </c>
      <c r="F212" s="23">
        <v>194</v>
      </c>
    </row>
    <row r="213" spans="1:6" s="11" customFormat="1" ht="17.100000000000001" customHeight="1">
      <c r="A213" s="32" t="s">
        <v>133</v>
      </c>
      <c r="B213" s="31" t="s">
        <v>109</v>
      </c>
      <c r="C213" s="23">
        <v>415</v>
      </c>
      <c r="D213" s="23">
        <v>390</v>
      </c>
      <c r="E213" s="23">
        <v>805</v>
      </c>
      <c r="F213" s="23">
        <v>299</v>
      </c>
    </row>
    <row r="214" spans="1:6" s="11" customFormat="1" ht="17.100000000000001" customHeight="1">
      <c r="A214" s="32" t="s">
        <v>132</v>
      </c>
      <c r="B214" s="31" t="s">
        <v>109</v>
      </c>
      <c r="C214" s="23">
        <v>1100</v>
      </c>
      <c r="D214" s="23">
        <v>1053</v>
      </c>
      <c r="E214" s="23">
        <v>2153</v>
      </c>
      <c r="F214" s="23">
        <v>805</v>
      </c>
    </row>
    <row r="215" spans="1:6" s="11" customFormat="1" ht="17.100000000000001" customHeight="1">
      <c r="A215" s="32" t="s">
        <v>131</v>
      </c>
      <c r="B215" s="31" t="s">
        <v>109</v>
      </c>
      <c r="C215" s="23">
        <v>199</v>
      </c>
      <c r="D215" s="23">
        <v>199</v>
      </c>
      <c r="E215" s="23">
        <v>398</v>
      </c>
      <c r="F215" s="23">
        <v>133</v>
      </c>
    </row>
    <row r="216" spans="1:6" s="11" customFormat="1" ht="17.100000000000001" customHeight="1">
      <c r="A216" s="32" t="s">
        <v>130</v>
      </c>
      <c r="B216" s="31" t="s">
        <v>109</v>
      </c>
      <c r="C216" s="23">
        <v>227</v>
      </c>
      <c r="D216" s="23">
        <v>234</v>
      </c>
      <c r="E216" s="23">
        <v>461</v>
      </c>
      <c r="F216" s="23">
        <v>172</v>
      </c>
    </row>
    <row r="217" spans="1:6" s="11" customFormat="1" ht="17.100000000000001" customHeight="1">
      <c r="A217" s="32" t="s">
        <v>129</v>
      </c>
      <c r="B217" s="31" t="s">
        <v>109</v>
      </c>
      <c r="C217" s="23">
        <v>1925</v>
      </c>
      <c r="D217" s="23">
        <v>1850</v>
      </c>
      <c r="E217" s="23">
        <v>3775</v>
      </c>
      <c r="F217" s="23">
        <v>1481</v>
      </c>
    </row>
    <row r="218" spans="1:6" s="11" customFormat="1" ht="17.100000000000001" customHeight="1">
      <c r="A218" s="32" t="s">
        <v>128</v>
      </c>
      <c r="B218" s="31" t="s">
        <v>109</v>
      </c>
      <c r="C218" s="23">
        <v>292</v>
      </c>
      <c r="D218" s="23">
        <v>297</v>
      </c>
      <c r="E218" s="23">
        <v>589</v>
      </c>
      <c r="F218" s="23">
        <v>224</v>
      </c>
    </row>
    <row r="219" spans="1:6" s="11" customFormat="1" ht="17.100000000000001" customHeight="1">
      <c r="A219" s="32" t="s">
        <v>127</v>
      </c>
      <c r="B219" s="31" t="s">
        <v>109</v>
      </c>
      <c r="C219" s="23">
        <v>57</v>
      </c>
      <c r="D219" s="23">
        <v>60</v>
      </c>
      <c r="E219" s="23">
        <v>117</v>
      </c>
      <c r="F219" s="23">
        <v>49</v>
      </c>
    </row>
    <row r="220" spans="1:6" s="11" customFormat="1" ht="17.100000000000001" customHeight="1">
      <c r="A220" s="32" t="s">
        <v>126</v>
      </c>
      <c r="B220" s="31" t="s">
        <v>109</v>
      </c>
      <c r="C220" s="23">
        <v>96</v>
      </c>
      <c r="D220" s="23">
        <v>114</v>
      </c>
      <c r="E220" s="23">
        <v>210</v>
      </c>
      <c r="F220" s="23">
        <v>76</v>
      </c>
    </row>
    <row r="221" spans="1:6" s="11" customFormat="1" ht="17.100000000000001" customHeight="1">
      <c r="A221" s="33" t="s">
        <v>125</v>
      </c>
      <c r="B221" s="31" t="s">
        <v>109</v>
      </c>
      <c r="C221" s="23">
        <v>130</v>
      </c>
      <c r="D221" s="23">
        <v>41</v>
      </c>
      <c r="E221" s="23">
        <v>171</v>
      </c>
      <c r="F221" s="23">
        <v>136</v>
      </c>
    </row>
    <row r="222" spans="1:6" s="11" customFormat="1" ht="17.100000000000001" customHeight="1">
      <c r="A222" s="32" t="s">
        <v>124</v>
      </c>
      <c r="B222" s="31" t="s">
        <v>109</v>
      </c>
      <c r="C222" s="23">
        <v>85</v>
      </c>
      <c r="D222" s="23">
        <v>92</v>
      </c>
      <c r="E222" s="23">
        <v>177</v>
      </c>
      <c r="F222" s="23">
        <v>61</v>
      </c>
    </row>
    <row r="223" spans="1:6" s="11" customFormat="1" ht="17.100000000000001" customHeight="1">
      <c r="A223" s="32" t="s">
        <v>123</v>
      </c>
      <c r="B223" s="31" t="s">
        <v>109</v>
      </c>
      <c r="C223" s="23">
        <v>324</v>
      </c>
      <c r="D223" s="23">
        <v>305</v>
      </c>
      <c r="E223" s="23">
        <v>629</v>
      </c>
      <c r="F223" s="23">
        <v>269</v>
      </c>
    </row>
    <row r="224" spans="1:6" s="11" customFormat="1" ht="24" customHeight="1">
      <c r="A224" s="32" t="s">
        <v>122</v>
      </c>
      <c r="B224" s="31" t="s">
        <v>109</v>
      </c>
      <c r="C224" s="23">
        <v>156</v>
      </c>
      <c r="D224" s="23">
        <v>193</v>
      </c>
      <c r="E224" s="23">
        <v>349</v>
      </c>
      <c r="F224" s="23">
        <v>123</v>
      </c>
    </row>
    <row r="225" spans="1:11" s="11" customFormat="1" ht="17.100000000000001" customHeight="1">
      <c r="A225" s="32" t="s">
        <v>121</v>
      </c>
      <c r="B225" s="31" t="s">
        <v>109</v>
      </c>
      <c r="C225" s="23">
        <v>423</v>
      </c>
      <c r="D225" s="23">
        <v>426</v>
      </c>
      <c r="E225" s="23">
        <v>849</v>
      </c>
      <c r="F225" s="23">
        <v>295</v>
      </c>
    </row>
    <row r="226" spans="1:11" s="11" customFormat="1" ht="17.100000000000001" customHeight="1">
      <c r="A226" s="32" t="s">
        <v>120</v>
      </c>
      <c r="B226" s="31" t="s">
        <v>109</v>
      </c>
      <c r="C226" s="23">
        <v>83</v>
      </c>
      <c r="D226" s="23">
        <v>81</v>
      </c>
      <c r="E226" s="23">
        <v>164</v>
      </c>
      <c r="F226" s="23">
        <v>67</v>
      </c>
    </row>
    <row r="227" spans="1:11" s="11" customFormat="1" ht="17.100000000000001" customHeight="1">
      <c r="A227" s="32" t="s">
        <v>119</v>
      </c>
      <c r="B227" s="31" t="s">
        <v>109</v>
      </c>
      <c r="C227" s="23">
        <v>401</v>
      </c>
      <c r="D227" s="23">
        <v>417</v>
      </c>
      <c r="E227" s="23">
        <v>818</v>
      </c>
      <c r="F227" s="23">
        <v>369</v>
      </c>
      <c r="G227" s="17"/>
    </row>
    <row r="228" spans="1:11" s="11" customFormat="1" ht="17.100000000000001" customHeight="1">
      <c r="A228" s="32" t="s">
        <v>118</v>
      </c>
      <c r="B228" s="31" t="s">
        <v>109</v>
      </c>
      <c r="C228" s="23">
        <v>385</v>
      </c>
      <c r="D228" s="23">
        <v>392</v>
      </c>
      <c r="E228" s="23">
        <v>777</v>
      </c>
      <c r="F228" s="23">
        <v>366</v>
      </c>
      <c r="G228" s="13"/>
      <c r="H228" s="22"/>
      <c r="I228" s="22"/>
      <c r="J228" s="22"/>
      <c r="K228" s="22"/>
    </row>
    <row r="229" spans="1:11" s="11" customFormat="1" ht="17.100000000000001" customHeight="1">
      <c r="A229" s="32" t="s">
        <v>117</v>
      </c>
      <c r="B229" s="31" t="s">
        <v>109</v>
      </c>
      <c r="C229" s="23">
        <v>276</v>
      </c>
      <c r="D229" s="23">
        <v>209</v>
      </c>
      <c r="E229" s="23">
        <v>485</v>
      </c>
      <c r="F229" s="23">
        <v>267</v>
      </c>
    </row>
    <row r="230" spans="1:11" s="11" customFormat="1" ht="17.100000000000001" customHeight="1">
      <c r="A230" s="32" t="s">
        <v>116</v>
      </c>
      <c r="B230" s="31" t="s">
        <v>109</v>
      </c>
      <c r="C230" s="23">
        <v>194</v>
      </c>
      <c r="D230" s="23">
        <v>193</v>
      </c>
      <c r="E230" s="23">
        <v>387</v>
      </c>
      <c r="F230" s="23">
        <v>201</v>
      </c>
    </row>
    <row r="231" spans="1:11" s="11" customFormat="1" ht="17.100000000000001" customHeight="1">
      <c r="A231" s="32" t="s">
        <v>115</v>
      </c>
      <c r="B231" s="31" t="s">
        <v>109</v>
      </c>
      <c r="C231" s="23">
        <v>17</v>
      </c>
      <c r="D231" s="23">
        <v>14</v>
      </c>
      <c r="E231" s="23">
        <v>31</v>
      </c>
      <c r="F231" s="23">
        <v>20</v>
      </c>
    </row>
    <row r="232" spans="1:11" s="11" customFormat="1" ht="17.100000000000001" customHeight="1">
      <c r="A232" s="32" t="s">
        <v>114</v>
      </c>
      <c r="B232" s="31" t="s">
        <v>109</v>
      </c>
      <c r="C232" s="23">
        <v>25</v>
      </c>
      <c r="D232" s="23">
        <v>21</v>
      </c>
      <c r="E232" s="23">
        <v>46</v>
      </c>
      <c r="F232" s="23">
        <v>16</v>
      </c>
    </row>
    <row r="233" spans="1:11" s="11" customFormat="1" ht="17.100000000000001" customHeight="1">
      <c r="A233" s="32" t="s">
        <v>113</v>
      </c>
      <c r="B233" s="31" t="s">
        <v>109</v>
      </c>
      <c r="C233" s="23">
        <v>228</v>
      </c>
      <c r="D233" s="23">
        <v>246</v>
      </c>
      <c r="E233" s="23">
        <v>474</v>
      </c>
      <c r="F233" s="23">
        <v>188</v>
      </c>
    </row>
    <row r="234" spans="1:11" s="11" customFormat="1" ht="17.100000000000001" customHeight="1">
      <c r="A234" s="32" t="s">
        <v>112</v>
      </c>
      <c r="B234" s="31" t="s">
        <v>109</v>
      </c>
      <c r="C234" s="23">
        <v>488</v>
      </c>
      <c r="D234" s="23">
        <v>485</v>
      </c>
      <c r="E234" s="23">
        <v>973</v>
      </c>
      <c r="F234" s="23">
        <v>318</v>
      </c>
    </row>
    <row r="235" spans="1:11" s="11" customFormat="1" ht="17.100000000000001" customHeight="1">
      <c r="A235" s="32" t="s">
        <v>111</v>
      </c>
      <c r="B235" s="31" t="s">
        <v>109</v>
      </c>
      <c r="C235" s="23">
        <v>696</v>
      </c>
      <c r="D235" s="23">
        <v>693</v>
      </c>
      <c r="E235" s="23">
        <v>1389</v>
      </c>
      <c r="F235" s="23">
        <v>450</v>
      </c>
    </row>
    <row r="236" spans="1:11" s="11" customFormat="1" ht="17.100000000000001" customHeight="1">
      <c r="A236" s="30" t="s">
        <v>110</v>
      </c>
      <c r="B236" s="31" t="s">
        <v>109</v>
      </c>
      <c r="C236" s="23">
        <v>3</v>
      </c>
      <c r="D236" s="23">
        <v>3</v>
      </c>
      <c r="E236" s="23">
        <v>6</v>
      </c>
      <c r="F236" s="23">
        <v>2</v>
      </c>
    </row>
    <row r="237" spans="1:11" s="11" customFormat="1" ht="17.100000000000001" customHeight="1">
      <c r="A237" s="30" t="s">
        <v>108</v>
      </c>
      <c r="B237" s="29" t="s">
        <v>74</v>
      </c>
      <c r="C237" s="23">
        <v>240</v>
      </c>
      <c r="D237" s="23">
        <v>283</v>
      </c>
      <c r="E237" s="23">
        <v>523</v>
      </c>
      <c r="F237" s="23">
        <v>243</v>
      </c>
    </row>
    <row r="238" spans="1:11" s="11" customFormat="1" ht="17.100000000000001" customHeight="1">
      <c r="A238" s="30" t="s">
        <v>107</v>
      </c>
      <c r="B238" s="29" t="s">
        <v>74</v>
      </c>
      <c r="C238" s="23">
        <v>336</v>
      </c>
      <c r="D238" s="23">
        <v>318</v>
      </c>
      <c r="E238" s="23">
        <v>654</v>
      </c>
      <c r="F238" s="23">
        <v>279</v>
      </c>
    </row>
    <row r="239" spans="1:11" s="11" customFormat="1" ht="17.100000000000001" customHeight="1">
      <c r="A239" s="30" t="s">
        <v>106</v>
      </c>
      <c r="B239" s="29" t="s">
        <v>74</v>
      </c>
      <c r="C239" s="23">
        <v>242</v>
      </c>
      <c r="D239" s="23">
        <v>262</v>
      </c>
      <c r="E239" s="23">
        <v>504</v>
      </c>
      <c r="F239" s="23">
        <v>195</v>
      </c>
    </row>
    <row r="240" spans="1:11" s="11" customFormat="1" ht="17.100000000000001" customHeight="1">
      <c r="A240" s="30" t="s">
        <v>105</v>
      </c>
      <c r="B240" s="29" t="s">
        <v>74</v>
      </c>
      <c r="C240" s="23">
        <v>324</v>
      </c>
      <c r="D240" s="23">
        <v>332</v>
      </c>
      <c r="E240" s="23">
        <v>656</v>
      </c>
      <c r="F240" s="23">
        <v>263</v>
      </c>
    </row>
    <row r="241" spans="1:6" s="11" customFormat="1" ht="17.100000000000001" customHeight="1">
      <c r="A241" s="30" t="s">
        <v>104</v>
      </c>
      <c r="B241" s="29" t="s">
        <v>74</v>
      </c>
      <c r="C241" s="23">
        <v>281</v>
      </c>
      <c r="D241" s="23">
        <v>295</v>
      </c>
      <c r="E241" s="23">
        <v>576</v>
      </c>
      <c r="F241" s="23">
        <v>215</v>
      </c>
    </row>
    <row r="242" spans="1:6" s="11" customFormat="1" ht="17.100000000000001" customHeight="1">
      <c r="A242" s="30" t="s">
        <v>103</v>
      </c>
      <c r="B242" s="29" t="s">
        <v>74</v>
      </c>
      <c r="C242" s="23">
        <v>312</v>
      </c>
      <c r="D242" s="23">
        <v>362</v>
      </c>
      <c r="E242" s="23">
        <v>674</v>
      </c>
      <c r="F242" s="23">
        <v>263</v>
      </c>
    </row>
    <row r="243" spans="1:6" s="11" customFormat="1" ht="17.100000000000001" customHeight="1">
      <c r="A243" s="30" t="s">
        <v>102</v>
      </c>
      <c r="B243" s="29" t="s">
        <v>74</v>
      </c>
      <c r="C243" s="23">
        <v>38</v>
      </c>
      <c r="D243" s="23">
        <v>36</v>
      </c>
      <c r="E243" s="23">
        <v>74</v>
      </c>
      <c r="F243" s="23">
        <v>42</v>
      </c>
    </row>
    <row r="244" spans="1:6" s="11" customFormat="1" ht="17.100000000000001" customHeight="1">
      <c r="A244" s="30" t="s">
        <v>101</v>
      </c>
      <c r="B244" s="29" t="s">
        <v>74</v>
      </c>
      <c r="C244" s="23">
        <v>43</v>
      </c>
      <c r="D244" s="23">
        <v>41</v>
      </c>
      <c r="E244" s="23">
        <v>84</v>
      </c>
      <c r="F244" s="23">
        <v>47</v>
      </c>
    </row>
    <row r="245" spans="1:6" s="11" customFormat="1" ht="17.100000000000001" customHeight="1">
      <c r="A245" s="30" t="s">
        <v>100</v>
      </c>
      <c r="B245" s="29" t="s">
        <v>74</v>
      </c>
      <c r="C245" s="23">
        <v>47</v>
      </c>
      <c r="D245" s="23">
        <v>51</v>
      </c>
      <c r="E245" s="23">
        <v>98</v>
      </c>
      <c r="F245" s="23">
        <v>34</v>
      </c>
    </row>
    <row r="246" spans="1:6" s="11" customFormat="1" ht="17.100000000000001" customHeight="1">
      <c r="A246" s="30" t="s">
        <v>99</v>
      </c>
      <c r="B246" s="29" t="s">
        <v>74</v>
      </c>
      <c r="C246" s="23">
        <v>104</v>
      </c>
      <c r="D246" s="23">
        <v>125</v>
      </c>
      <c r="E246" s="23">
        <v>229</v>
      </c>
      <c r="F246" s="23">
        <v>77</v>
      </c>
    </row>
    <row r="247" spans="1:6" s="11" customFormat="1" ht="17.100000000000001" customHeight="1">
      <c r="A247" s="30" t="s">
        <v>98</v>
      </c>
      <c r="B247" s="29" t="s">
        <v>74</v>
      </c>
      <c r="C247" s="23">
        <v>198</v>
      </c>
      <c r="D247" s="23">
        <v>217</v>
      </c>
      <c r="E247" s="23">
        <v>415</v>
      </c>
      <c r="F247" s="23">
        <v>147</v>
      </c>
    </row>
    <row r="248" spans="1:6" s="11" customFormat="1" ht="17.100000000000001" customHeight="1">
      <c r="A248" s="30" t="s">
        <v>97</v>
      </c>
      <c r="B248" s="29" t="s">
        <v>74</v>
      </c>
      <c r="C248" s="23">
        <v>329</v>
      </c>
      <c r="D248" s="23">
        <v>325</v>
      </c>
      <c r="E248" s="23">
        <v>654</v>
      </c>
      <c r="F248" s="23">
        <v>256</v>
      </c>
    </row>
    <row r="249" spans="1:6" s="11" customFormat="1" ht="17.100000000000001" customHeight="1">
      <c r="A249" s="30" t="s">
        <v>96</v>
      </c>
      <c r="B249" s="29" t="s">
        <v>74</v>
      </c>
      <c r="C249" s="23">
        <v>15</v>
      </c>
      <c r="D249" s="23">
        <v>13</v>
      </c>
      <c r="E249" s="23">
        <v>28</v>
      </c>
      <c r="F249" s="23">
        <v>9</v>
      </c>
    </row>
    <row r="250" spans="1:6" s="11" customFormat="1" ht="17.100000000000001" customHeight="1">
      <c r="A250" s="30" t="s">
        <v>95</v>
      </c>
      <c r="B250" s="29" t="s">
        <v>74</v>
      </c>
      <c r="C250" s="23">
        <v>65</v>
      </c>
      <c r="D250" s="23">
        <v>59</v>
      </c>
      <c r="E250" s="23">
        <v>124</v>
      </c>
      <c r="F250" s="23">
        <v>53</v>
      </c>
    </row>
    <row r="251" spans="1:6" s="11" customFormat="1" ht="17.100000000000001" customHeight="1">
      <c r="A251" s="30" t="s">
        <v>94</v>
      </c>
      <c r="B251" s="29" t="s">
        <v>74</v>
      </c>
      <c r="C251" s="23">
        <v>114</v>
      </c>
      <c r="D251" s="23">
        <v>100</v>
      </c>
      <c r="E251" s="23">
        <v>214</v>
      </c>
      <c r="F251" s="23">
        <v>80</v>
      </c>
    </row>
    <row r="252" spans="1:6" s="11" customFormat="1" ht="17.100000000000001" customHeight="1">
      <c r="A252" s="30" t="s">
        <v>93</v>
      </c>
      <c r="B252" s="29" t="s">
        <v>74</v>
      </c>
      <c r="C252" s="23">
        <v>60</v>
      </c>
      <c r="D252" s="23">
        <v>61</v>
      </c>
      <c r="E252" s="23">
        <v>121</v>
      </c>
      <c r="F252" s="23">
        <v>48</v>
      </c>
    </row>
    <row r="253" spans="1:6" s="11" customFormat="1" ht="17.100000000000001" customHeight="1">
      <c r="A253" s="30" t="s">
        <v>92</v>
      </c>
      <c r="B253" s="29" t="s">
        <v>74</v>
      </c>
      <c r="C253" s="23">
        <v>422</v>
      </c>
      <c r="D253" s="23">
        <v>423</v>
      </c>
      <c r="E253" s="23">
        <v>845</v>
      </c>
      <c r="F253" s="23">
        <v>341</v>
      </c>
    </row>
    <row r="254" spans="1:6" s="11" customFormat="1" ht="17.100000000000001" customHeight="1">
      <c r="A254" s="30" t="s">
        <v>91</v>
      </c>
      <c r="B254" s="29" t="s">
        <v>74</v>
      </c>
      <c r="C254" s="23">
        <v>81</v>
      </c>
      <c r="D254" s="23">
        <v>60</v>
      </c>
      <c r="E254" s="23">
        <v>141</v>
      </c>
      <c r="F254" s="23">
        <v>56</v>
      </c>
    </row>
    <row r="255" spans="1:6" s="11" customFormat="1" ht="17.100000000000001" customHeight="1">
      <c r="A255" s="30" t="s">
        <v>90</v>
      </c>
      <c r="B255" s="29" t="s">
        <v>74</v>
      </c>
      <c r="C255" s="23">
        <v>1416</v>
      </c>
      <c r="D255" s="23">
        <v>1494</v>
      </c>
      <c r="E255" s="23">
        <v>2910</v>
      </c>
      <c r="F255" s="23">
        <v>1248</v>
      </c>
    </row>
    <row r="256" spans="1:6" s="11" customFormat="1" ht="17.100000000000001" customHeight="1">
      <c r="A256" s="30" t="s">
        <v>89</v>
      </c>
      <c r="B256" s="29" t="s">
        <v>74</v>
      </c>
      <c r="C256" s="23">
        <v>31</v>
      </c>
      <c r="D256" s="23">
        <v>30</v>
      </c>
      <c r="E256" s="23">
        <v>61</v>
      </c>
      <c r="F256" s="23">
        <v>19</v>
      </c>
    </row>
    <row r="257" spans="1:6" s="11" customFormat="1" ht="17.100000000000001" customHeight="1">
      <c r="A257" s="30" t="s">
        <v>88</v>
      </c>
      <c r="B257" s="29" t="s">
        <v>74</v>
      </c>
      <c r="C257" s="23">
        <v>185</v>
      </c>
      <c r="D257" s="23">
        <v>179</v>
      </c>
      <c r="E257" s="23">
        <v>364</v>
      </c>
      <c r="F257" s="23">
        <v>140</v>
      </c>
    </row>
    <row r="258" spans="1:6" s="11" customFormat="1" ht="17.100000000000001" customHeight="1">
      <c r="A258" s="30" t="s">
        <v>87</v>
      </c>
      <c r="B258" s="29" t="s">
        <v>74</v>
      </c>
      <c r="C258" s="23">
        <v>198</v>
      </c>
      <c r="D258" s="23">
        <v>150</v>
      </c>
      <c r="E258" s="23">
        <v>348</v>
      </c>
      <c r="F258" s="23">
        <v>173</v>
      </c>
    </row>
    <row r="259" spans="1:6" s="11" customFormat="1" ht="17.100000000000001" customHeight="1">
      <c r="A259" s="30" t="s">
        <v>86</v>
      </c>
      <c r="B259" s="29" t="s">
        <v>74</v>
      </c>
      <c r="C259" s="23">
        <v>187</v>
      </c>
      <c r="D259" s="23">
        <v>197</v>
      </c>
      <c r="E259" s="23">
        <v>384</v>
      </c>
      <c r="F259" s="23">
        <v>141</v>
      </c>
    </row>
    <row r="260" spans="1:6" s="11" customFormat="1" ht="17.100000000000001" customHeight="1">
      <c r="A260" s="30" t="s">
        <v>85</v>
      </c>
      <c r="B260" s="29" t="s">
        <v>74</v>
      </c>
      <c r="C260" s="23">
        <v>114</v>
      </c>
      <c r="D260" s="23">
        <v>119</v>
      </c>
      <c r="E260" s="23">
        <v>233</v>
      </c>
      <c r="F260" s="23">
        <v>140</v>
      </c>
    </row>
    <row r="261" spans="1:6" s="11" customFormat="1" ht="17.100000000000001" customHeight="1">
      <c r="A261" s="30" t="s">
        <v>84</v>
      </c>
      <c r="B261" s="29" t="s">
        <v>74</v>
      </c>
      <c r="C261" s="23">
        <v>904</v>
      </c>
      <c r="D261" s="23">
        <v>918</v>
      </c>
      <c r="E261" s="23">
        <v>1822</v>
      </c>
      <c r="F261" s="23">
        <v>772</v>
      </c>
    </row>
    <row r="262" spans="1:6" s="11" customFormat="1" ht="17.100000000000001" customHeight="1">
      <c r="A262" s="30" t="s">
        <v>83</v>
      </c>
      <c r="B262" s="29" t="s">
        <v>74</v>
      </c>
      <c r="C262" s="23">
        <v>210</v>
      </c>
      <c r="D262" s="23">
        <v>226</v>
      </c>
      <c r="E262" s="23">
        <v>436</v>
      </c>
      <c r="F262" s="23">
        <v>174</v>
      </c>
    </row>
    <row r="263" spans="1:6" s="11" customFormat="1" ht="17.100000000000001" customHeight="1">
      <c r="A263" s="30" t="s">
        <v>82</v>
      </c>
      <c r="B263" s="29" t="s">
        <v>74</v>
      </c>
      <c r="C263" s="23">
        <v>93</v>
      </c>
      <c r="D263" s="23">
        <v>83</v>
      </c>
      <c r="E263" s="23">
        <v>176</v>
      </c>
      <c r="F263" s="23">
        <v>69</v>
      </c>
    </row>
    <row r="264" spans="1:6" s="11" customFormat="1" ht="17.100000000000001" customHeight="1">
      <c r="A264" s="30" t="s">
        <v>81</v>
      </c>
      <c r="B264" s="29" t="s">
        <v>74</v>
      </c>
      <c r="C264" s="23">
        <v>81</v>
      </c>
      <c r="D264" s="23">
        <v>90</v>
      </c>
      <c r="E264" s="23">
        <v>171</v>
      </c>
      <c r="F264" s="23">
        <v>70</v>
      </c>
    </row>
    <row r="265" spans="1:6" s="11" customFormat="1" ht="17.100000000000001" customHeight="1">
      <c r="A265" s="30" t="s">
        <v>80</v>
      </c>
      <c r="B265" s="29" t="s">
        <v>74</v>
      </c>
      <c r="C265" s="23">
        <v>143</v>
      </c>
      <c r="D265" s="23">
        <v>141</v>
      </c>
      <c r="E265" s="23">
        <v>284</v>
      </c>
      <c r="F265" s="23">
        <v>109</v>
      </c>
    </row>
    <row r="266" spans="1:6" s="11" customFormat="1" ht="17.100000000000001" customHeight="1">
      <c r="A266" s="30" t="s">
        <v>79</v>
      </c>
      <c r="B266" s="29" t="s">
        <v>74</v>
      </c>
      <c r="C266" s="23">
        <v>155</v>
      </c>
      <c r="D266" s="23">
        <v>147</v>
      </c>
      <c r="E266" s="23">
        <v>302</v>
      </c>
      <c r="F266" s="23">
        <v>126</v>
      </c>
    </row>
    <row r="267" spans="1:6" s="11" customFormat="1" ht="17.100000000000001" customHeight="1">
      <c r="A267" s="30" t="s">
        <v>78</v>
      </c>
      <c r="B267" s="29" t="s">
        <v>74</v>
      </c>
      <c r="C267" s="23">
        <v>339</v>
      </c>
      <c r="D267" s="23">
        <v>304</v>
      </c>
      <c r="E267" s="23">
        <v>643</v>
      </c>
      <c r="F267" s="23">
        <v>279</v>
      </c>
    </row>
    <row r="268" spans="1:6" s="11" customFormat="1" ht="17.100000000000001" customHeight="1">
      <c r="A268" s="30" t="s">
        <v>77</v>
      </c>
      <c r="B268" s="29" t="s">
        <v>74</v>
      </c>
      <c r="C268" s="23">
        <v>657</v>
      </c>
      <c r="D268" s="23">
        <v>630</v>
      </c>
      <c r="E268" s="23">
        <v>1287</v>
      </c>
      <c r="F268" s="23">
        <v>520</v>
      </c>
    </row>
    <row r="269" spans="1:6" s="11" customFormat="1" ht="17.100000000000001" customHeight="1">
      <c r="A269" s="30" t="s">
        <v>76</v>
      </c>
      <c r="B269" s="29" t="s">
        <v>74</v>
      </c>
      <c r="C269" s="23">
        <v>226</v>
      </c>
      <c r="D269" s="23">
        <v>223</v>
      </c>
      <c r="E269" s="23">
        <v>449</v>
      </c>
      <c r="F269" s="23">
        <v>180</v>
      </c>
    </row>
    <row r="270" spans="1:6" s="11" customFormat="1" ht="17.100000000000001" customHeight="1">
      <c r="A270" s="30" t="s">
        <v>75</v>
      </c>
      <c r="B270" s="29" t="s">
        <v>74</v>
      </c>
      <c r="C270" s="23">
        <v>524</v>
      </c>
      <c r="D270" s="23">
        <v>508</v>
      </c>
      <c r="E270" s="23">
        <v>1032</v>
      </c>
      <c r="F270" s="23">
        <v>407</v>
      </c>
    </row>
    <row r="271" spans="1:6" s="27" customFormat="1" ht="17.100000000000001" customHeight="1">
      <c r="A271" s="26" t="s">
        <v>73</v>
      </c>
      <c r="B271" s="24" t="s">
        <v>35</v>
      </c>
      <c r="C271" s="28">
        <v>249</v>
      </c>
      <c r="D271" s="28">
        <v>256</v>
      </c>
      <c r="E271" s="28">
        <v>505</v>
      </c>
      <c r="F271" s="28">
        <v>192</v>
      </c>
    </row>
    <row r="272" spans="1:6" s="11" customFormat="1" ht="17.100000000000001" customHeight="1">
      <c r="A272" s="26" t="s">
        <v>72</v>
      </c>
      <c r="B272" s="24" t="s">
        <v>35</v>
      </c>
      <c r="C272" s="23">
        <v>212</v>
      </c>
      <c r="D272" s="23">
        <v>190</v>
      </c>
      <c r="E272" s="23">
        <v>402</v>
      </c>
      <c r="F272" s="23">
        <v>142</v>
      </c>
    </row>
    <row r="273" spans="1:6" s="11" customFormat="1" ht="17.100000000000001" customHeight="1">
      <c r="A273" s="26" t="s">
        <v>71</v>
      </c>
      <c r="B273" s="24" t="s">
        <v>35</v>
      </c>
      <c r="C273" s="23">
        <v>274</v>
      </c>
      <c r="D273" s="23">
        <v>293</v>
      </c>
      <c r="E273" s="23">
        <v>567</v>
      </c>
      <c r="F273" s="23">
        <v>237</v>
      </c>
    </row>
    <row r="274" spans="1:6" s="11" customFormat="1" ht="17.100000000000001" customHeight="1">
      <c r="A274" s="26" t="s">
        <v>70</v>
      </c>
      <c r="B274" s="24" t="s">
        <v>35</v>
      </c>
      <c r="C274" s="23">
        <v>63</v>
      </c>
      <c r="D274" s="23">
        <v>55</v>
      </c>
      <c r="E274" s="23">
        <v>118</v>
      </c>
      <c r="F274" s="23">
        <v>44</v>
      </c>
    </row>
    <row r="275" spans="1:6" s="11" customFormat="1" ht="17.100000000000001" customHeight="1">
      <c r="A275" s="26" t="s">
        <v>69</v>
      </c>
      <c r="B275" s="24" t="s">
        <v>35</v>
      </c>
      <c r="C275" s="23">
        <v>252</v>
      </c>
      <c r="D275" s="23">
        <v>261</v>
      </c>
      <c r="E275" s="23">
        <v>513</v>
      </c>
      <c r="F275" s="23">
        <v>226</v>
      </c>
    </row>
    <row r="276" spans="1:6" s="11" customFormat="1" ht="17.100000000000001" customHeight="1">
      <c r="A276" s="26" t="s">
        <v>68</v>
      </c>
      <c r="B276" s="24" t="s">
        <v>35</v>
      </c>
      <c r="C276" s="23">
        <v>103</v>
      </c>
      <c r="D276" s="23">
        <v>99</v>
      </c>
      <c r="E276" s="23">
        <v>202</v>
      </c>
      <c r="F276" s="23">
        <v>67</v>
      </c>
    </row>
    <row r="277" spans="1:6" s="11" customFormat="1" ht="17.100000000000001" customHeight="1">
      <c r="A277" s="26" t="s">
        <v>67</v>
      </c>
      <c r="B277" s="24" t="s">
        <v>35</v>
      </c>
      <c r="C277" s="23">
        <v>125</v>
      </c>
      <c r="D277" s="23">
        <v>126</v>
      </c>
      <c r="E277" s="23">
        <v>251</v>
      </c>
      <c r="F277" s="23">
        <v>103</v>
      </c>
    </row>
    <row r="278" spans="1:6" s="11" customFormat="1" ht="17.100000000000001" customHeight="1">
      <c r="A278" s="26" t="s">
        <v>66</v>
      </c>
      <c r="B278" s="24" t="s">
        <v>35</v>
      </c>
      <c r="C278" s="23">
        <v>237</v>
      </c>
      <c r="D278" s="23">
        <v>249</v>
      </c>
      <c r="E278" s="23">
        <v>486</v>
      </c>
      <c r="F278" s="23">
        <v>194</v>
      </c>
    </row>
    <row r="279" spans="1:6" s="11" customFormat="1" ht="17.100000000000001" customHeight="1">
      <c r="A279" s="26" t="s">
        <v>65</v>
      </c>
      <c r="B279" s="24" t="s">
        <v>35</v>
      </c>
      <c r="C279" s="23">
        <v>695</v>
      </c>
      <c r="D279" s="23">
        <v>768</v>
      </c>
      <c r="E279" s="23">
        <v>1463</v>
      </c>
      <c r="F279" s="23">
        <v>617</v>
      </c>
    </row>
    <row r="280" spans="1:6" s="11" customFormat="1" ht="17.100000000000001" customHeight="1">
      <c r="A280" s="26" t="s">
        <v>64</v>
      </c>
      <c r="B280" s="24" t="s">
        <v>35</v>
      </c>
      <c r="C280" s="23">
        <v>100</v>
      </c>
      <c r="D280" s="23">
        <v>116</v>
      </c>
      <c r="E280" s="23">
        <v>216</v>
      </c>
      <c r="F280" s="23">
        <v>88</v>
      </c>
    </row>
    <row r="281" spans="1:6" s="11" customFormat="1" ht="17.100000000000001" customHeight="1">
      <c r="A281" s="26" t="s">
        <v>63</v>
      </c>
      <c r="B281" s="24" t="s">
        <v>35</v>
      </c>
      <c r="C281" s="23">
        <v>358</v>
      </c>
      <c r="D281" s="23">
        <v>331</v>
      </c>
      <c r="E281" s="23">
        <v>689</v>
      </c>
      <c r="F281" s="23">
        <v>370</v>
      </c>
    </row>
    <row r="282" spans="1:6" s="11" customFormat="1" ht="17.100000000000001" customHeight="1">
      <c r="A282" s="26" t="s">
        <v>62</v>
      </c>
      <c r="B282" s="24" t="s">
        <v>35</v>
      </c>
      <c r="C282" s="23">
        <v>629</v>
      </c>
      <c r="D282" s="23">
        <v>652</v>
      </c>
      <c r="E282" s="23">
        <v>1281</v>
      </c>
      <c r="F282" s="23">
        <v>623</v>
      </c>
    </row>
    <row r="283" spans="1:6" s="11" customFormat="1" ht="17.100000000000001" customHeight="1">
      <c r="A283" s="26" t="s">
        <v>61</v>
      </c>
      <c r="B283" s="24" t="s">
        <v>35</v>
      </c>
      <c r="C283" s="23">
        <v>475</v>
      </c>
      <c r="D283" s="23">
        <v>518</v>
      </c>
      <c r="E283" s="23">
        <v>993</v>
      </c>
      <c r="F283" s="23">
        <v>465</v>
      </c>
    </row>
    <row r="284" spans="1:6" s="11" customFormat="1" ht="17.100000000000001" customHeight="1">
      <c r="A284" s="26" t="s">
        <v>60</v>
      </c>
      <c r="B284" s="24" t="s">
        <v>35</v>
      </c>
      <c r="C284" s="23">
        <v>482</v>
      </c>
      <c r="D284" s="23">
        <v>460</v>
      </c>
      <c r="E284" s="23">
        <v>942</v>
      </c>
      <c r="F284" s="23">
        <v>454</v>
      </c>
    </row>
    <row r="285" spans="1:6" s="11" customFormat="1" ht="17.100000000000001" customHeight="1">
      <c r="A285" s="26" t="s">
        <v>59</v>
      </c>
      <c r="B285" s="24" t="s">
        <v>35</v>
      </c>
      <c r="C285" s="23">
        <v>1367</v>
      </c>
      <c r="D285" s="23">
        <v>1439</v>
      </c>
      <c r="E285" s="23">
        <v>2806</v>
      </c>
      <c r="F285" s="23">
        <v>1311</v>
      </c>
    </row>
    <row r="286" spans="1:6" s="11" customFormat="1" ht="17.100000000000001" customHeight="1">
      <c r="A286" s="26" t="s">
        <v>58</v>
      </c>
      <c r="B286" s="24" t="s">
        <v>35</v>
      </c>
      <c r="C286" s="23">
        <v>223</v>
      </c>
      <c r="D286" s="23">
        <v>194</v>
      </c>
      <c r="E286" s="23">
        <v>417</v>
      </c>
      <c r="F286" s="23">
        <v>221</v>
      </c>
    </row>
    <row r="287" spans="1:6" s="11" customFormat="1" ht="17.100000000000001" customHeight="1">
      <c r="A287" s="26" t="s">
        <v>57</v>
      </c>
      <c r="B287" s="24" t="s">
        <v>35</v>
      </c>
      <c r="C287" s="23">
        <v>173</v>
      </c>
      <c r="D287" s="23">
        <v>171</v>
      </c>
      <c r="E287" s="23">
        <v>344</v>
      </c>
      <c r="F287" s="23">
        <v>158</v>
      </c>
    </row>
    <row r="288" spans="1:6" s="11" customFormat="1" ht="17.100000000000001" customHeight="1">
      <c r="A288" s="26" t="s">
        <v>56</v>
      </c>
      <c r="B288" s="24" t="s">
        <v>35</v>
      </c>
      <c r="C288" s="23">
        <v>1025</v>
      </c>
      <c r="D288" s="23">
        <v>1012</v>
      </c>
      <c r="E288" s="23">
        <v>2037</v>
      </c>
      <c r="F288" s="23">
        <v>997</v>
      </c>
    </row>
    <row r="289" spans="1:6" s="11" customFormat="1" ht="17.100000000000001" customHeight="1">
      <c r="A289" s="26" t="s">
        <v>55</v>
      </c>
      <c r="B289" s="24" t="s">
        <v>35</v>
      </c>
      <c r="C289" s="23">
        <v>699</v>
      </c>
      <c r="D289" s="23">
        <v>712</v>
      </c>
      <c r="E289" s="23">
        <v>1411</v>
      </c>
      <c r="F289" s="23">
        <v>639</v>
      </c>
    </row>
    <row r="290" spans="1:6" s="11" customFormat="1" ht="17.100000000000001" customHeight="1">
      <c r="A290" s="26" t="s">
        <v>54</v>
      </c>
      <c r="B290" s="24" t="s">
        <v>35</v>
      </c>
      <c r="C290" s="23">
        <v>475</v>
      </c>
      <c r="D290" s="23">
        <v>463</v>
      </c>
      <c r="E290" s="23">
        <v>938</v>
      </c>
      <c r="F290" s="23">
        <v>404</v>
      </c>
    </row>
    <row r="291" spans="1:6" s="11" customFormat="1" ht="17.100000000000001" customHeight="1">
      <c r="A291" s="26" t="s">
        <v>53</v>
      </c>
      <c r="B291" s="24" t="s">
        <v>35</v>
      </c>
      <c r="C291" s="23">
        <v>367</v>
      </c>
      <c r="D291" s="23">
        <v>338</v>
      </c>
      <c r="E291" s="23">
        <v>705</v>
      </c>
      <c r="F291" s="23">
        <v>325</v>
      </c>
    </row>
    <row r="292" spans="1:6" s="11" customFormat="1" ht="17.100000000000001" customHeight="1">
      <c r="A292" s="26" t="s">
        <v>52</v>
      </c>
      <c r="B292" s="24" t="s">
        <v>35</v>
      </c>
      <c r="C292" s="23">
        <v>261</v>
      </c>
      <c r="D292" s="23">
        <v>250</v>
      </c>
      <c r="E292" s="23">
        <v>511</v>
      </c>
      <c r="F292" s="23">
        <v>230</v>
      </c>
    </row>
    <row r="293" spans="1:6" s="11" customFormat="1" ht="17.100000000000001" customHeight="1">
      <c r="A293" s="26" t="s">
        <v>51</v>
      </c>
      <c r="B293" s="24" t="s">
        <v>35</v>
      </c>
      <c r="C293" s="23">
        <v>245</v>
      </c>
      <c r="D293" s="23">
        <v>231</v>
      </c>
      <c r="E293" s="23">
        <v>476</v>
      </c>
      <c r="F293" s="23">
        <v>236</v>
      </c>
    </row>
    <row r="294" spans="1:6" s="11" customFormat="1" ht="17.100000000000001" customHeight="1">
      <c r="A294" s="26" t="s">
        <v>50</v>
      </c>
      <c r="B294" s="24" t="s">
        <v>35</v>
      </c>
      <c r="C294" s="23">
        <v>872</v>
      </c>
      <c r="D294" s="23">
        <v>874</v>
      </c>
      <c r="E294" s="23">
        <v>1746</v>
      </c>
      <c r="F294" s="23">
        <v>818</v>
      </c>
    </row>
    <row r="295" spans="1:6" s="11" customFormat="1" ht="17.100000000000001" customHeight="1">
      <c r="A295" s="26" t="s">
        <v>49</v>
      </c>
      <c r="B295" s="24" t="s">
        <v>35</v>
      </c>
      <c r="C295" s="23">
        <v>228</v>
      </c>
      <c r="D295" s="23">
        <v>232</v>
      </c>
      <c r="E295" s="23">
        <v>460</v>
      </c>
      <c r="F295" s="23">
        <v>209</v>
      </c>
    </row>
    <row r="296" spans="1:6" s="11" customFormat="1" ht="17.100000000000001" customHeight="1">
      <c r="A296" s="26" t="s">
        <v>48</v>
      </c>
      <c r="B296" s="24" t="s">
        <v>35</v>
      </c>
      <c r="C296" s="23">
        <v>53</v>
      </c>
      <c r="D296" s="23">
        <v>54</v>
      </c>
      <c r="E296" s="23">
        <v>107</v>
      </c>
      <c r="F296" s="23">
        <v>36</v>
      </c>
    </row>
    <row r="297" spans="1:6" s="11" customFormat="1" ht="17.100000000000001" customHeight="1">
      <c r="A297" s="25" t="s">
        <v>47</v>
      </c>
      <c r="B297" s="24" t="s">
        <v>35</v>
      </c>
      <c r="C297" s="23">
        <v>58</v>
      </c>
      <c r="D297" s="23">
        <v>77</v>
      </c>
      <c r="E297" s="23">
        <v>135</v>
      </c>
      <c r="F297" s="23">
        <v>69</v>
      </c>
    </row>
    <row r="298" spans="1:6" s="11" customFormat="1" ht="17.100000000000001" customHeight="1">
      <c r="A298" s="25" t="s">
        <v>46</v>
      </c>
      <c r="B298" s="24" t="s">
        <v>35</v>
      </c>
      <c r="C298" s="23">
        <v>107</v>
      </c>
      <c r="D298" s="23">
        <v>86</v>
      </c>
      <c r="E298" s="23">
        <v>193</v>
      </c>
      <c r="F298" s="23">
        <v>82</v>
      </c>
    </row>
    <row r="299" spans="1:6" s="11" customFormat="1" ht="17.100000000000001" customHeight="1">
      <c r="A299" s="25" t="s">
        <v>45</v>
      </c>
      <c r="B299" s="24" t="s">
        <v>35</v>
      </c>
      <c r="C299" s="23">
        <v>70</v>
      </c>
      <c r="D299" s="23">
        <v>62</v>
      </c>
      <c r="E299" s="23">
        <v>132</v>
      </c>
      <c r="F299" s="23">
        <v>50</v>
      </c>
    </row>
    <row r="300" spans="1:6" s="11" customFormat="1" ht="17.100000000000001" customHeight="1">
      <c r="A300" s="25" t="s">
        <v>44</v>
      </c>
      <c r="B300" s="24" t="s">
        <v>35</v>
      </c>
      <c r="C300" s="23">
        <v>61</v>
      </c>
      <c r="D300" s="23">
        <v>52</v>
      </c>
      <c r="E300" s="23">
        <v>113</v>
      </c>
      <c r="F300" s="23">
        <v>41</v>
      </c>
    </row>
    <row r="301" spans="1:6" s="11" customFormat="1" ht="17.100000000000001" customHeight="1">
      <c r="A301" s="25" t="s">
        <v>43</v>
      </c>
      <c r="B301" s="24" t="s">
        <v>35</v>
      </c>
      <c r="C301" s="23">
        <v>88</v>
      </c>
      <c r="D301" s="23">
        <v>95</v>
      </c>
      <c r="E301" s="23">
        <v>183</v>
      </c>
      <c r="F301" s="23">
        <v>74</v>
      </c>
    </row>
    <row r="302" spans="1:6" s="11" customFormat="1" ht="17.100000000000001" customHeight="1">
      <c r="A302" s="25" t="s">
        <v>42</v>
      </c>
      <c r="B302" s="24" t="s">
        <v>35</v>
      </c>
      <c r="C302" s="23">
        <v>75</v>
      </c>
      <c r="D302" s="23">
        <v>81</v>
      </c>
      <c r="E302" s="23">
        <v>156</v>
      </c>
      <c r="F302" s="23">
        <v>57</v>
      </c>
    </row>
    <row r="303" spans="1:6" s="11" customFormat="1" ht="17.100000000000001" customHeight="1">
      <c r="A303" s="25" t="s">
        <v>41</v>
      </c>
      <c r="B303" s="24" t="s">
        <v>35</v>
      </c>
      <c r="C303" s="23">
        <v>62</v>
      </c>
      <c r="D303" s="23">
        <v>70</v>
      </c>
      <c r="E303" s="23">
        <v>132</v>
      </c>
      <c r="F303" s="23">
        <v>48</v>
      </c>
    </row>
    <row r="304" spans="1:6" s="11" customFormat="1" ht="17.100000000000001" customHeight="1">
      <c r="A304" s="25" t="s">
        <v>40</v>
      </c>
      <c r="B304" s="24" t="s">
        <v>35</v>
      </c>
      <c r="C304" s="23">
        <v>141</v>
      </c>
      <c r="D304" s="23">
        <v>151</v>
      </c>
      <c r="E304" s="23">
        <v>292</v>
      </c>
      <c r="F304" s="23">
        <v>143</v>
      </c>
    </row>
    <row r="305" spans="1:7" s="11" customFormat="1" ht="17.100000000000001" customHeight="1">
      <c r="A305" s="25" t="s">
        <v>39</v>
      </c>
      <c r="B305" s="24" t="s">
        <v>35</v>
      </c>
      <c r="C305" s="23">
        <v>109</v>
      </c>
      <c r="D305" s="23">
        <v>128</v>
      </c>
      <c r="E305" s="23">
        <v>237</v>
      </c>
      <c r="F305" s="23">
        <v>111</v>
      </c>
    </row>
    <row r="306" spans="1:7" s="11" customFormat="1" ht="17.100000000000001" customHeight="1">
      <c r="A306" s="25" t="s">
        <v>38</v>
      </c>
      <c r="B306" s="24" t="s">
        <v>35</v>
      </c>
      <c r="C306" s="23">
        <v>185</v>
      </c>
      <c r="D306" s="23">
        <v>207</v>
      </c>
      <c r="E306" s="23">
        <v>392</v>
      </c>
      <c r="F306" s="23">
        <v>168</v>
      </c>
    </row>
    <row r="307" spans="1:7" s="11" customFormat="1" ht="17.100000000000001" customHeight="1">
      <c r="A307" s="25" t="s">
        <v>37</v>
      </c>
      <c r="B307" s="24" t="s">
        <v>35</v>
      </c>
      <c r="C307" s="23">
        <v>204</v>
      </c>
      <c r="D307" s="23">
        <v>221</v>
      </c>
      <c r="E307" s="23">
        <v>425</v>
      </c>
      <c r="F307" s="23">
        <v>179</v>
      </c>
    </row>
    <row r="308" spans="1:7" s="11" customFormat="1" ht="17.100000000000001" customHeight="1">
      <c r="A308" s="25" t="s">
        <v>36</v>
      </c>
      <c r="B308" s="24" t="s">
        <v>35</v>
      </c>
      <c r="C308" s="23">
        <v>106</v>
      </c>
      <c r="D308" s="23">
        <v>120</v>
      </c>
      <c r="E308" s="23">
        <v>226</v>
      </c>
      <c r="F308" s="23">
        <v>104</v>
      </c>
    </row>
    <row r="309" spans="1:7" s="11" customFormat="1" ht="17.100000000000001" customHeight="1">
      <c r="A309" s="21"/>
      <c r="B309" s="21"/>
      <c r="C309" s="22"/>
      <c r="D309" s="22"/>
      <c r="E309" s="22"/>
      <c r="F309" s="22"/>
    </row>
    <row r="310" spans="1:7" s="11" customFormat="1" ht="18.95" customHeight="1">
      <c r="A310" s="20" t="s">
        <v>34</v>
      </c>
      <c r="B310" s="18"/>
      <c r="C310" s="18"/>
      <c r="D310" s="18"/>
      <c r="E310" s="18"/>
      <c r="F310" s="18"/>
      <c r="G310" s="21" t="s">
        <v>33</v>
      </c>
    </row>
    <row r="311" spans="1:7" s="11" customFormat="1" ht="18.95" customHeight="1">
      <c r="A311" s="20" t="s">
        <v>32</v>
      </c>
      <c r="B311" s="18"/>
      <c r="C311" s="18"/>
      <c r="D311" s="18"/>
      <c r="E311" s="18"/>
      <c r="F311" s="18"/>
    </row>
    <row r="312" spans="1:7" s="11" customFormat="1" ht="18.95" customHeight="1">
      <c r="A312" s="20" t="s">
        <v>31</v>
      </c>
      <c r="B312" s="18"/>
      <c r="C312" s="18"/>
      <c r="D312" s="18"/>
      <c r="E312" s="18"/>
      <c r="F312" s="18"/>
    </row>
    <row r="313" spans="1:7" s="11" customFormat="1" ht="18.95" customHeight="1">
      <c r="A313" s="20" t="s">
        <v>30</v>
      </c>
      <c r="B313" s="18"/>
      <c r="C313" s="18"/>
      <c r="D313" s="18"/>
      <c r="E313" s="18"/>
      <c r="F313" s="18"/>
      <c r="G313" s="19"/>
    </row>
    <row r="314" spans="1:7" s="11" customFormat="1" ht="18.95" customHeight="1">
      <c r="A314" s="18"/>
      <c r="B314" s="18"/>
      <c r="C314" s="18"/>
      <c r="D314" s="18"/>
      <c r="E314" s="18"/>
      <c r="F314" s="18"/>
    </row>
    <row r="315" spans="1:7" s="11" customFormat="1">
      <c r="A315" s="17"/>
      <c r="B315" s="17"/>
    </row>
    <row r="316" spans="1:7" s="11" customFormat="1" ht="18.95" customHeight="1">
      <c r="A316" s="16"/>
      <c r="B316" s="16"/>
      <c r="C316" s="15"/>
      <c r="D316" s="15"/>
      <c r="E316" s="15"/>
      <c r="F316" s="14"/>
    </row>
    <row r="317" spans="1:7" s="11" customFormat="1" ht="18.95" customHeight="1">
      <c r="A317" s="13"/>
      <c r="B317" s="13"/>
      <c r="C317" s="12"/>
      <c r="D317" s="12"/>
      <c r="E317" s="12"/>
    </row>
    <row r="318" spans="1:7" s="11" customFormat="1" ht="18.95" customHeight="1">
      <c r="A318" s="13"/>
      <c r="B318" s="13"/>
      <c r="C318" s="12"/>
      <c r="D318" s="12"/>
      <c r="E318" s="12"/>
      <c r="F318" s="12"/>
    </row>
    <row r="319" spans="1:7" s="11" customFormat="1" ht="18.95" customHeight="1">
      <c r="A319" s="13"/>
      <c r="B319" s="13"/>
      <c r="C319" s="12"/>
      <c r="D319" s="12"/>
      <c r="E319" s="12"/>
      <c r="F319" s="12"/>
    </row>
    <row r="320" spans="1:7" s="11" customFormat="1" ht="18.95" customHeight="1">
      <c r="A320" s="13"/>
      <c r="B320" s="13"/>
      <c r="C320" s="12"/>
      <c r="D320" s="12"/>
      <c r="E320" s="12"/>
      <c r="F320" s="12"/>
    </row>
    <row r="321" spans="1:6" s="11" customFormat="1" ht="17.100000000000001" customHeight="1">
      <c r="A321" s="13"/>
      <c r="B321" s="13"/>
      <c r="C321" s="12"/>
      <c r="D321" s="12"/>
      <c r="E321" s="12"/>
      <c r="F321" s="12"/>
    </row>
    <row r="322" spans="1:6" s="11" customFormat="1" ht="17.100000000000001" customHeight="1">
      <c r="A322" s="13"/>
      <c r="B322" s="13"/>
      <c r="C322" s="12"/>
      <c r="D322" s="12"/>
      <c r="E322" s="12"/>
      <c r="F322" s="12"/>
    </row>
    <row r="323" spans="1:6" s="11" customFormat="1" ht="17.100000000000001" customHeight="1">
      <c r="A323" s="13"/>
      <c r="B323" s="13"/>
      <c r="C323" s="12"/>
      <c r="D323" s="12"/>
      <c r="E323" s="12"/>
      <c r="F323" s="12"/>
    </row>
    <row r="324" spans="1:6" s="11" customFormat="1" ht="17.100000000000001" customHeight="1">
      <c r="A324" s="13"/>
      <c r="B324" s="13"/>
      <c r="C324" s="12"/>
      <c r="D324" s="12"/>
      <c r="E324" s="12"/>
      <c r="F324" s="12"/>
    </row>
    <row r="325" spans="1:6" s="11" customFormat="1" ht="17.100000000000001" customHeight="1">
      <c r="A325" s="13"/>
      <c r="B325" s="13"/>
      <c r="C325" s="12"/>
      <c r="D325" s="12"/>
      <c r="E325" s="12"/>
      <c r="F325" s="12"/>
    </row>
    <row r="326" spans="1:6" s="11" customFormat="1" ht="17.100000000000001" customHeight="1">
      <c r="A326" s="13"/>
      <c r="B326" s="13"/>
      <c r="C326" s="12"/>
      <c r="D326" s="12"/>
      <c r="E326" s="12"/>
      <c r="F326" s="12"/>
    </row>
    <row r="327" spans="1:6" s="11" customFormat="1" ht="17.100000000000001" customHeight="1">
      <c r="A327" s="13"/>
      <c r="B327" s="13"/>
      <c r="C327" s="12"/>
      <c r="D327" s="12"/>
      <c r="E327" s="12"/>
      <c r="F327" s="12"/>
    </row>
    <row r="328" spans="1:6" s="11" customFormat="1" ht="17.100000000000001" customHeight="1">
      <c r="A328" s="13"/>
      <c r="B328" s="13"/>
      <c r="C328" s="12"/>
      <c r="D328" s="12"/>
      <c r="E328" s="12"/>
      <c r="F328" s="12"/>
    </row>
    <row r="329" spans="1:6" s="11" customFormat="1" ht="17.100000000000001" customHeight="1">
      <c r="A329" s="13"/>
      <c r="B329" s="13"/>
      <c r="C329" s="12"/>
      <c r="D329" s="12"/>
      <c r="E329" s="12"/>
      <c r="F329" s="12"/>
    </row>
    <row r="330" spans="1:6" s="11" customFormat="1" ht="17.100000000000001" customHeight="1">
      <c r="A330" s="13"/>
      <c r="B330" s="13"/>
      <c r="C330" s="12"/>
      <c r="D330" s="12"/>
      <c r="E330" s="12"/>
      <c r="F330" s="12"/>
    </row>
    <row r="331" spans="1:6" s="11" customFormat="1" ht="17.100000000000001" customHeight="1">
      <c r="A331" s="13"/>
      <c r="B331" s="13"/>
      <c r="C331" s="12"/>
      <c r="D331" s="12"/>
      <c r="E331" s="12"/>
      <c r="F331" s="12"/>
    </row>
    <row r="332" spans="1:6" s="11" customFormat="1" ht="17.100000000000001" customHeight="1">
      <c r="A332" s="13"/>
      <c r="B332" s="13"/>
      <c r="C332" s="12"/>
      <c r="D332" s="12"/>
      <c r="E332" s="12"/>
      <c r="F332" s="12"/>
    </row>
    <row r="333" spans="1:6" s="11" customFormat="1" ht="17.100000000000001" customHeight="1">
      <c r="A333" s="13"/>
      <c r="B333" s="13"/>
      <c r="C333" s="12"/>
      <c r="D333" s="12"/>
      <c r="E333" s="12"/>
      <c r="F333" s="12"/>
    </row>
    <row r="334" spans="1:6" s="11" customFormat="1" ht="17.100000000000001" customHeight="1">
      <c r="A334" s="13"/>
      <c r="B334" s="13"/>
      <c r="C334" s="12"/>
      <c r="D334" s="12"/>
      <c r="E334" s="12"/>
      <c r="F334" s="12"/>
    </row>
    <row r="335" spans="1:6" s="11" customFormat="1" ht="17.100000000000001" customHeight="1">
      <c r="A335" s="13"/>
      <c r="B335" s="13"/>
      <c r="C335" s="12"/>
      <c r="D335" s="12"/>
      <c r="E335" s="12"/>
      <c r="F335" s="12"/>
    </row>
    <row r="336" spans="1:6" s="11" customFormat="1" ht="17.100000000000001" customHeight="1">
      <c r="A336" s="13"/>
      <c r="B336" s="13"/>
      <c r="C336" s="12"/>
      <c r="D336" s="12"/>
      <c r="E336" s="12"/>
      <c r="F336" s="12"/>
    </row>
    <row r="337" spans="1:6" s="11" customFormat="1" ht="17.100000000000001" customHeight="1">
      <c r="A337" s="13"/>
      <c r="B337" s="13"/>
      <c r="C337" s="12"/>
      <c r="D337" s="12"/>
      <c r="E337" s="12"/>
      <c r="F337" s="12"/>
    </row>
    <row r="338" spans="1:6" s="11" customFormat="1" ht="17.100000000000001" customHeight="1">
      <c r="A338" s="13"/>
      <c r="B338" s="13"/>
      <c r="C338" s="12"/>
      <c r="D338" s="12"/>
      <c r="E338" s="12"/>
      <c r="F338" s="12"/>
    </row>
    <row r="339" spans="1:6" s="11" customFormat="1" ht="17.100000000000001" customHeight="1">
      <c r="A339" s="13"/>
      <c r="B339" s="13"/>
      <c r="C339" s="12"/>
      <c r="D339" s="12"/>
      <c r="E339" s="12"/>
      <c r="F339" s="12"/>
    </row>
    <row r="340" spans="1:6" s="11" customFormat="1" ht="17.100000000000001" customHeight="1">
      <c r="A340" s="13"/>
      <c r="B340" s="13"/>
      <c r="C340" s="12"/>
      <c r="D340" s="12"/>
      <c r="E340" s="12"/>
      <c r="F340" s="12"/>
    </row>
    <row r="341" spans="1:6" s="11" customFormat="1" ht="17.100000000000001" customHeight="1">
      <c r="A341" s="13"/>
      <c r="B341" s="13"/>
      <c r="C341" s="12"/>
      <c r="D341" s="12"/>
      <c r="E341" s="12"/>
      <c r="F341" s="12"/>
    </row>
    <row r="342" spans="1:6" s="11" customFormat="1" ht="17.100000000000001" customHeight="1">
      <c r="A342" s="13"/>
      <c r="B342" s="13"/>
      <c r="C342" s="12"/>
      <c r="D342" s="12"/>
      <c r="E342" s="12"/>
      <c r="F342" s="12"/>
    </row>
    <row r="343" spans="1:6" s="11" customFormat="1" ht="17.100000000000001" customHeight="1">
      <c r="A343" s="13"/>
      <c r="B343" s="13"/>
      <c r="C343" s="12"/>
      <c r="D343" s="12"/>
      <c r="E343" s="12"/>
      <c r="F343" s="12"/>
    </row>
    <row r="344" spans="1:6" s="11" customFormat="1" ht="17.100000000000001" customHeight="1">
      <c r="A344" s="13"/>
      <c r="B344" s="13"/>
      <c r="C344" s="12"/>
      <c r="D344" s="12"/>
      <c r="E344" s="12"/>
      <c r="F344" s="12"/>
    </row>
    <row r="345" spans="1:6" s="11" customFormat="1" ht="17.100000000000001" customHeight="1">
      <c r="A345" s="13"/>
      <c r="B345" s="13"/>
      <c r="C345" s="12"/>
      <c r="D345" s="12"/>
      <c r="E345" s="12"/>
      <c r="F345" s="12"/>
    </row>
    <row r="346" spans="1:6" s="11" customFormat="1" ht="17.100000000000001" customHeight="1">
      <c r="A346" s="13"/>
      <c r="B346" s="13"/>
      <c r="C346" s="12"/>
      <c r="D346" s="12"/>
      <c r="E346" s="12"/>
      <c r="F346" s="12"/>
    </row>
    <row r="347" spans="1:6" s="11" customFormat="1" ht="17.100000000000001" customHeight="1">
      <c r="A347" s="13"/>
      <c r="B347" s="13"/>
      <c r="C347" s="12"/>
      <c r="D347" s="12"/>
      <c r="E347" s="12"/>
      <c r="F347" s="12"/>
    </row>
    <row r="348" spans="1:6" s="11" customFormat="1" ht="17.100000000000001" customHeight="1">
      <c r="A348" s="13"/>
      <c r="B348" s="13"/>
      <c r="C348" s="12"/>
      <c r="D348" s="12"/>
      <c r="E348" s="12"/>
      <c r="F348" s="12"/>
    </row>
    <row r="349" spans="1:6" s="11" customFormat="1" ht="17.100000000000001" customHeight="1">
      <c r="A349" s="13"/>
      <c r="B349" s="13"/>
      <c r="C349" s="12"/>
      <c r="D349" s="12"/>
      <c r="E349" s="12"/>
      <c r="F349" s="12"/>
    </row>
    <row r="350" spans="1:6" s="11" customFormat="1" ht="17.100000000000001" customHeight="1">
      <c r="A350" s="13"/>
      <c r="B350" s="13"/>
      <c r="C350" s="12"/>
      <c r="D350" s="12"/>
      <c r="E350" s="12"/>
      <c r="F350" s="12"/>
    </row>
    <row r="351" spans="1:6" s="11" customFormat="1" ht="17.100000000000001" customHeight="1">
      <c r="A351" s="13"/>
      <c r="B351" s="13"/>
      <c r="C351" s="12"/>
      <c r="D351" s="12"/>
      <c r="E351" s="12"/>
      <c r="F351" s="12"/>
    </row>
    <row r="352" spans="1:6" s="11" customFormat="1" ht="17.100000000000001" customHeight="1">
      <c r="A352" s="13"/>
      <c r="B352" s="13"/>
      <c r="C352" s="12"/>
      <c r="D352" s="12"/>
      <c r="E352" s="12"/>
      <c r="F352" s="12"/>
    </row>
    <row r="353" spans="1:6" s="11" customFormat="1" ht="17.100000000000001" customHeight="1">
      <c r="A353" s="13"/>
      <c r="B353" s="13"/>
      <c r="C353" s="12"/>
      <c r="D353" s="12"/>
      <c r="E353" s="12"/>
      <c r="F353" s="12"/>
    </row>
    <row r="354" spans="1:6" s="11" customFormat="1" ht="17.100000000000001" customHeight="1">
      <c r="A354" s="13"/>
      <c r="B354" s="13"/>
      <c r="C354" s="12"/>
      <c r="D354" s="12"/>
      <c r="E354" s="12"/>
      <c r="F354" s="12"/>
    </row>
    <row r="355" spans="1:6" s="11" customFormat="1" ht="17.100000000000001" customHeight="1">
      <c r="A355" s="13"/>
      <c r="B355" s="13"/>
      <c r="C355" s="12"/>
      <c r="D355" s="12"/>
      <c r="E355" s="12"/>
      <c r="F355" s="12"/>
    </row>
    <row r="356" spans="1:6" s="11" customFormat="1" ht="17.100000000000001" customHeight="1">
      <c r="A356" s="13"/>
      <c r="B356" s="13"/>
      <c r="C356" s="12"/>
      <c r="D356" s="12"/>
      <c r="E356" s="12"/>
      <c r="F356" s="12"/>
    </row>
    <row r="357" spans="1:6" s="11" customFormat="1" ht="17.100000000000001" customHeight="1">
      <c r="A357" s="13"/>
      <c r="B357" s="13"/>
      <c r="C357" s="12"/>
      <c r="D357" s="12"/>
      <c r="E357" s="12"/>
      <c r="F357" s="12"/>
    </row>
    <row r="358" spans="1:6" s="11" customFormat="1" ht="17.100000000000001" customHeight="1">
      <c r="A358" s="13"/>
      <c r="B358" s="13"/>
      <c r="C358" s="12"/>
      <c r="D358" s="12"/>
      <c r="E358" s="12"/>
      <c r="F358" s="12"/>
    </row>
    <row r="359" spans="1:6" s="11" customFormat="1" ht="17.100000000000001" customHeight="1">
      <c r="A359" s="13"/>
      <c r="B359" s="13"/>
      <c r="C359" s="12"/>
      <c r="D359" s="12"/>
      <c r="E359" s="12"/>
      <c r="F359" s="12"/>
    </row>
    <row r="360" spans="1:6" s="11" customFormat="1" ht="17.100000000000001" customHeight="1">
      <c r="A360" s="13"/>
      <c r="B360" s="13"/>
      <c r="C360" s="12"/>
      <c r="D360" s="12"/>
      <c r="E360" s="12"/>
      <c r="F360" s="12"/>
    </row>
    <row r="361" spans="1:6" s="11" customFormat="1" ht="17.100000000000001" customHeight="1">
      <c r="A361" s="13"/>
      <c r="B361" s="13"/>
      <c r="C361" s="12"/>
      <c r="D361" s="12"/>
      <c r="E361" s="12"/>
      <c r="F361" s="12"/>
    </row>
    <row r="362" spans="1:6" s="11" customFormat="1" ht="17.100000000000001" customHeight="1">
      <c r="A362" s="13"/>
      <c r="B362" s="13"/>
      <c r="C362" s="12"/>
      <c r="D362" s="12"/>
      <c r="E362" s="12"/>
      <c r="F362" s="12"/>
    </row>
    <row r="363" spans="1:6" s="11" customFormat="1" ht="17.100000000000001" customHeight="1">
      <c r="A363" s="13"/>
      <c r="B363" s="13"/>
      <c r="C363" s="12"/>
      <c r="D363" s="12"/>
      <c r="E363" s="12"/>
      <c r="F363" s="12"/>
    </row>
  </sheetData>
  <phoneticPr fontId="2"/>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17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AF57A-D78A-4BCE-87CD-A29768C716F3}">
  <sheetPr>
    <tabColor rgb="FFFFC000"/>
    <pageSetUpPr fitToPage="1"/>
  </sheetPr>
  <dimension ref="A1:G62"/>
  <sheetViews>
    <sheetView view="pageBreakPreview" zoomScaleNormal="100" zoomScaleSheetLayoutView="100" workbookViewId="0"/>
  </sheetViews>
  <sheetFormatPr defaultColWidth="10.75" defaultRowHeight="13.5"/>
  <cols>
    <col min="1" max="1" width="11.625" style="1" customWidth="1"/>
    <col min="2" max="7" width="9.75" style="1" customWidth="1"/>
    <col min="8" max="16" width="11.625" style="1" customWidth="1"/>
    <col min="17" max="16384" width="10.75" style="1"/>
  </cols>
  <sheetData>
    <row r="1" spans="1:7" s="10" customFormat="1">
      <c r="A1" s="10" t="s">
        <v>380</v>
      </c>
    </row>
    <row r="2" spans="1:7" s="10" customFormat="1">
      <c r="A2" s="10" t="s">
        <v>379</v>
      </c>
    </row>
    <row r="3" spans="1:7" s="10" customFormat="1">
      <c r="A3" s="10" t="s">
        <v>27</v>
      </c>
    </row>
    <row r="4" spans="1:7">
      <c r="F4" s="59"/>
      <c r="G4" s="59"/>
    </row>
    <row r="5" spans="1:7" ht="14.25" customHeight="1">
      <c r="A5" s="58" t="s">
        <v>378</v>
      </c>
      <c r="B5" s="58" t="s">
        <v>377</v>
      </c>
      <c r="C5" s="58" t="s">
        <v>376</v>
      </c>
      <c r="D5" s="58" t="s">
        <v>375</v>
      </c>
      <c r="E5" s="58" t="s">
        <v>374</v>
      </c>
      <c r="F5" s="58" t="s">
        <v>373</v>
      </c>
      <c r="G5" s="58" t="s">
        <v>372</v>
      </c>
    </row>
    <row r="6" spans="1:7" ht="14.25" customHeight="1">
      <c r="A6" s="47" t="s">
        <v>371</v>
      </c>
      <c r="B6" s="22">
        <v>1725</v>
      </c>
      <c r="C6" s="45">
        <v>840</v>
      </c>
      <c r="D6" s="52">
        <f>B6-C6</f>
        <v>885</v>
      </c>
      <c r="E6" s="22">
        <v>12220</v>
      </c>
      <c r="F6" s="22">
        <v>10706</v>
      </c>
      <c r="G6" s="52">
        <f>E6-F6</f>
        <v>1514</v>
      </c>
    </row>
    <row r="7" spans="1:7" ht="14.25" customHeight="1">
      <c r="A7" s="47" t="s">
        <v>370</v>
      </c>
      <c r="B7" s="22">
        <v>1798</v>
      </c>
      <c r="C7" s="45">
        <v>870</v>
      </c>
      <c r="D7" s="52">
        <f>B7-C7</f>
        <v>928</v>
      </c>
      <c r="E7" s="22">
        <v>13146</v>
      </c>
      <c r="F7" s="22">
        <v>10502</v>
      </c>
      <c r="G7" s="52">
        <f>E7-F7</f>
        <v>2644</v>
      </c>
    </row>
    <row r="8" spans="1:7" ht="14.25" customHeight="1">
      <c r="A8" s="47" t="s">
        <v>369</v>
      </c>
      <c r="B8" s="22">
        <v>1944</v>
      </c>
      <c r="C8" s="45">
        <v>851</v>
      </c>
      <c r="D8" s="52">
        <f>B8-C8</f>
        <v>1093</v>
      </c>
      <c r="E8" s="22">
        <v>13233</v>
      </c>
      <c r="F8" s="22">
        <v>11275</v>
      </c>
      <c r="G8" s="52">
        <f>E8-F8</f>
        <v>1958</v>
      </c>
    </row>
    <row r="9" spans="1:7" ht="14.25" customHeight="1">
      <c r="A9" s="47" t="s">
        <v>368</v>
      </c>
      <c r="B9" s="57">
        <v>2040</v>
      </c>
      <c r="C9" s="54">
        <v>1011</v>
      </c>
      <c r="D9" s="54">
        <f>B9-C9</f>
        <v>1029</v>
      </c>
      <c r="E9" s="57">
        <v>14132</v>
      </c>
      <c r="F9" s="57">
        <v>12935</v>
      </c>
      <c r="G9" s="54">
        <f>SUM(E9-F9)</f>
        <v>1197</v>
      </c>
    </row>
    <row r="10" spans="1:7" ht="14.25" customHeight="1">
      <c r="A10" s="47" t="s">
        <v>367</v>
      </c>
      <c r="B10" s="57">
        <v>2173</v>
      </c>
      <c r="C10" s="54">
        <v>1014</v>
      </c>
      <c r="D10" s="54">
        <f>B10-C10</f>
        <v>1159</v>
      </c>
      <c r="E10" s="57">
        <v>12475</v>
      </c>
      <c r="F10" s="57">
        <v>11846</v>
      </c>
      <c r="G10" s="54">
        <f>SUM(E10-F10)</f>
        <v>629</v>
      </c>
    </row>
    <row r="11" spans="1:7" ht="14.25" customHeight="1">
      <c r="A11" s="47" t="s">
        <v>366</v>
      </c>
      <c r="B11" s="57">
        <v>2058</v>
      </c>
      <c r="C11" s="54">
        <v>1020</v>
      </c>
      <c r="D11" s="54">
        <f>B11-C11</f>
        <v>1038</v>
      </c>
      <c r="E11" s="57">
        <v>12453</v>
      </c>
      <c r="F11" s="57">
        <v>11993</v>
      </c>
      <c r="G11" s="54">
        <f>SUM(E11-F11)</f>
        <v>460</v>
      </c>
    </row>
    <row r="12" spans="1:7" ht="14.25" customHeight="1">
      <c r="A12" s="47" t="s">
        <v>365</v>
      </c>
      <c r="B12" s="57">
        <v>2060</v>
      </c>
      <c r="C12" s="54">
        <v>1007</v>
      </c>
      <c r="D12" s="54">
        <f>B12-C12</f>
        <v>1053</v>
      </c>
      <c r="E12" s="57">
        <v>14748</v>
      </c>
      <c r="F12" s="57">
        <v>13596</v>
      </c>
      <c r="G12" s="54">
        <f>SUM(E12-F12)</f>
        <v>1152</v>
      </c>
    </row>
    <row r="13" spans="1:7" ht="14.25" customHeight="1">
      <c r="A13" s="47" t="s">
        <v>364</v>
      </c>
      <c r="B13" s="57">
        <v>2091</v>
      </c>
      <c r="C13" s="54">
        <v>1045</v>
      </c>
      <c r="D13" s="54">
        <f>B13-C13</f>
        <v>1046</v>
      </c>
      <c r="E13" s="57">
        <v>13402</v>
      </c>
      <c r="F13" s="57">
        <v>12493</v>
      </c>
      <c r="G13" s="54">
        <f>SUM(E13-F13)</f>
        <v>909</v>
      </c>
    </row>
    <row r="14" spans="1:7" ht="14.25" customHeight="1">
      <c r="A14" s="47" t="s">
        <v>363</v>
      </c>
      <c r="B14" s="57">
        <v>2092</v>
      </c>
      <c r="C14" s="54">
        <v>1135</v>
      </c>
      <c r="D14" s="54">
        <f>B14-C14</f>
        <v>957</v>
      </c>
      <c r="E14" s="57">
        <v>12987</v>
      </c>
      <c r="F14" s="57">
        <v>12623</v>
      </c>
      <c r="G14" s="54">
        <f>SUM(E14-F14)</f>
        <v>364</v>
      </c>
    </row>
    <row r="15" spans="1:7" ht="14.25" customHeight="1">
      <c r="A15" s="47" t="s">
        <v>362</v>
      </c>
      <c r="B15" s="57">
        <v>2072</v>
      </c>
      <c r="C15" s="54">
        <v>1096</v>
      </c>
      <c r="D15" s="54">
        <f>B15-C15</f>
        <v>976</v>
      </c>
      <c r="E15" s="57">
        <v>12882</v>
      </c>
      <c r="F15" s="57">
        <v>12654</v>
      </c>
      <c r="G15" s="54">
        <f>SUM(E15-F15)</f>
        <v>228</v>
      </c>
    </row>
    <row r="16" spans="1:7" ht="14.25" customHeight="1">
      <c r="A16" s="47" t="s">
        <v>361</v>
      </c>
      <c r="B16" s="57">
        <v>2114</v>
      </c>
      <c r="C16" s="54">
        <v>1062</v>
      </c>
      <c r="D16" s="54">
        <f>B16-C16</f>
        <v>1052</v>
      </c>
      <c r="E16" s="57">
        <v>12284</v>
      </c>
      <c r="F16" s="57">
        <v>12010</v>
      </c>
      <c r="G16" s="54">
        <f>SUM(E16-F16)</f>
        <v>274</v>
      </c>
    </row>
    <row r="17" spans="1:7" ht="14.25" customHeight="1">
      <c r="A17" s="47" t="s">
        <v>360</v>
      </c>
      <c r="B17" s="57">
        <v>2053</v>
      </c>
      <c r="C17" s="54">
        <v>1135</v>
      </c>
      <c r="D17" s="54">
        <f>B17-C17</f>
        <v>918</v>
      </c>
      <c r="E17" s="57">
        <v>12346</v>
      </c>
      <c r="F17" s="57">
        <v>12245</v>
      </c>
      <c r="G17" s="54">
        <f>SUM(E17-F17)</f>
        <v>101</v>
      </c>
    </row>
    <row r="18" spans="1:7" ht="14.25" customHeight="1">
      <c r="A18" s="47" t="s">
        <v>18</v>
      </c>
      <c r="B18" s="57">
        <v>2070</v>
      </c>
      <c r="C18" s="54">
        <v>1121</v>
      </c>
      <c r="D18" s="54">
        <v>949</v>
      </c>
      <c r="E18" s="57">
        <v>12377</v>
      </c>
      <c r="F18" s="57">
        <v>12112</v>
      </c>
      <c r="G18" s="54">
        <v>265</v>
      </c>
    </row>
    <row r="19" spans="1:7" ht="14.25" customHeight="1">
      <c r="A19" s="47" t="s">
        <v>359</v>
      </c>
      <c r="B19" s="57">
        <v>1999</v>
      </c>
      <c r="C19" s="54">
        <v>1140</v>
      </c>
      <c r="D19" s="54">
        <v>859</v>
      </c>
      <c r="E19" s="57">
        <v>12440</v>
      </c>
      <c r="F19" s="57">
        <v>12000</v>
      </c>
      <c r="G19" s="54">
        <v>440</v>
      </c>
    </row>
    <row r="20" spans="1:7" ht="14.25" customHeight="1">
      <c r="A20" s="32" t="s">
        <v>358</v>
      </c>
      <c r="B20" s="56">
        <v>1986</v>
      </c>
      <c r="C20" s="55">
        <v>1194</v>
      </c>
      <c r="D20" s="55">
        <v>792</v>
      </c>
      <c r="E20" s="56">
        <v>12441</v>
      </c>
      <c r="F20" s="56">
        <v>11443</v>
      </c>
      <c r="G20" s="55">
        <v>998</v>
      </c>
    </row>
    <row r="21" spans="1:7" ht="14.25" customHeight="1">
      <c r="A21" s="32" t="s">
        <v>357</v>
      </c>
      <c r="B21" s="56">
        <v>1852</v>
      </c>
      <c r="C21" s="55">
        <v>1269</v>
      </c>
      <c r="D21" s="55">
        <v>583</v>
      </c>
      <c r="E21" s="56">
        <v>13100</v>
      </c>
      <c r="F21" s="56">
        <v>11272</v>
      </c>
      <c r="G21" s="55">
        <v>1828</v>
      </c>
    </row>
    <row r="22" spans="1:7" ht="14.25" customHeight="1">
      <c r="A22" s="32" t="s">
        <v>356</v>
      </c>
      <c r="B22" s="56">
        <v>2082</v>
      </c>
      <c r="C22" s="55">
        <v>1247</v>
      </c>
      <c r="D22" s="55">
        <v>835</v>
      </c>
      <c r="E22" s="56">
        <v>13415</v>
      </c>
      <c r="F22" s="56">
        <v>11416</v>
      </c>
      <c r="G22" s="55">
        <v>1999</v>
      </c>
    </row>
    <row r="23" spans="1:7" ht="14.25" customHeight="1">
      <c r="A23" s="32" t="s">
        <v>355</v>
      </c>
      <c r="B23" s="56">
        <v>2069</v>
      </c>
      <c r="C23" s="55">
        <v>1263</v>
      </c>
      <c r="D23" s="55">
        <v>806</v>
      </c>
      <c r="E23" s="56">
        <v>13565</v>
      </c>
      <c r="F23" s="56">
        <v>11067</v>
      </c>
      <c r="G23" s="55">
        <v>2498</v>
      </c>
    </row>
    <row r="24" spans="1:7" ht="14.25" customHeight="1">
      <c r="A24" s="32" t="s">
        <v>12</v>
      </c>
      <c r="B24" s="56">
        <v>2130</v>
      </c>
      <c r="C24" s="55">
        <v>1336</v>
      </c>
      <c r="D24" s="55">
        <v>794</v>
      </c>
      <c r="E24" s="56">
        <v>13187</v>
      </c>
      <c r="F24" s="56">
        <v>11610</v>
      </c>
      <c r="G24" s="55">
        <v>1577</v>
      </c>
    </row>
    <row r="25" spans="1:7" ht="14.25" customHeight="1">
      <c r="A25" s="32" t="s">
        <v>11</v>
      </c>
      <c r="B25" s="56">
        <v>2173</v>
      </c>
      <c r="C25" s="55">
        <v>1445</v>
      </c>
      <c r="D25" s="55">
        <v>728</v>
      </c>
      <c r="E25" s="56">
        <v>13927</v>
      </c>
      <c r="F25" s="56">
        <v>11605</v>
      </c>
      <c r="G25" s="55">
        <v>2322</v>
      </c>
    </row>
    <row r="26" spans="1:7" ht="14.25" customHeight="1">
      <c r="A26" s="32" t="s">
        <v>10</v>
      </c>
      <c r="B26" s="56">
        <v>2215</v>
      </c>
      <c r="C26" s="55">
        <v>1446</v>
      </c>
      <c r="D26" s="55">
        <v>769</v>
      </c>
      <c r="E26" s="56">
        <v>12764</v>
      </c>
      <c r="F26" s="56">
        <v>10914</v>
      </c>
      <c r="G26" s="55">
        <v>1850</v>
      </c>
    </row>
    <row r="27" spans="1:7" ht="14.25" customHeight="1">
      <c r="A27" s="32" t="s">
        <v>9</v>
      </c>
      <c r="B27" s="56">
        <v>2153</v>
      </c>
      <c r="C27" s="55">
        <v>1555</v>
      </c>
      <c r="D27" s="55">
        <v>598</v>
      </c>
      <c r="E27" s="56">
        <v>12409</v>
      </c>
      <c r="F27" s="56">
        <v>11593</v>
      </c>
      <c r="G27" s="55">
        <v>816</v>
      </c>
    </row>
    <row r="28" spans="1:7" ht="14.25" customHeight="1">
      <c r="A28" s="32" t="s">
        <v>8</v>
      </c>
      <c r="B28" s="53">
        <v>2188</v>
      </c>
      <c r="C28" s="53">
        <v>1567</v>
      </c>
      <c r="D28" s="54">
        <f>B28-C28</f>
        <v>621</v>
      </c>
      <c r="E28" s="53">
        <v>13488</v>
      </c>
      <c r="F28" s="53">
        <v>12201</v>
      </c>
      <c r="G28" s="52">
        <f>E28-F28</f>
        <v>1287</v>
      </c>
    </row>
    <row r="29" spans="1:7" ht="14.25" customHeight="1">
      <c r="A29" s="32" t="s">
        <v>7</v>
      </c>
      <c r="B29" s="53">
        <v>2210</v>
      </c>
      <c r="C29" s="53">
        <v>1515</v>
      </c>
      <c r="D29" s="54">
        <f>B29-C29</f>
        <v>695</v>
      </c>
      <c r="E29" s="53">
        <v>14412</v>
      </c>
      <c r="F29" s="53">
        <v>13076</v>
      </c>
      <c r="G29" s="52">
        <f>E29-F29</f>
        <v>1336</v>
      </c>
    </row>
    <row r="30" spans="1:7" ht="14.25" customHeight="1">
      <c r="A30" s="32" t="s">
        <v>6</v>
      </c>
      <c r="B30" s="53">
        <v>2306</v>
      </c>
      <c r="C30" s="53">
        <v>1485</v>
      </c>
      <c r="D30" s="54">
        <f>B30-C30</f>
        <v>821</v>
      </c>
      <c r="E30" s="53">
        <v>14290</v>
      </c>
      <c r="F30" s="53">
        <v>13342</v>
      </c>
      <c r="G30" s="52">
        <f>E30-F30</f>
        <v>948</v>
      </c>
    </row>
    <row r="31" spans="1:7" ht="14.25" customHeight="1">
      <c r="A31" s="32" t="s">
        <v>5</v>
      </c>
      <c r="B31" s="53">
        <v>2291</v>
      </c>
      <c r="C31" s="53">
        <v>1654</v>
      </c>
      <c r="D31" s="51">
        <f>B31-C31</f>
        <v>637</v>
      </c>
      <c r="E31" s="53">
        <v>15825</v>
      </c>
      <c r="F31" s="53">
        <v>13345</v>
      </c>
      <c r="G31" s="52">
        <f>E31-F31</f>
        <v>2480</v>
      </c>
    </row>
    <row r="32" spans="1:7" ht="14.25" customHeight="1">
      <c r="A32" s="32" t="s">
        <v>4</v>
      </c>
      <c r="B32" s="53">
        <v>2315</v>
      </c>
      <c r="C32" s="53">
        <v>1712</v>
      </c>
      <c r="D32" s="51">
        <f>B32-C32</f>
        <v>603</v>
      </c>
      <c r="E32" s="53">
        <v>15904</v>
      </c>
      <c r="F32" s="53">
        <v>13122</v>
      </c>
      <c r="G32" s="52">
        <f>E32-F32</f>
        <v>2782</v>
      </c>
    </row>
    <row r="33" spans="1:7" ht="14.25" customHeight="1">
      <c r="A33" s="30" t="s">
        <v>3</v>
      </c>
      <c r="B33" s="50">
        <v>2279</v>
      </c>
      <c r="C33" s="50">
        <v>1725</v>
      </c>
      <c r="D33" s="51">
        <f>B33-C33</f>
        <v>554</v>
      </c>
      <c r="E33" s="50">
        <v>16401</v>
      </c>
      <c r="F33" s="50">
        <v>13720</v>
      </c>
      <c r="G33" s="49">
        <f>E33-F33</f>
        <v>2681</v>
      </c>
    </row>
    <row r="34" spans="1:7" ht="14.25" customHeight="1">
      <c r="A34" s="30" t="s">
        <v>2</v>
      </c>
      <c r="B34" s="50">
        <v>2270</v>
      </c>
      <c r="C34" s="50">
        <v>1710</v>
      </c>
      <c r="D34" s="51">
        <v>560</v>
      </c>
      <c r="E34" s="50">
        <v>16681</v>
      </c>
      <c r="F34" s="50">
        <v>13795</v>
      </c>
      <c r="G34" s="49">
        <v>2886</v>
      </c>
    </row>
    <row r="35" spans="1:7" ht="14.25" customHeight="1">
      <c r="A35" s="30" t="s">
        <v>354</v>
      </c>
      <c r="B35" s="50">
        <v>2333</v>
      </c>
      <c r="C35" s="50">
        <v>1797</v>
      </c>
      <c r="D35" s="51">
        <v>536</v>
      </c>
      <c r="E35" s="50">
        <v>16828</v>
      </c>
      <c r="F35" s="50">
        <v>13517</v>
      </c>
      <c r="G35" s="49">
        <v>3311</v>
      </c>
    </row>
    <row r="36" spans="1:7" ht="14.25" customHeight="1">
      <c r="A36" s="25" t="s">
        <v>353</v>
      </c>
      <c r="B36" s="50">
        <v>2213</v>
      </c>
      <c r="C36" s="50">
        <v>1765</v>
      </c>
      <c r="D36" s="51">
        <v>448</v>
      </c>
      <c r="E36" s="50">
        <v>16481</v>
      </c>
      <c r="F36" s="50">
        <v>12779</v>
      </c>
      <c r="G36" s="49">
        <v>3702</v>
      </c>
    </row>
    <row r="37" spans="1:7" ht="14.25" customHeight="1">
      <c r="A37" s="25"/>
      <c r="B37" s="50"/>
      <c r="C37" s="50"/>
      <c r="D37" s="51"/>
      <c r="E37" s="50"/>
      <c r="F37" s="50"/>
      <c r="G37" s="49"/>
    </row>
    <row r="38" spans="1:7" ht="16.5" customHeight="1">
      <c r="A38" s="48" t="s">
        <v>352</v>
      </c>
      <c r="B38" s="48"/>
      <c r="C38" s="48"/>
      <c r="D38" s="48"/>
      <c r="E38" s="48"/>
      <c r="F38" s="48"/>
      <c r="G38" s="48"/>
    </row>
    <row r="39" spans="1:7" ht="16.5" customHeight="1"/>
    <row r="40" spans="1:7" ht="16.5" customHeight="1"/>
    <row r="41" spans="1:7" ht="16.5" customHeight="1"/>
    <row r="42" spans="1:7" ht="16.5" customHeight="1"/>
    <row r="43" spans="1:7" ht="16.5" customHeight="1"/>
    <row r="44" spans="1:7" ht="16.5" customHeight="1"/>
    <row r="45" spans="1:7" ht="16.5" customHeight="1"/>
    <row r="46" spans="1:7" ht="16.5" customHeight="1"/>
    <row r="47" spans="1:7" ht="16.5" customHeight="1"/>
    <row r="48" spans="1:7" ht="16.5" customHeight="1"/>
    <row r="49" spans="1:5" ht="16.5" customHeight="1"/>
    <row r="50" spans="1:5" ht="16.5" customHeight="1"/>
    <row r="51" spans="1:5" ht="16.5" customHeight="1"/>
    <row r="52" spans="1:5" ht="16.5" customHeight="1"/>
    <row r="53" spans="1:5" ht="16.5" customHeight="1"/>
    <row r="54" spans="1:5" ht="16.5" customHeight="1"/>
    <row r="55" spans="1:5" ht="16.5" customHeight="1"/>
    <row r="56" spans="1:5" ht="16.5" customHeight="1"/>
    <row r="57" spans="1:5" ht="16.5" customHeight="1"/>
    <row r="58" spans="1:5" ht="15.95" customHeight="1">
      <c r="A58" s="46"/>
      <c r="B58" s="22"/>
      <c r="D58" s="22"/>
      <c r="E58" s="45"/>
    </row>
    <row r="59" spans="1:5" ht="18" customHeight="1">
      <c r="A59" s="47"/>
      <c r="B59" s="22"/>
      <c r="C59" s="22"/>
      <c r="D59" s="22"/>
      <c r="E59" s="45"/>
    </row>
    <row r="60" spans="1:5" ht="18" customHeight="1">
      <c r="A60" s="47"/>
      <c r="B60" s="22"/>
      <c r="C60" s="22"/>
      <c r="D60" s="22"/>
      <c r="E60" s="45"/>
    </row>
    <row r="61" spans="1:5" ht="15.95" customHeight="1">
      <c r="A61" s="46"/>
      <c r="B61" s="22"/>
      <c r="C61" s="22"/>
      <c r="D61" s="22"/>
      <c r="E61" s="45"/>
    </row>
    <row r="62" spans="1:5" ht="15.95" customHeight="1"/>
  </sheetData>
  <mergeCells count="2">
    <mergeCell ref="F4:G4"/>
    <mergeCell ref="A38:G3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AC544-A1F2-49B1-BD37-9E0B6BBB3F69}">
  <sheetPr>
    <tabColor rgb="FFFFC000"/>
  </sheetPr>
  <dimension ref="A1:U312"/>
  <sheetViews>
    <sheetView view="pageBreakPreview" zoomScaleNormal="100" zoomScaleSheetLayoutView="100" workbookViewId="0">
      <pane ySplit="5" topLeftCell="A6" activePane="bottomLeft" state="frozen"/>
      <selection pane="bottomLeft"/>
    </sheetView>
  </sheetViews>
  <sheetFormatPr defaultColWidth="8.5" defaultRowHeight="18" customHeight="1"/>
  <cols>
    <col min="1" max="19" width="8.875" style="1" customWidth="1"/>
    <col min="20" max="20" width="12.625" style="1" customWidth="1"/>
    <col min="21" max="21" width="1.625" style="1" customWidth="1"/>
    <col min="22" max="16384" width="8.5" style="1"/>
  </cols>
  <sheetData>
    <row r="1" spans="1:21" s="10" customFormat="1" ht="13.5">
      <c r="A1" s="10" t="s">
        <v>417</v>
      </c>
    </row>
    <row r="2" spans="1:21" ht="18.95" customHeight="1">
      <c r="A2" s="1" t="s">
        <v>416</v>
      </c>
      <c r="P2" s="79"/>
      <c r="Q2" s="79"/>
      <c r="R2" s="79"/>
      <c r="S2" s="79"/>
    </row>
    <row r="3" spans="1:21" ht="18.95" customHeight="1">
      <c r="A3" s="1" t="s">
        <v>415</v>
      </c>
      <c r="P3" s="79"/>
      <c r="Q3" s="79"/>
      <c r="R3" s="79"/>
      <c r="S3" s="79"/>
    </row>
    <row r="4" spans="1:21" ht="18.95" customHeight="1">
      <c r="P4" s="79"/>
      <c r="Q4" s="79"/>
      <c r="R4" s="79"/>
      <c r="S4" s="79"/>
    </row>
    <row r="5" spans="1:21" ht="18.95" customHeight="1">
      <c r="A5" s="80" t="s">
        <v>26</v>
      </c>
      <c r="B5" s="80" t="s">
        <v>348</v>
      </c>
      <c r="C5" s="80" t="s">
        <v>414</v>
      </c>
      <c r="D5" s="80" t="s">
        <v>413</v>
      </c>
      <c r="P5" s="79"/>
      <c r="Q5" s="79"/>
      <c r="R5" s="79"/>
      <c r="S5" s="79"/>
    </row>
    <row r="6" spans="1:21" s="69" customFormat="1" ht="18.95" customHeight="1">
      <c r="A6" s="64" t="s">
        <v>412</v>
      </c>
      <c r="B6" s="64" t="s">
        <v>134</v>
      </c>
      <c r="C6" s="28">
        <v>10896</v>
      </c>
      <c r="D6" s="28">
        <v>2423</v>
      </c>
      <c r="U6" s="78"/>
    </row>
    <row r="7" spans="1:21" s="69" customFormat="1" ht="18.95" customHeight="1">
      <c r="A7" s="64" t="s">
        <v>411</v>
      </c>
      <c r="B7" s="64" t="s">
        <v>134</v>
      </c>
      <c r="C7" s="28">
        <v>10992</v>
      </c>
      <c r="D7" s="28">
        <v>2448</v>
      </c>
    </row>
    <row r="8" spans="1:21" s="69" customFormat="1" ht="18.95" customHeight="1">
      <c r="A8" s="64" t="s">
        <v>410</v>
      </c>
      <c r="B8" s="64" t="s">
        <v>134</v>
      </c>
      <c r="C8" s="28">
        <v>11388</v>
      </c>
      <c r="D8" s="28">
        <v>2527</v>
      </c>
    </row>
    <row r="9" spans="1:21" s="69" customFormat="1" ht="18.95" customHeight="1">
      <c r="A9" s="64" t="s">
        <v>409</v>
      </c>
      <c r="B9" s="64" t="s">
        <v>134</v>
      </c>
      <c r="C9" s="28">
        <v>11427</v>
      </c>
      <c r="D9" s="28">
        <v>2554</v>
      </c>
    </row>
    <row r="10" spans="1:21" s="69" customFormat="1" ht="18.95" customHeight="1">
      <c r="A10" s="64" t="s">
        <v>408</v>
      </c>
      <c r="B10" s="64" t="s">
        <v>134</v>
      </c>
      <c r="C10" s="28">
        <v>11253</v>
      </c>
      <c r="D10" s="28">
        <v>2563</v>
      </c>
    </row>
    <row r="11" spans="1:21" s="69" customFormat="1" ht="18.95" customHeight="1">
      <c r="A11" s="64" t="s">
        <v>407</v>
      </c>
      <c r="B11" s="64" t="s">
        <v>134</v>
      </c>
      <c r="C11" s="28">
        <v>11488</v>
      </c>
      <c r="D11" s="28">
        <v>2662</v>
      </c>
      <c r="U11" s="77"/>
    </row>
    <row r="12" spans="1:21" s="69" customFormat="1" ht="18.95" customHeight="1">
      <c r="A12" s="64" t="s">
        <v>406</v>
      </c>
      <c r="B12" s="64" t="s">
        <v>134</v>
      </c>
      <c r="C12" s="28">
        <v>11728</v>
      </c>
      <c r="D12" s="28">
        <v>2801</v>
      </c>
    </row>
    <row r="13" spans="1:21" s="69" customFormat="1" ht="18.95" customHeight="1">
      <c r="A13" s="64" t="s">
        <v>405</v>
      </c>
      <c r="B13" s="64" t="s">
        <v>134</v>
      </c>
      <c r="C13" s="28">
        <v>11970</v>
      </c>
      <c r="D13" s="28">
        <v>2936</v>
      </c>
    </row>
    <row r="14" spans="1:21" s="69" customFormat="1" ht="18.95" customHeight="1">
      <c r="A14" s="64" t="s">
        <v>404</v>
      </c>
      <c r="B14" s="64" t="s">
        <v>134</v>
      </c>
      <c r="C14" s="28">
        <v>12217</v>
      </c>
      <c r="D14" s="28">
        <v>3090</v>
      </c>
    </row>
    <row r="15" spans="1:21" s="69" customFormat="1" ht="18.95" customHeight="1">
      <c r="A15" s="64" t="s">
        <v>403</v>
      </c>
      <c r="B15" s="64" t="s">
        <v>134</v>
      </c>
      <c r="C15" s="28">
        <v>12608</v>
      </c>
      <c r="D15" s="28">
        <v>3325</v>
      </c>
    </row>
    <row r="16" spans="1:21" s="69" customFormat="1" ht="18.95" customHeight="1">
      <c r="A16" s="64" t="s">
        <v>402</v>
      </c>
      <c r="B16" s="64" t="s">
        <v>134</v>
      </c>
      <c r="C16" s="28">
        <v>12840</v>
      </c>
      <c r="D16" s="28">
        <v>3453</v>
      </c>
    </row>
    <row r="17" spans="1:20" s="69" customFormat="1" ht="18.95" customHeight="1">
      <c r="A17" s="64" t="s">
        <v>401</v>
      </c>
      <c r="B17" s="64" t="s">
        <v>134</v>
      </c>
      <c r="C17" s="28">
        <v>12978</v>
      </c>
      <c r="D17" s="28">
        <v>3510</v>
      </c>
    </row>
    <row r="18" spans="1:20" s="69" customFormat="1" ht="18.95" customHeight="1">
      <c r="A18" s="64" t="s">
        <v>400</v>
      </c>
      <c r="B18" s="64" t="s">
        <v>134</v>
      </c>
      <c r="C18" s="28">
        <v>13144</v>
      </c>
      <c r="D18" s="28">
        <v>3634</v>
      </c>
    </row>
    <row r="19" spans="1:20" s="69" customFormat="1" ht="18.95" customHeight="1">
      <c r="A19" s="64" t="s">
        <v>399</v>
      </c>
      <c r="B19" s="64" t="s">
        <v>134</v>
      </c>
      <c r="C19" s="28">
        <v>13283</v>
      </c>
      <c r="D19" s="28">
        <v>3649</v>
      </c>
    </row>
    <row r="20" spans="1:20" s="69" customFormat="1" ht="18.95" customHeight="1">
      <c r="A20" s="64" t="s">
        <v>398</v>
      </c>
      <c r="B20" s="64" t="s">
        <v>134</v>
      </c>
      <c r="C20" s="28">
        <v>13550</v>
      </c>
      <c r="D20" s="28">
        <v>3619</v>
      </c>
    </row>
    <row r="21" spans="1:20" s="69" customFormat="1" ht="18.95" customHeight="1">
      <c r="A21" s="64" t="s">
        <v>397</v>
      </c>
      <c r="B21" s="64" t="s">
        <v>134</v>
      </c>
      <c r="C21" s="28">
        <v>13598</v>
      </c>
      <c r="D21" s="28">
        <v>3665</v>
      </c>
    </row>
    <row r="22" spans="1:20" s="69" customFormat="1" ht="18.95" customHeight="1">
      <c r="A22" s="64" t="s">
        <v>396</v>
      </c>
      <c r="B22" s="64" t="s">
        <v>134</v>
      </c>
      <c r="C22" s="28">
        <v>13971</v>
      </c>
      <c r="D22" s="28">
        <v>3827</v>
      </c>
      <c r="T22" s="76"/>
    </row>
    <row r="23" spans="1:20" s="69" customFormat="1" ht="18.95" customHeight="1">
      <c r="A23" s="64" t="s">
        <v>395</v>
      </c>
      <c r="B23" s="64" t="s">
        <v>134</v>
      </c>
      <c r="C23" s="28">
        <v>14199</v>
      </c>
      <c r="D23" s="28">
        <v>3908</v>
      </c>
      <c r="T23" s="75"/>
    </row>
    <row r="24" spans="1:20" s="69" customFormat="1" ht="18.95" customHeight="1">
      <c r="A24" s="64" t="s">
        <v>394</v>
      </c>
      <c r="B24" s="64" t="s">
        <v>134</v>
      </c>
      <c r="C24" s="28">
        <v>14497</v>
      </c>
      <c r="D24" s="28">
        <v>4120</v>
      </c>
      <c r="T24" s="75"/>
    </row>
    <row r="25" spans="1:20" s="69" customFormat="1" ht="18.95" customHeight="1">
      <c r="A25" s="64" t="s">
        <v>393</v>
      </c>
      <c r="B25" s="64" t="s">
        <v>134</v>
      </c>
      <c r="C25" s="28">
        <v>14795</v>
      </c>
      <c r="D25" s="28">
        <v>4372</v>
      </c>
    </row>
    <row r="26" spans="1:20" s="69" customFormat="1" ht="18.95" customHeight="1">
      <c r="A26" s="64" t="s">
        <v>392</v>
      </c>
      <c r="B26" s="64" t="s">
        <v>134</v>
      </c>
      <c r="C26" s="28">
        <v>14966</v>
      </c>
      <c r="D26" s="28">
        <v>4505</v>
      </c>
    </row>
    <row r="27" spans="1:20" s="69" customFormat="1" ht="18.95" customHeight="1">
      <c r="A27" s="64" t="s">
        <v>391</v>
      </c>
      <c r="B27" s="64" t="s">
        <v>134</v>
      </c>
      <c r="C27" s="28">
        <v>15320</v>
      </c>
      <c r="D27" s="28">
        <v>4704</v>
      </c>
    </row>
    <row r="28" spans="1:20" s="69" customFormat="1" ht="18.95" customHeight="1">
      <c r="A28" s="64" t="s">
        <v>390</v>
      </c>
      <c r="B28" s="64" t="s">
        <v>134</v>
      </c>
      <c r="C28" s="28">
        <v>15447</v>
      </c>
      <c r="D28" s="28">
        <v>4814</v>
      </c>
    </row>
    <row r="29" spans="1:20" s="69" customFormat="1" ht="18.95" customHeight="1">
      <c r="A29" s="64" t="s">
        <v>389</v>
      </c>
      <c r="B29" s="64" t="s">
        <v>134</v>
      </c>
      <c r="C29" s="28">
        <v>15490</v>
      </c>
      <c r="D29" s="28">
        <v>4820</v>
      </c>
    </row>
    <row r="30" spans="1:20" s="69" customFormat="1" ht="18.95" customHeight="1">
      <c r="A30" s="64" t="s">
        <v>388</v>
      </c>
      <c r="B30" s="64" t="s">
        <v>134</v>
      </c>
      <c r="C30" s="28">
        <v>15388</v>
      </c>
      <c r="D30" s="28">
        <v>4867</v>
      </c>
    </row>
    <row r="31" spans="1:20" s="69" customFormat="1" ht="18.95" customHeight="1">
      <c r="A31" s="64" t="s">
        <v>387</v>
      </c>
      <c r="B31" s="64" t="s">
        <v>134</v>
      </c>
      <c r="C31" s="28">
        <v>15615</v>
      </c>
      <c r="D31" s="28">
        <v>5033</v>
      </c>
    </row>
    <row r="32" spans="1:20" s="69" customFormat="1" ht="18.95" customHeight="1">
      <c r="A32" s="64" t="s">
        <v>386</v>
      </c>
      <c r="B32" s="64" t="s">
        <v>134</v>
      </c>
      <c r="C32" s="28">
        <v>16079</v>
      </c>
      <c r="D32" s="28">
        <v>5336</v>
      </c>
    </row>
    <row r="33" spans="1:20" s="69" customFormat="1" ht="18.95" customHeight="1">
      <c r="A33" s="64" t="s">
        <v>385</v>
      </c>
      <c r="B33" s="64" t="s">
        <v>134</v>
      </c>
      <c r="C33" s="28">
        <v>16270</v>
      </c>
      <c r="D33" s="28">
        <v>5453</v>
      </c>
    </row>
    <row r="34" spans="1:20" s="69" customFormat="1" ht="18.95" customHeight="1">
      <c r="A34" s="64" t="s">
        <v>21</v>
      </c>
      <c r="B34" s="64" t="s">
        <v>134</v>
      </c>
      <c r="C34" s="28">
        <v>16596</v>
      </c>
      <c r="D34" s="28">
        <v>5671</v>
      </c>
    </row>
    <row r="35" spans="1:20" s="69" customFormat="1" ht="18.95" customHeight="1">
      <c r="A35" s="64" t="s">
        <v>384</v>
      </c>
      <c r="B35" s="64" t="s">
        <v>134</v>
      </c>
      <c r="C35" s="28">
        <v>17233</v>
      </c>
      <c r="D35" s="28">
        <v>5778</v>
      </c>
    </row>
    <row r="36" spans="1:20" s="69" customFormat="1" ht="18.95" customHeight="1">
      <c r="A36" s="64" t="s">
        <v>383</v>
      </c>
      <c r="B36" s="64" t="s">
        <v>134</v>
      </c>
      <c r="C36" s="28">
        <v>17419</v>
      </c>
      <c r="D36" s="28">
        <v>5874</v>
      </c>
    </row>
    <row r="37" spans="1:20" s="69" customFormat="1" ht="18.95" customHeight="1">
      <c r="A37" s="64" t="s">
        <v>18</v>
      </c>
      <c r="B37" s="64" t="s">
        <v>134</v>
      </c>
      <c r="C37" s="28">
        <v>17560</v>
      </c>
      <c r="D37" s="28">
        <v>5954</v>
      </c>
    </row>
    <row r="38" spans="1:20" s="69" customFormat="1" ht="18.95" customHeight="1">
      <c r="A38" s="64" t="s">
        <v>359</v>
      </c>
      <c r="B38" s="64" t="s">
        <v>134</v>
      </c>
      <c r="C38" s="28">
        <v>17871</v>
      </c>
      <c r="D38" s="28">
        <v>6104</v>
      </c>
    </row>
    <row r="39" spans="1:20" s="69" customFormat="1" ht="18.95" customHeight="1">
      <c r="A39" s="64" t="s">
        <v>358</v>
      </c>
      <c r="B39" s="64" t="s">
        <v>134</v>
      </c>
      <c r="C39" s="28">
        <v>18054</v>
      </c>
      <c r="D39" s="28">
        <v>6208</v>
      </c>
    </row>
    <row r="40" spans="1:20" s="69" customFormat="1" ht="18.95" customHeight="1">
      <c r="A40" s="64" t="s">
        <v>357</v>
      </c>
      <c r="B40" s="64" t="s">
        <v>134</v>
      </c>
      <c r="C40" s="28">
        <v>18576</v>
      </c>
      <c r="D40" s="28">
        <v>6612</v>
      </c>
    </row>
    <row r="41" spans="1:20" s="69" customFormat="1" ht="18.95" customHeight="1">
      <c r="A41" s="64" t="s">
        <v>356</v>
      </c>
      <c r="B41" s="64" t="s">
        <v>134</v>
      </c>
      <c r="C41" s="28">
        <v>18873</v>
      </c>
      <c r="D41" s="28">
        <v>6807</v>
      </c>
    </row>
    <row r="42" spans="1:20" s="73" customFormat="1" ht="18.95" customHeight="1">
      <c r="A42" s="64" t="s">
        <v>355</v>
      </c>
      <c r="B42" s="64" t="s">
        <v>134</v>
      </c>
      <c r="C42" s="65">
        <v>19116</v>
      </c>
      <c r="D42" s="65">
        <v>6971</v>
      </c>
    </row>
    <row r="43" spans="1:20" s="73" customFormat="1" ht="18.95" customHeight="1">
      <c r="A43" s="64" t="s">
        <v>12</v>
      </c>
      <c r="B43" s="64" t="s">
        <v>134</v>
      </c>
      <c r="C43" s="65">
        <v>19342</v>
      </c>
      <c r="D43" s="65">
        <v>7101</v>
      </c>
      <c r="T43" s="74"/>
    </row>
    <row r="44" spans="1:20" s="73" customFormat="1" ht="18.95" customHeight="1">
      <c r="A44" s="64" t="s">
        <v>11</v>
      </c>
      <c r="B44" s="64" t="s">
        <v>134</v>
      </c>
      <c r="C44" s="65">
        <v>19472</v>
      </c>
      <c r="D44" s="65">
        <v>7269</v>
      </c>
      <c r="T44" s="74"/>
    </row>
    <row r="45" spans="1:20" s="73" customFormat="1" ht="18.95" customHeight="1">
      <c r="A45" s="64" t="s">
        <v>10</v>
      </c>
      <c r="B45" s="64" t="s">
        <v>134</v>
      </c>
      <c r="C45" s="65">
        <v>19537</v>
      </c>
      <c r="D45" s="65">
        <v>7113</v>
      </c>
      <c r="T45" s="74"/>
    </row>
    <row r="46" spans="1:20" s="73" customFormat="1" ht="18.95" customHeight="1">
      <c r="A46" s="64" t="s">
        <v>9</v>
      </c>
      <c r="B46" s="64" t="s">
        <v>134</v>
      </c>
      <c r="C46" s="65">
        <v>19571</v>
      </c>
      <c r="D46" s="65">
        <v>7154</v>
      </c>
      <c r="T46" s="74"/>
    </row>
    <row r="47" spans="1:20" s="73" customFormat="1" ht="18.95" customHeight="1">
      <c r="A47" s="64" t="s">
        <v>8</v>
      </c>
      <c r="B47" s="64" t="s">
        <v>134</v>
      </c>
      <c r="C47" s="65">
        <v>19618</v>
      </c>
      <c r="D47" s="65">
        <v>7302</v>
      </c>
      <c r="T47" s="74"/>
    </row>
    <row r="48" spans="1:20" s="73" customFormat="1" ht="18.95" customHeight="1">
      <c r="A48" s="64" t="s">
        <v>7</v>
      </c>
      <c r="B48" s="64" t="s">
        <v>134</v>
      </c>
      <c r="C48" s="65">
        <v>19738</v>
      </c>
      <c r="D48" s="65">
        <v>7438</v>
      </c>
    </row>
    <row r="49" spans="1:20" s="73" customFormat="1" ht="18.95" customHeight="1">
      <c r="A49" s="64" t="s">
        <v>6</v>
      </c>
      <c r="B49" s="64" t="s">
        <v>134</v>
      </c>
      <c r="C49" s="65">
        <v>19806</v>
      </c>
      <c r="D49" s="65">
        <v>7561</v>
      </c>
    </row>
    <row r="50" spans="1:20" s="73" customFormat="1" ht="18.95" customHeight="1">
      <c r="A50" s="64" t="s">
        <v>5</v>
      </c>
      <c r="B50" s="64" t="s">
        <v>134</v>
      </c>
      <c r="C50" s="65">
        <v>19786</v>
      </c>
      <c r="D50" s="65">
        <v>7646</v>
      </c>
    </row>
    <row r="51" spans="1:20" s="73" customFormat="1" ht="18.95" customHeight="1">
      <c r="A51" s="64" t="s">
        <v>4</v>
      </c>
      <c r="B51" s="64" t="s">
        <v>134</v>
      </c>
      <c r="C51" s="65">
        <v>19943</v>
      </c>
      <c r="D51" s="65">
        <v>7830</v>
      </c>
    </row>
    <row r="52" spans="1:20" s="73" customFormat="1" ht="18.95" customHeight="1">
      <c r="A52" s="64" t="s">
        <v>3</v>
      </c>
      <c r="B52" s="64" t="s">
        <v>134</v>
      </c>
      <c r="C52" s="65">
        <v>19854</v>
      </c>
      <c r="D52" s="65">
        <v>7948</v>
      </c>
    </row>
    <row r="53" spans="1:20" s="73" customFormat="1" ht="18.95" customHeight="1">
      <c r="A53" s="64" t="s">
        <v>2</v>
      </c>
      <c r="B53" s="64" t="s">
        <v>134</v>
      </c>
      <c r="C53" s="65">
        <v>19980</v>
      </c>
      <c r="D53" s="65">
        <v>8143</v>
      </c>
    </row>
    <row r="54" spans="1:20" s="73" customFormat="1" ht="18.95" customHeight="1">
      <c r="A54" s="64" t="s">
        <v>1</v>
      </c>
      <c r="B54" s="64" t="s">
        <v>134</v>
      </c>
      <c r="C54" s="65">
        <v>19853</v>
      </c>
      <c r="D54" s="65">
        <v>8247</v>
      </c>
      <c r="E54" s="74"/>
      <c r="F54" s="74"/>
      <c r="G54" s="74"/>
      <c r="H54" s="74"/>
      <c r="I54" s="74"/>
      <c r="J54" s="74"/>
      <c r="K54" s="74"/>
      <c r="L54" s="74"/>
      <c r="M54" s="74"/>
      <c r="N54" s="74"/>
      <c r="O54" s="74"/>
      <c r="P54" s="74"/>
      <c r="Q54" s="74"/>
      <c r="R54" s="74"/>
      <c r="S54" s="74"/>
    </row>
    <row r="55" spans="1:20" s="73" customFormat="1" ht="18.95" customHeight="1">
      <c r="A55" s="64" t="s">
        <v>0</v>
      </c>
      <c r="B55" s="64" t="s">
        <v>134</v>
      </c>
      <c r="C55" s="62">
        <v>19986</v>
      </c>
      <c r="D55" s="62">
        <v>8499</v>
      </c>
      <c r="E55" s="74"/>
      <c r="F55" s="74"/>
      <c r="G55" s="74"/>
      <c r="H55" s="74"/>
      <c r="I55" s="74"/>
      <c r="J55" s="74"/>
      <c r="K55" s="74"/>
      <c r="L55" s="74"/>
      <c r="M55" s="74"/>
      <c r="N55" s="74"/>
      <c r="O55" s="74"/>
      <c r="P55" s="74"/>
      <c r="Q55" s="74"/>
      <c r="R55" s="74"/>
      <c r="S55" s="74"/>
    </row>
    <row r="56" spans="1:20" s="69" customFormat="1" ht="18.95" customHeight="1">
      <c r="A56" s="64" t="s">
        <v>412</v>
      </c>
      <c r="B56" s="67" t="s">
        <v>109</v>
      </c>
      <c r="C56" s="28">
        <v>10431</v>
      </c>
      <c r="D56" s="28">
        <v>2277</v>
      </c>
      <c r="E56" s="72"/>
      <c r="F56" s="72"/>
      <c r="G56" s="72"/>
      <c r="H56" s="72"/>
      <c r="I56" s="72"/>
      <c r="J56" s="72"/>
      <c r="K56" s="72"/>
      <c r="L56" s="72"/>
      <c r="M56" s="72"/>
      <c r="N56" s="72"/>
      <c r="O56" s="47"/>
      <c r="P56" s="47"/>
      <c r="Q56" s="47"/>
      <c r="R56" s="47"/>
      <c r="S56" s="47"/>
      <c r="T56" s="71"/>
    </row>
    <row r="57" spans="1:20" s="69" customFormat="1" ht="18.95" customHeight="1">
      <c r="A57" s="64" t="s">
        <v>411</v>
      </c>
      <c r="B57" s="67" t="s">
        <v>109</v>
      </c>
      <c r="C57" s="28">
        <v>10523</v>
      </c>
      <c r="D57" s="28">
        <v>2306</v>
      </c>
      <c r="E57" s="47"/>
      <c r="F57" s="47"/>
      <c r="G57" s="47"/>
      <c r="H57" s="47"/>
      <c r="I57" s="47"/>
      <c r="J57" s="47"/>
      <c r="K57" s="47"/>
      <c r="L57" s="47"/>
      <c r="M57" s="47"/>
      <c r="N57" s="47"/>
      <c r="R57" s="70"/>
      <c r="S57" s="70"/>
    </row>
    <row r="58" spans="1:20" s="69" customFormat="1" ht="16.5" customHeight="1">
      <c r="A58" s="64" t="s">
        <v>410</v>
      </c>
      <c r="B58" s="67" t="s">
        <v>109</v>
      </c>
      <c r="C58" s="28">
        <v>10699</v>
      </c>
      <c r="D58" s="28">
        <v>2334</v>
      </c>
      <c r="E58" s="47"/>
      <c r="F58" s="47"/>
      <c r="G58" s="47"/>
      <c r="H58" s="47"/>
      <c r="I58" s="47"/>
      <c r="J58" s="47"/>
      <c r="K58" s="47"/>
      <c r="L58" s="47"/>
      <c r="M58" s="47"/>
      <c r="N58" s="47"/>
    </row>
    <row r="59" spans="1:20" s="69" customFormat="1" ht="16.5" customHeight="1">
      <c r="A59" s="64" t="s">
        <v>409</v>
      </c>
      <c r="B59" s="67" t="s">
        <v>109</v>
      </c>
      <c r="C59" s="28">
        <v>10742</v>
      </c>
      <c r="D59" s="28">
        <v>2341</v>
      </c>
      <c r="E59" s="47"/>
      <c r="F59" s="47"/>
      <c r="G59" s="47"/>
      <c r="H59" s="47"/>
      <c r="I59" s="47"/>
      <c r="J59" s="47"/>
      <c r="K59" s="47"/>
      <c r="L59" s="47"/>
      <c r="M59" s="47"/>
      <c r="N59" s="47"/>
    </row>
    <row r="60" spans="1:20" s="69" customFormat="1" ht="16.5" customHeight="1">
      <c r="A60" s="64" t="s">
        <v>408</v>
      </c>
      <c r="B60" s="67" t="s">
        <v>109</v>
      </c>
      <c r="C60" s="28">
        <v>10898</v>
      </c>
      <c r="D60" s="28">
        <v>2417</v>
      </c>
      <c r="E60" s="47"/>
      <c r="F60" s="47"/>
      <c r="G60" s="47"/>
      <c r="H60" s="47"/>
      <c r="I60" s="47"/>
      <c r="J60" s="47"/>
      <c r="K60" s="47"/>
      <c r="L60" s="47"/>
      <c r="M60" s="47"/>
      <c r="N60" s="47"/>
    </row>
    <row r="61" spans="1:20" s="69" customFormat="1" ht="16.5" customHeight="1">
      <c r="A61" s="64" t="s">
        <v>407</v>
      </c>
      <c r="B61" s="67" t="s">
        <v>109</v>
      </c>
      <c r="C61" s="28">
        <v>10895</v>
      </c>
      <c r="D61" s="28">
        <v>2436</v>
      </c>
      <c r="E61" s="47"/>
      <c r="F61" s="47"/>
      <c r="G61" s="47"/>
      <c r="H61" s="47"/>
      <c r="I61" s="47"/>
      <c r="J61" s="47"/>
      <c r="K61" s="47"/>
      <c r="L61" s="47"/>
      <c r="M61" s="47"/>
      <c r="N61" s="47"/>
    </row>
    <row r="62" spans="1:20" s="69" customFormat="1" ht="16.5" customHeight="1">
      <c r="A62" s="64" t="s">
        <v>406</v>
      </c>
      <c r="B62" s="67" t="s">
        <v>109</v>
      </c>
      <c r="C62" s="28">
        <v>11042</v>
      </c>
      <c r="D62" s="28">
        <v>2467</v>
      </c>
      <c r="E62" s="47"/>
      <c r="F62" s="47"/>
      <c r="G62" s="47"/>
      <c r="H62" s="47"/>
      <c r="I62" s="47"/>
      <c r="J62" s="47"/>
      <c r="K62" s="47"/>
      <c r="L62" s="47"/>
      <c r="M62" s="47"/>
      <c r="N62" s="47"/>
    </row>
    <row r="63" spans="1:20" ht="18" customHeight="1">
      <c r="A63" s="64" t="s">
        <v>405</v>
      </c>
      <c r="B63" s="67" t="s">
        <v>109</v>
      </c>
      <c r="C63" s="28">
        <v>11482</v>
      </c>
      <c r="D63" s="28">
        <v>2559</v>
      </c>
    </row>
    <row r="64" spans="1:20" ht="18" customHeight="1">
      <c r="A64" s="64" t="s">
        <v>404</v>
      </c>
      <c r="B64" s="67" t="s">
        <v>109</v>
      </c>
      <c r="C64" s="28">
        <v>11611</v>
      </c>
      <c r="D64" s="28">
        <v>2587</v>
      </c>
    </row>
    <row r="65" spans="1:4" ht="18" customHeight="1">
      <c r="A65" s="64" t="s">
        <v>403</v>
      </c>
      <c r="B65" s="67" t="s">
        <v>109</v>
      </c>
      <c r="C65" s="28">
        <v>11473</v>
      </c>
      <c r="D65" s="28">
        <v>2575</v>
      </c>
    </row>
    <row r="66" spans="1:4" ht="18" customHeight="1">
      <c r="A66" s="64" t="s">
        <v>402</v>
      </c>
      <c r="B66" s="67" t="s">
        <v>109</v>
      </c>
      <c r="C66" s="28">
        <v>11525</v>
      </c>
      <c r="D66" s="28">
        <v>2593</v>
      </c>
    </row>
    <row r="67" spans="1:4" ht="18" customHeight="1">
      <c r="A67" s="64" t="s">
        <v>401</v>
      </c>
      <c r="B67" s="67" t="s">
        <v>109</v>
      </c>
      <c r="C67" s="28">
        <v>11849</v>
      </c>
      <c r="D67" s="28">
        <v>2679</v>
      </c>
    </row>
    <row r="68" spans="1:4" ht="18" customHeight="1">
      <c r="A68" s="64" t="s">
        <v>400</v>
      </c>
      <c r="B68" s="67" t="s">
        <v>109</v>
      </c>
      <c r="C68" s="28">
        <v>12003</v>
      </c>
      <c r="D68" s="28">
        <v>2737</v>
      </c>
    </row>
    <row r="69" spans="1:4" ht="18" customHeight="1">
      <c r="A69" s="64" t="s">
        <v>399</v>
      </c>
      <c r="B69" s="67" t="s">
        <v>109</v>
      </c>
      <c r="C69" s="28">
        <v>12135</v>
      </c>
      <c r="D69" s="28">
        <v>2776</v>
      </c>
    </row>
    <row r="70" spans="1:4" ht="18" customHeight="1">
      <c r="A70" s="64" t="s">
        <v>398</v>
      </c>
      <c r="B70" s="67" t="s">
        <v>109</v>
      </c>
      <c r="C70" s="28">
        <v>12365</v>
      </c>
      <c r="D70" s="28">
        <v>2843</v>
      </c>
    </row>
    <row r="71" spans="1:4" ht="18" customHeight="1">
      <c r="A71" s="64" t="s">
        <v>397</v>
      </c>
      <c r="B71" s="67" t="s">
        <v>109</v>
      </c>
      <c r="C71" s="28">
        <v>12484</v>
      </c>
      <c r="D71" s="28">
        <v>2915</v>
      </c>
    </row>
    <row r="72" spans="1:4" ht="18" customHeight="1">
      <c r="A72" s="64" t="s">
        <v>396</v>
      </c>
      <c r="B72" s="67" t="s">
        <v>109</v>
      </c>
      <c r="C72" s="28">
        <v>12508</v>
      </c>
      <c r="D72" s="28">
        <v>2934</v>
      </c>
    </row>
    <row r="73" spans="1:4" ht="18" customHeight="1">
      <c r="A73" s="64" t="s">
        <v>395</v>
      </c>
      <c r="B73" s="67" t="s">
        <v>109</v>
      </c>
      <c r="C73" s="28">
        <v>12637</v>
      </c>
      <c r="D73" s="28">
        <v>3004</v>
      </c>
    </row>
    <row r="74" spans="1:4" ht="18" customHeight="1">
      <c r="A74" s="64" t="s">
        <v>394</v>
      </c>
      <c r="B74" s="67" t="s">
        <v>109</v>
      </c>
      <c r="C74" s="28">
        <v>12776</v>
      </c>
      <c r="D74" s="28">
        <v>3071</v>
      </c>
    </row>
    <row r="75" spans="1:4" ht="18" customHeight="1">
      <c r="A75" s="64" t="s">
        <v>393</v>
      </c>
      <c r="B75" s="67" t="s">
        <v>109</v>
      </c>
      <c r="C75" s="28">
        <v>12876</v>
      </c>
      <c r="D75" s="28">
        <v>3121</v>
      </c>
    </row>
    <row r="76" spans="1:4" ht="18" customHeight="1">
      <c r="A76" s="64" t="s">
        <v>392</v>
      </c>
      <c r="B76" s="67" t="s">
        <v>109</v>
      </c>
      <c r="C76" s="28">
        <v>13148</v>
      </c>
      <c r="D76" s="28">
        <v>3340</v>
      </c>
    </row>
    <row r="77" spans="1:4" ht="18" customHeight="1">
      <c r="A77" s="64" t="s">
        <v>391</v>
      </c>
      <c r="B77" s="67" t="s">
        <v>109</v>
      </c>
      <c r="C77" s="28">
        <v>13203</v>
      </c>
      <c r="D77" s="28">
        <v>3409</v>
      </c>
    </row>
    <row r="78" spans="1:4" ht="18" customHeight="1">
      <c r="A78" s="64" t="s">
        <v>390</v>
      </c>
      <c r="B78" s="67" t="s">
        <v>109</v>
      </c>
      <c r="C78" s="28">
        <v>13258</v>
      </c>
      <c r="D78" s="28">
        <v>3489</v>
      </c>
    </row>
    <row r="79" spans="1:4" ht="18" customHeight="1">
      <c r="A79" s="64" t="s">
        <v>389</v>
      </c>
      <c r="B79" s="67" t="s">
        <v>109</v>
      </c>
      <c r="C79" s="28">
        <v>13321</v>
      </c>
      <c r="D79" s="28">
        <v>3544</v>
      </c>
    </row>
    <row r="80" spans="1:4" ht="18" customHeight="1">
      <c r="A80" s="64" t="s">
        <v>388</v>
      </c>
      <c r="B80" s="67" t="s">
        <v>109</v>
      </c>
      <c r="C80" s="28">
        <v>13282</v>
      </c>
      <c r="D80" s="28">
        <v>3475</v>
      </c>
    </row>
    <row r="81" spans="1:4" ht="18" customHeight="1">
      <c r="A81" s="64" t="s">
        <v>387</v>
      </c>
      <c r="B81" s="67" t="s">
        <v>109</v>
      </c>
      <c r="C81" s="28">
        <v>13276</v>
      </c>
      <c r="D81" s="28">
        <v>3492</v>
      </c>
    </row>
    <row r="82" spans="1:4" ht="18" customHeight="1">
      <c r="A82" s="64" t="s">
        <v>386</v>
      </c>
      <c r="B82" s="67" t="s">
        <v>109</v>
      </c>
      <c r="C82" s="28">
        <v>13356</v>
      </c>
      <c r="D82" s="28">
        <v>3556</v>
      </c>
    </row>
    <row r="83" spans="1:4" ht="18" customHeight="1">
      <c r="A83" s="64" t="s">
        <v>385</v>
      </c>
      <c r="B83" s="67" t="s">
        <v>109</v>
      </c>
      <c r="C83" s="28">
        <v>13217</v>
      </c>
      <c r="D83" s="28">
        <v>3550</v>
      </c>
    </row>
    <row r="84" spans="1:4" ht="18" customHeight="1">
      <c r="A84" s="64" t="s">
        <v>21</v>
      </c>
      <c r="B84" s="67" t="s">
        <v>109</v>
      </c>
      <c r="C84" s="28">
        <v>13182</v>
      </c>
      <c r="D84" s="28">
        <v>3585</v>
      </c>
    </row>
    <row r="85" spans="1:4" ht="18" customHeight="1">
      <c r="A85" s="64" t="s">
        <v>384</v>
      </c>
      <c r="B85" s="67" t="s">
        <v>109</v>
      </c>
      <c r="C85" s="28">
        <v>13356</v>
      </c>
      <c r="D85" s="28">
        <v>3678</v>
      </c>
    </row>
    <row r="86" spans="1:4" ht="18" customHeight="1">
      <c r="A86" s="64" t="s">
        <v>383</v>
      </c>
      <c r="B86" s="67" t="s">
        <v>109</v>
      </c>
      <c r="C86" s="28">
        <v>13543</v>
      </c>
      <c r="D86" s="28">
        <v>3804</v>
      </c>
    </row>
    <row r="87" spans="1:4" ht="18" customHeight="1">
      <c r="A87" s="64" t="s">
        <v>18</v>
      </c>
      <c r="B87" s="67" t="s">
        <v>109</v>
      </c>
      <c r="C87" s="28">
        <v>13698</v>
      </c>
      <c r="D87" s="28">
        <v>3899</v>
      </c>
    </row>
    <row r="88" spans="1:4" ht="18" customHeight="1">
      <c r="A88" s="64" t="s">
        <v>359</v>
      </c>
      <c r="B88" s="67" t="s">
        <v>109</v>
      </c>
      <c r="C88" s="28">
        <v>13907</v>
      </c>
      <c r="D88" s="28">
        <v>4032</v>
      </c>
    </row>
    <row r="89" spans="1:4" ht="18" customHeight="1">
      <c r="A89" s="64" t="s">
        <v>358</v>
      </c>
      <c r="B89" s="67" t="s">
        <v>109</v>
      </c>
      <c r="C89" s="28">
        <v>14064</v>
      </c>
      <c r="D89" s="28">
        <v>4122</v>
      </c>
    </row>
    <row r="90" spans="1:4" ht="18" customHeight="1">
      <c r="A90" s="64" t="s">
        <v>357</v>
      </c>
      <c r="B90" s="67" t="s">
        <v>109</v>
      </c>
      <c r="C90" s="28">
        <v>14370</v>
      </c>
      <c r="D90" s="28">
        <v>4282</v>
      </c>
    </row>
    <row r="91" spans="1:4" ht="18" customHeight="1">
      <c r="A91" s="64" t="s">
        <v>356</v>
      </c>
      <c r="B91" s="67" t="s">
        <v>109</v>
      </c>
      <c r="C91" s="28">
        <v>14779</v>
      </c>
      <c r="D91" s="28">
        <v>4525</v>
      </c>
    </row>
    <row r="92" spans="1:4" ht="18" customHeight="1">
      <c r="A92" s="64" t="s">
        <v>355</v>
      </c>
      <c r="B92" s="66" t="s">
        <v>109</v>
      </c>
      <c r="C92" s="65">
        <v>15230</v>
      </c>
      <c r="D92" s="65">
        <v>4774</v>
      </c>
    </row>
    <row r="93" spans="1:4" ht="18" customHeight="1">
      <c r="A93" s="64" t="s">
        <v>12</v>
      </c>
      <c r="B93" s="66" t="s">
        <v>109</v>
      </c>
      <c r="C93" s="65">
        <v>15563</v>
      </c>
      <c r="D93" s="65">
        <v>4940</v>
      </c>
    </row>
    <row r="94" spans="1:4" ht="18" customHeight="1">
      <c r="A94" s="64" t="s">
        <v>11</v>
      </c>
      <c r="B94" s="66" t="s">
        <v>109</v>
      </c>
      <c r="C94" s="65">
        <v>15856</v>
      </c>
      <c r="D94" s="65">
        <v>5154</v>
      </c>
    </row>
    <row r="95" spans="1:4" ht="18" customHeight="1">
      <c r="A95" s="64" t="s">
        <v>10</v>
      </c>
      <c r="B95" s="66" t="s">
        <v>109</v>
      </c>
      <c r="C95" s="65">
        <v>16052</v>
      </c>
      <c r="D95" s="65">
        <v>5061</v>
      </c>
    </row>
    <row r="96" spans="1:4" ht="18" customHeight="1">
      <c r="A96" s="64" t="s">
        <v>9</v>
      </c>
      <c r="B96" s="66" t="s">
        <v>109</v>
      </c>
      <c r="C96" s="65">
        <v>16090</v>
      </c>
      <c r="D96" s="65">
        <v>5152</v>
      </c>
    </row>
    <row r="97" spans="1:4" ht="18" customHeight="1">
      <c r="A97" s="64" t="s">
        <v>8</v>
      </c>
      <c r="B97" s="66" t="s">
        <v>109</v>
      </c>
      <c r="C97" s="65">
        <v>16280</v>
      </c>
      <c r="D97" s="65">
        <v>5319</v>
      </c>
    </row>
    <row r="98" spans="1:4" ht="18" customHeight="1">
      <c r="A98" s="64" t="s">
        <v>7</v>
      </c>
      <c r="B98" s="66" t="s">
        <v>109</v>
      </c>
      <c r="C98" s="65">
        <v>16572</v>
      </c>
      <c r="D98" s="65">
        <v>5472</v>
      </c>
    </row>
    <row r="99" spans="1:4" ht="18" customHeight="1">
      <c r="A99" s="64" t="s">
        <v>6</v>
      </c>
      <c r="B99" s="66" t="s">
        <v>109</v>
      </c>
      <c r="C99" s="65">
        <v>16238</v>
      </c>
      <c r="D99" s="65">
        <v>5404</v>
      </c>
    </row>
    <row r="100" spans="1:4" ht="18" customHeight="1">
      <c r="A100" s="64" t="s">
        <v>5</v>
      </c>
      <c r="B100" s="66" t="s">
        <v>109</v>
      </c>
      <c r="C100" s="65">
        <v>16348</v>
      </c>
      <c r="D100" s="65">
        <v>5503</v>
      </c>
    </row>
    <row r="101" spans="1:4" ht="18" customHeight="1">
      <c r="A101" s="64" t="s">
        <v>4</v>
      </c>
      <c r="B101" s="66" t="s">
        <v>109</v>
      </c>
      <c r="C101" s="65">
        <v>16324</v>
      </c>
      <c r="D101" s="65">
        <v>5603</v>
      </c>
    </row>
    <row r="102" spans="1:4" ht="18" customHeight="1">
      <c r="A102" s="64" t="s">
        <v>3</v>
      </c>
      <c r="B102" s="66" t="s">
        <v>109</v>
      </c>
      <c r="C102" s="65">
        <v>16210</v>
      </c>
      <c r="D102" s="65">
        <v>5669</v>
      </c>
    </row>
    <row r="103" spans="1:4" ht="18" customHeight="1">
      <c r="A103" s="64" t="s">
        <v>2</v>
      </c>
      <c r="B103" s="66" t="s">
        <v>109</v>
      </c>
      <c r="C103" s="65">
        <v>16188</v>
      </c>
      <c r="D103" s="65">
        <v>5783</v>
      </c>
    </row>
    <row r="104" spans="1:4" ht="18" customHeight="1">
      <c r="A104" s="64" t="s">
        <v>1</v>
      </c>
      <c r="B104" s="66" t="s">
        <v>109</v>
      </c>
      <c r="C104" s="65">
        <v>16001</v>
      </c>
      <c r="D104" s="65">
        <v>5829</v>
      </c>
    </row>
    <row r="105" spans="1:4" ht="18" customHeight="1">
      <c r="A105" s="64" t="s">
        <v>0</v>
      </c>
      <c r="B105" s="63" t="s">
        <v>109</v>
      </c>
      <c r="C105" s="28">
        <v>15958</v>
      </c>
      <c r="D105" s="28">
        <v>5957</v>
      </c>
    </row>
    <row r="106" spans="1:4" ht="18" customHeight="1">
      <c r="A106" s="64" t="s">
        <v>412</v>
      </c>
      <c r="B106" s="67" t="s">
        <v>218</v>
      </c>
      <c r="C106" s="28">
        <v>20295</v>
      </c>
      <c r="D106" s="28">
        <v>4554</v>
      </c>
    </row>
    <row r="107" spans="1:4" ht="18" customHeight="1">
      <c r="A107" s="64" t="s">
        <v>411</v>
      </c>
      <c r="B107" s="67" t="s">
        <v>218</v>
      </c>
      <c r="C107" s="28">
        <v>20521</v>
      </c>
      <c r="D107" s="28">
        <v>4670</v>
      </c>
    </row>
    <row r="108" spans="1:4" ht="18" customHeight="1">
      <c r="A108" s="64" t="s">
        <v>410</v>
      </c>
      <c r="B108" s="67" t="s">
        <v>218</v>
      </c>
      <c r="C108" s="28">
        <v>20806</v>
      </c>
      <c r="D108" s="28">
        <v>4816</v>
      </c>
    </row>
    <row r="109" spans="1:4" ht="18" customHeight="1">
      <c r="A109" s="64" t="s">
        <v>409</v>
      </c>
      <c r="B109" s="67" t="s">
        <v>218</v>
      </c>
      <c r="C109" s="28">
        <v>21205</v>
      </c>
      <c r="D109" s="28">
        <v>4988</v>
      </c>
    </row>
    <row r="110" spans="1:4" ht="18" customHeight="1">
      <c r="A110" s="64" t="s">
        <v>408</v>
      </c>
      <c r="B110" s="67" t="s">
        <v>218</v>
      </c>
      <c r="C110" s="28">
        <v>22225</v>
      </c>
      <c r="D110" s="28">
        <v>5100</v>
      </c>
    </row>
    <row r="111" spans="1:4" ht="18" customHeight="1">
      <c r="A111" s="64" t="s">
        <v>407</v>
      </c>
      <c r="B111" s="67" t="s">
        <v>218</v>
      </c>
      <c r="C111" s="28">
        <v>22747</v>
      </c>
      <c r="D111" s="28">
        <v>5338</v>
      </c>
    </row>
    <row r="112" spans="1:4" ht="18" customHeight="1">
      <c r="A112" s="64" t="s">
        <v>406</v>
      </c>
      <c r="B112" s="67" t="s">
        <v>218</v>
      </c>
      <c r="C112" s="28">
        <v>23242</v>
      </c>
      <c r="D112" s="28">
        <v>5545</v>
      </c>
    </row>
    <row r="113" spans="1:4" ht="18" customHeight="1">
      <c r="A113" s="64" t="s">
        <v>405</v>
      </c>
      <c r="B113" s="67" t="s">
        <v>218</v>
      </c>
      <c r="C113" s="28">
        <v>23916</v>
      </c>
      <c r="D113" s="28">
        <v>5814</v>
      </c>
    </row>
    <row r="114" spans="1:4" ht="18" customHeight="1">
      <c r="A114" s="64" t="s">
        <v>404</v>
      </c>
      <c r="B114" s="67" t="s">
        <v>218</v>
      </c>
      <c r="C114" s="28">
        <v>25936</v>
      </c>
      <c r="D114" s="28">
        <v>7004</v>
      </c>
    </row>
    <row r="115" spans="1:4" ht="18" customHeight="1">
      <c r="A115" s="64" t="s">
        <v>403</v>
      </c>
      <c r="B115" s="67" t="s">
        <v>218</v>
      </c>
      <c r="C115" s="28">
        <v>29405</v>
      </c>
      <c r="D115" s="28">
        <v>8455</v>
      </c>
    </row>
    <row r="116" spans="1:4" ht="18" customHeight="1">
      <c r="A116" s="64" t="s">
        <v>402</v>
      </c>
      <c r="B116" s="67" t="s">
        <v>218</v>
      </c>
      <c r="C116" s="28">
        <v>30932</v>
      </c>
      <c r="D116" s="28">
        <v>9519</v>
      </c>
    </row>
    <row r="117" spans="1:4" ht="18" customHeight="1">
      <c r="A117" s="64" t="s">
        <v>401</v>
      </c>
      <c r="B117" s="67" t="s">
        <v>218</v>
      </c>
      <c r="C117" s="28">
        <v>32422</v>
      </c>
      <c r="D117" s="28">
        <v>10205</v>
      </c>
    </row>
    <row r="118" spans="1:4" ht="18" customHeight="1">
      <c r="A118" s="64" t="s">
        <v>400</v>
      </c>
      <c r="B118" s="67" t="s">
        <v>218</v>
      </c>
      <c r="C118" s="28">
        <v>34089</v>
      </c>
      <c r="D118" s="28">
        <v>10944</v>
      </c>
    </row>
    <row r="119" spans="1:4" ht="18" customHeight="1">
      <c r="A119" s="64" t="s">
        <v>399</v>
      </c>
      <c r="B119" s="67" t="s">
        <v>218</v>
      </c>
      <c r="C119" s="28">
        <v>35530</v>
      </c>
      <c r="D119" s="28">
        <v>11613</v>
      </c>
    </row>
    <row r="120" spans="1:4" ht="18" customHeight="1">
      <c r="A120" s="64" t="s">
        <v>398</v>
      </c>
      <c r="B120" s="67" t="s">
        <v>218</v>
      </c>
      <c r="C120" s="28">
        <v>37387</v>
      </c>
      <c r="D120" s="28">
        <v>12109</v>
      </c>
    </row>
    <row r="121" spans="1:4" ht="18" customHeight="1">
      <c r="A121" s="64" t="s">
        <v>397</v>
      </c>
      <c r="B121" s="67" t="s">
        <v>218</v>
      </c>
      <c r="C121" s="28">
        <v>39223</v>
      </c>
      <c r="D121" s="28">
        <v>13105</v>
      </c>
    </row>
    <row r="122" spans="1:4" ht="18" customHeight="1">
      <c r="A122" s="64" t="s">
        <v>396</v>
      </c>
      <c r="B122" s="67" t="s">
        <v>218</v>
      </c>
      <c r="C122" s="28">
        <v>40468</v>
      </c>
      <c r="D122" s="28">
        <v>13677</v>
      </c>
    </row>
    <row r="123" spans="1:4" ht="18" customHeight="1">
      <c r="A123" s="64" t="s">
        <v>395</v>
      </c>
      <c r="B123" s="67" t="s">
        <v>218</v>
      </c>
      <c r="C123" s="28">
        <v>42067</v>
      </c>
      <c r="D123" s="28">
        <v>14341</v>
      </c>
    </row>
    <row r="124" spans="1:4" ht="18" customHeight="1">
      <c r="A124" s="64" t="s">
        <v>394</v>
      </c>
      <c r="B124" s="67" t="s">
        <v>218</v>
      </c>
      <c r="C124" s="28">
        <v>44225</v>
      </c>
      <c r="D124" s="28">
        <v>15428</v>
      </c>
    </row>
    <row r="125" spans="1:4" ht="18" customHeight="1">
      <c r="A125" s="64" t="s">
        <v>393</v>
      </c>
      <c r="B125" s="67" t="s">
        <v>218</v>
      </c>
      <c r="C125" s="28">
        <v>46445</v>
      </c>
      <c r="D125" s="28">
        <v>17277</v>
      </c>
    </row>
    <row r="126" spans="1:4" ht="18" customHeight="1">
      <c r="A126" s="64" t="s">
        <v>392</v>
      </c>
      <c r="B126" s="67" t="s">
        <v>218</v>
      </c>
      <c r="C126" s="28">
        <v>48710</v>
      </c>
      <c r="D126" s="28">
        <v>18498</v>
      </c>
    </row>
    <row r="127" spans="1:4" ht="18" customHeight="1">
      <c r="A127" s="64" t="s">
        <v>391</v>
      </c>
      <c r="B127" s="67" t="s">
        <v>218</v>
      </c>
      <c r="C127" s="28">
        <v>51313</v>
      </c>
      <c r="D127" s="28">
        <v>19846</v>
      </c>
    </row>
    <row r="128" spans="1:4" ht="18" customHeight="1">
      <c r="A128" s="64" t="s">
        <v>390</v>
      </c>
      <c r="B128" s="67" t="s">
        <v>218</v>
      </c>
      <c r="C128" s="28">
        <v>53618</v>
      </c>
      <c r="D128" s="28">
        <v>20985</v>
      </c>
    </row>
    <row r="129" spans="1:4" ht="18" customHeight="1">
      <c r="A129" s="64" t="s">
        <v>389</v>
      </c>
      <c r="B129" s="67" t="s">
        <v>218</v>
      </c>
      <c r="C129" s="28">
        <v>54971</v>
      </c>
      <c r="D129" s="28">
        <v>21489</v>
      </c>
    </row>
    <row r="130" spans="1:4" ht="18" customHeight="1">
      <c r="A130" s="64" t="s">
        <v>388</v>
      </c>
      <c r="B130" s="67" t="s">
        <v>218</v>
      </c>
      <c r="C130" s="28">
        <v>56290</v>
      </c>
      <c r="D130" s="28">
        <v>22407</v>
      </c>
    </row>
    <row r="131" spans="1:4" ht="18" customHeight="1">
      <c r="A131" s="64" t="s">
        <v>387</v>
      </c>
      <c r="B131" s="67" t="s">
        <v>218</v>
      </c>
      <c r="C131" s="28">
        <v>57759</v>
      </c>
      <c r="D131" s="28">
        <v>23140</v>
      </c>
    </row>
    <row r="132" spans="1:4" ht="18" customHeight="1">
      <c r="A132" s="64" t="s">
        <v>386</v>
      </c>
      <c r="B132" s="67" t="s">
        <v>218</v>
      </c>
      <c r="C132" s="28">
        <v>58990</v>
      </c>
      <c r="D132" s="28">
        <v>23685</v>
      </c>
    </row>
    <row r="133" spans="1:4" ht="18" customHeight="1">
      <c r="A133" s="64" t="s">
        <v>385</v>
      </c>
      <c r="B133" s="67" t="s">
        <v>218</v>
      </c>
      <c r="C133" s="28">
        <v>60406</v>
      </c>
      <c r="D133" s="28">
        <v>24301</v>
      </c>
    </row>
    <row r="134" spans="1:4" ht="18" customHeight="1">
      <c r="A134" s="64" t="s">
        <v>21</v>
      </c>
      <c r="B134" s="67" t="s">
        <v>218</v>
      </c>
      <c r="C134" s="28">
        <v>61618</v>
      </c>
      <c r="D134" s="28">
        <v>24854</v>
      </c>
    </row>
    <row r="135" spans="1:4" ht="18" customHeight="1">
      <c r="A135" s="64" t="s">
        <v>384</v>
      </c>
      <c r="B135" s="67" t="s">
        <v>218</v>
      </c>
      <c r="C135" s="28">
        <v>62908</v>
      </c>
      <c r="D135" s="28">
        <v>25896</v>
      </c>
    </row>
    <row r="136" spans="1:4" ht="18" customHeight="1">
      <c r="A136" s="64" t="s">
        <v>383</v>
      </c>
      <c r="B136" s="67" t="s">
        <v>218</v>
      </c>
      <c r="C136" s="28">
        <v>63929</v>
      </c>
      <c r="D136" s="28">
        <v>26502</v>
      </c>
    </row>
    <row r="137" spans="1:4" ht="18" customHeight="1">
      <c r="A137" s="64" t="s">
        <v>18</v>
      </c>
      <c r="B137" s="67" t="s">
        <v>218</v>
      </c>
      <c r="C137" s="28">
        <v>64969</v>
      </c>
      <c r="D137" s="28">
        <v>27073</v>
      </c>
    </row>
    <row r="138" spans="1:4" ht="18" customHeight="1">
      <c r="A138" s="64" t="s">
        <v>359</v>
      </c>
      <c r="B138" s="67" t="s">
        <v>218</v>
      </c>
      <c r="C138" s="28">
        <v>65832</v>
      </c>
      <c r="D138" s="28">
        <v>27677</v>
      </c>
    </row>
    <row r="139" spans="1:4" ht="18" customHeight="1">
      <c r="A139" s="64" t="s">
        <v>358</v>
      </c>
      <c r="B139" s="67" t="s">
        <v>218</v>
      </c>
      <c r="C139" s="28">
        <v>67200</v>
      </c>
      <c r="D139" s="28">
        <v>28666</v>
      </c>
    </row>
    <row r="140" spans="1:4" ht="18" customHeight="1">
      <c r="A140" s="64" t="s">
        <v>357</v>
      </c>
      <c r="B140" s="67" t="s">
        <v>218</v>
      </c>
      <c r="C140" s="28">
        <v>68781</v>
      </c>
      <c r="D140" s="28">
        <v>29987</v>
      </c>
    </row>
    <row r="141" spans="1:4" ht="18" customHeight="1">
      <c r="A141" s="64" t="s">
        <v>356</v>
      </c>
      <c r="B141" s="67" t="s">
        <v>218</v>
      </c>
      <c r="C141" s="28">
        <v>70337</v>
      </c>
      <c r="D141" s="28">
        <v>30920</v>
      </c>
    </row>
    <row r="142" spans="1:4" ht="18" customHeight="1">
      <c r="A142" s="64" t="s">
        <v>355</v>
      </c>
      <c r="B142" s="66" t="s">
        <v>218</v>
      </c>
      <c r="C142" s="65">
        <v>72114</v>
      </c>
      <c r="D142" s="65">
        <v>31820</v>
      </c>
    </row>
    <row r="143" spans="1:4" ht="18" customHeight="1">
      <c r="A143" s="64" t="s">
        <v>12</v>
      </c>
      <c r="B143" s="66" t="s">
        <v>218</v>
      </c>
      <c r="C143" s="65">
        <v>74034</v>
      </c>
      <c r="D143" s="65">
        <v>32856</v>
      </c>
    </row>
    <row r="144" spans="1:4" ht="18" customHeight="1">
      <c r="A144" s="64" t="s">
        <v>11</v>
      </c>
      <c r="B144" s="66" t="s">
        <v>218</v>
      </c>
      <c r="C144" s="65">
        <v>76368</v>
      </c>
      <c r="D144" s="65">
        <v>34072</v>
      </c>
    </row>
    <row r="145" spans="1:4" ht="18" customHeight="1">
      <c r="A145" s="64" t="s">
        <v>10</v>
      </c>
      <c r="B145" s="66" t="s">
        <v>218</v>
      </c>
      <c r="C145" s="65">
        <v>79247</v>
      </c>
      <c r="D145" s="65">
        <v>34640</v>
      </c>
    </row>
    <row r="146" spans="1:4" ht="18" customHeight="1">
      <c r="A146" s="64" t="s">
        <v>9</v>
      </c>
      <c r="B146" s="66" t="s">
        <v>218</v>
      </c>
      <c r="C146" s="65">
        <v>81386</v>
      </c>
      <c r="D146" s="65">
        <v>35628</v>
      </c>
    </row>
    <row r="147" spans="1:4" ht="18" customHeight="1">
      <c r="A147" s="64" t="s">
        <v>8</v>
      </c>
      <c r="B147" s="66" t="s">
        <v>218</v>
      </c>
      <c r="C147" s="65">
        <v>83355</v>
      </c>
      <c r="D147" s="65">
        <v>36526</v>
      </c>
    </row>
    <row r="148" spans="1:4" ht="18" customHeight="1">
      <c r="A148" s="64" t="s">
        <v>7</v>
      </c>
      <c r="B148" s="66" t="s">
        <v>218</v>
      </c>
      <c r="C148" s="65">
        <v>85560</v>
      </c>
      <c r="D148" s="65">
        <v>37534</v>
      </c>
    </row>
    <row r="149" spans="1:4" ht="18" customHeight="1">
      <c r="A149" s="64" t="s">
        <v>6</v>
      </c>
      <c r="B149" s="66" t="s">
        <v>218</v>
      </c>
      <c r="C149" s="65">
        <v>88986</v>
      </c>
      <c r="D149" s="65">
        <v>39031</v>
      </c>
    </row>
    <row r="150" spans="1:4" ht="18" customHeight="1">
      <c r="A150" s="64" t="s">
        <v>5</v>
      </c>
      <c r="B150" s="66" t="s">
        <v>218</v>
      </c>
      <c r="C150" s="65">
        <v>93494</v>
      </c>
      <c r="D150" s="65">
        <v>42305</v>
      </c>
    </row>
    <row r="151" spans="1:4" ht="18" customHeight="1">
      <c r="A151" s="64" t="s">
        <v>4</v>
      </c>
      <c r="B151" s="66" t="s">
        <v>218</v>
      </c>
      <c r="C151" s="65">
        <v>97283</v>
      </c>
      <c r="D151" s="65">
        <v>43957</v>
      </c>
    </row>
    <row r="152" spans="1:4" ht="18" customHeight="1">
      <c r="A152" s="64" t="s">
        <v>3</v>
      </c>
      <c r="B152" s="66" t="s">
        <v>218</v>
      </c>
      <c r="C152" s="65">
        <v>100303</v>
      </c>
      <c r="D152" s="65">
        <v>45389</v>
      </c>
    </row>
    <row r="153" spans="1:4" ht="18" customHeight="1">
      <c r="A153" s="64" t="s">
        <v>2</v>
      </c>
      <c r="B153" s="66" t="s">
        <v>218</v>
      </c>
      <c r="C153" s="65">
        <v>104222</v>
      </c>
      <c r="D153" s="65">
        <v>47182</v>
      </c>
    </row>
    <row r="154" spans="1:4" ht="18" customHeight="1">
      <c r="A154" s="64" t="s">
        <v>1</v>
      </c>
      <c r="B154" s="66" t="s">
        <v>218</v>
      </c>
      <c r="C154" s="65">
        <v>107922</v>
      </c>
      <c r="D154" s="65">
        <v>49069</v>
      </c>
    </row>
    <row r="155" spans="1:4" ht="18" customHeight="1">
      <c r="A155" s="64" t="s">
        <v>0</v>
      </c>
      <c r="B155" s="67" t="s">
        <v>218</v>
      </c>
      <c r="C155" s="62">
        <v>111082</v>
      </c>
      <c r="D155" s="28">
        <v>50724</v>
      </c>
    </row>
    <row r="156" spans="1:4" ht="18" customHeight="1">
      <c r="A156" s="64" t="s">
        <v>412</v>
      </c>
      <c r="B156" s="67" t="s">
        <v>158</v>
      </c>
      <c r="C156" s="28">
        <v>8993</v>
      </c>
      <c r="D156" s="28">
        <v>2002</v>
      </c>
    </row>
    <row r="157" spans="1:4" ht="18" customHeight="1">
      <c r="A157" s="64" t="s">
        <v>411</v>
      </c>
      <c r="B157" s="67" t="s">
        <v>158</v>
      </c>
      <c r="C157" s="28">
        <v>9512</v>
      </c>
      <c r="D157" s="28">
        <v>2208</v>
      </c>
    </row>
    <row r="158" spans="1:4" ht="18" customHeight="1">
      <c r="A158" s="64" t="s">
        <v>410</v>
      </c>
      <c r="B158" s="67" t="s">
        <v>158</v>
      </c>
      <c r="C158" s="28">
        <v>9968</v>
      </c>
      <c r="D158" s="28">
        <v>2425</v>
      </c>
    </row>
    <row r="159" spans="1:4" ht="18" customHeight="1">
      <c r="A159" s="64" t="s">
        <v>409</v>
      </c>
      <c r="B159" s="67" t="s">
        <v>158</v>
      </c>
      <c r="C159" s="28">
        <v>11882</v>
      </c>
      <c r="D159" s="28">
        <v>3578</v>
      </c>
    </row>
    <row r="160" spans="1:4" ht="18" customHeight="1">
      <c r="A160" s="64" t="s">
        <v>408</v>
      </c>
      <c r="B160" s="67" t="s">
        <v>158</v>
      </c>
      <c r="C160" s="28">
        <v>14814</v>
      </c>
      <c r="D160" s="28">
        <v>3298</v>
      </c>
    </row>
    <row r="161" spans="1:4" ht="18" customHeight="1">
      <c r="A161" s="64" t="s">
        <v>407</v>
      </c>
      <c r="B161" s="67" t="s">
        <v>158</v>
      </c>
      <c r="C161" s="28">
        <v>17367</v>
      </c>
      <c r="D161" s="28">
        <v>3793</v>
      </c>
    </row>
    <row r="162" spans="1:4" ht="18" customHeight="1">
      <c r="A162" s="64" t="s">
        <v>406</v>
      </c>
      <c r="B162" s="67" t="s">
        <v>158</v>
      </c>
      <c r="C162" s="28">
        <v>20924</v>
      </c>
      <c r="D162" s="28">
        <v>4815</v>
      </c>
    </row>
    <row r="163" spans="1:4" ht="18" customHeight="1">
      <c r="A163" s="64" t="s">
        <v>405</v>
      </c>
      <c r="B163" s="67" t="s">
        <v>158</v>
      </c>
      <c r="C163" s="28">
        <v>24498</v>
      </c>
      <c r="D163" s="28">
        <v>5954</v>
      </c>
    </row>
    <row r="164" spans="1:4" ht="18" customHeight="1">
      <c r="A164" s="64" t="s">
        <v>404</v>
      </c>
      <c r="B164" s="67" t="s">
        <v>158</v>
      </c>
      <c r="C164" s="28">
        <v>29938</v>
      </c>
      <c r="D164" s="28">
        <v>8019</v>
      </c>
    </row>
    <row r="165" spans="1:4" ht="18" customHeight="1">
      <c r="A165" s="64" t="s">
        <v>403</v>
      </c>
      <c r="B165" s="67" t="s">
        <v>158</v>
      </c>
      <c r="C165" s="28">
        <v>34507</v>
      </c>
      <c r="D165" s="28">
        <v>11900</v>
      </c>
    </row>
    <row r="166" spans="1:4" ht="18" customHeight="1">
      <c r="A166" s="64" t="s">
        <v>402</v>
      </c>
      <c r="B166" s="67" t="s">
        <v>158</v>
      </c>
      <c r="C166" s="28">
        <v>35958</v>
      </c>
      <c r="D166" s="28">
        <v>12654</v>
      </c>
    </row>
    <row r="167" spans="1:4" ht="18" customHeight="1">
      <c r="A167" s="64" t="s">
        <v>401</v>
      </c>
      <c r="B167" s="67" t="s">
        <v>158</v>
      </c>
      <c r="C167" s="28">
        <v>36883</v>
      </c>
      <c r="D167" s="28">
        <v>13091</v>
      </c>
    </row>
    <row r="168" spans="1:4" ht="18" customHeight="1">
      <c r="A168" s="64" t="s">
        <v>400</v>
      </c>
      <c r="B168" s="67" t="s">
        <v>158</v>
      </c>
      <c r="C168" s="28">
        <v>38058</v>
      </c>
      <c r="D168" s="28">
        <v>13095</v>
      </c>
    </row>
    <row r="169" spans="1:4" ht="18" customHeight="1">
      <c r="A169" s="64" t="s">
        <v>399</v>
      </c>
      <c r="B169" s="67" t="s">
        <v>158</v>
      </c>
      <c r="C169" s="28">
        <v>39173</v>
      </c>
      <c r="D169" s="28">
        <v>13500</v>
      </c>
    </row>
    <row r="170" spans="1:4" ht="18" customHeight="1">
      <c r="A170" s="64" t="s">
        <v>398</v>
      </c>
      <c r="B170" s="67" t="s">
        <v>158</v>
      </c>
      <c r="C170" s="28">
        <v>41335</v>
      </c>
      <c r="D170" s="28">
        <v>14973</v>
      </c>
    </row>
    <row r="171" spans="1:4" ht="18" customHeight="1">
      <c r="A171" s="64" t="s">
        <v>397</v>
      </c>
      <c r="B171" s="67" t="s">
        <v>158</v>
      </c>
      <c r="C171" s="28">
        <v>42455</v>
      </c>
      <c r="D171" s="28">
        <v>15210</v>
      </c>
    </row>
    <row r="172" spans="1:4" ht="18" customHeight="1">
      <c r="A172" s="64" t="s">
        <v>396</v>
      </c>
      <c r="B172" s="67" t="s">
        <v>158</v>
      </c>
      <c r="C172" s="28">
        <v>43848</v>
      </c>
      <c r="D172" s="28">
        <v>15844</v>
      </c>
    </row>
    <row r="173" spans="1:4" ht="18" customHeight="1">
      <c r="A173" s="64" t="s">
        <v>395</v>
      </c>
      <c r="B173" s="67" t="s">
        <v>158</v>
      </c>
      <c r="C173" s="28">
        <v>45172</v>
      </c>
      <c r="D173" s="28">
        <v>16502</v>
      </c>
    </row>
    <row r="174" spans="1:4" ht="18" customHeight="1">
      <c r="A174" s="64" t="s">
        <v>394</v>
      </c>
      <c r="B174" s="67" t="s">
        <v>158</v>
      </c>
      <c r="C174" s="28">
        <v>46193</v>
      </c>
      <c r="D174" s="28">
        <v>17075</v>
      </c>
    </row>
    <row r="175" spans="1:4" ht="18" customHeight="1">
      <c r="A175" s="64" t="s">
        <v>393</v>
      </c>
      <c r="B175" s="67" t="s">
        <v>158</v>
      </c>
      <c r="C175" s="28">
        <v>46698</v>
      </c>
      <c r="D175" s="28">
        <v>17429</v>
      </c>
    </row>
    <row r="176" spans="1:4" ht="18" customHeight="1">
      <c r="A176" s="64" t="s">
        <v>392</v>
      </c>
      <c r="B176" s="67" t="s">
        <v>158</v>
      </c>
      <c r="C176" s="28">
        <v>47088</v>
      </c>
      <c r="D176" s="28">
        <v>17681</v>
      </c>
    </row>
    <row r="177" spans="1:4" ht="18" customHeight="1">
      <c r="A177" s="64" t="s">
        <v>391</v>
      </c>
      <c r="B177" s="67" t="s">
        <v>158</v>
      </c>
      <c r="C177" s="28">
        <v>47465</v>
      </c>
      <c r="D177" s="28">
        <v>17994</v>
      </c>
    </row>
    <row r="178" spans="1:4" ht="18" customHeight="1">
      <c r="A178" s="64" t="s">
        <v>390</v>
      </c>
      <c r="B178" s="67" t="s">
        <v>158</v>
      </c>
      <c r="C178" s="28">
        <v>47279</v>
      </c>
      <c r="D178" s="28">
        <v>17853</v>
      </c>
    </row>
    <row r="179" spans="1:4" ht="18" customHeight="1">
      <c r="A179" s="64" t="s">
        <v>389</v>
      </c>
      <c r="B179" s="67" t="s">
        <v>158</v>
      </c>
      <c r="C179" s="28">
        <v>47422</v>
      </c>
      <c r="D179" s="28">
        <v>18026</v>
      </c>
    </row>
    <row r="180" spans="1:4" ht="18" customHeight="1">
      <c r="A180" s="64" t="s">
        <v>388</v>
      </c>
      <c r="B180" s="67" t="s">
        <v>158</v>
      </c>
      <c r="C180" s="28">
        <v>48761</v>
      </c>
      <c r="D180" s="28">
        <v>19114</v>
      </c>
    </row>
    <row r="181" spans="1:4" ht="18" customHeight="1">
      <c r="A181" s="64" t="s">
        <v>387</v>
      </c>
      <c r="B181" s="67" t="s">
        <v>158</v>
      </c>
      <c r="C181" s="28">
        <v>49468</v>
      </c>
      <c r="D181" s="28">
        <v>19734</v>
      </c>
    </row>
    <row r="182" spans="1:4" ht="18" customHeight="1">
      <c r="A182" s="64" t="s">
        <v>386</v>
      </c>
      <c r="B182" s="67" t="s">
        <v>158</v>
      </c>
      <c r="C182" s="28">
        <v>50164</v>
      </c>
      <c r="D182" s="28">
        <v>20385</v>
      </c>
    </row>
    <row r="183" spans="1:4" ht="18" customHeight="1">
      <c r="A183" s="64" t="s">
        <v>385</v>
      </c>
      <c r="B183" s="67" t="s">
        <v>158</v>
      </c>
      <c r="C183" s="28">
        <v>50436</v>
      </c>
      <c r="D183" s="28">
        <v>20763</v>
      </c>
    </row>
    <row r="184" spans="1:4" ht="18" customHeight="1">
      <c r="A184" s="64" t="s">
        <v>21</v>
      </c>
      <c r="B184" s="67" t="s">
        <v>158</v>
      </c>
      <c r="C184" s="28">
        <v>50643</v>
      </c>
      <c r="D184" s="28">
        <v>20919</v>
      </c>
    </row>
    <row r="185" spans="1:4" ht="18" customHeight="1">
      <c r="A185" s="64" t="s">
        <v>384</v>
      </c>
      <c r="B185" s="67" t="s">
        <v>158</v>
      </c>
      <c r="C185" s="28">
        <v>50716</v>
      </c>
      <c r="D185" s="28">
        <v>21244</v>
      </c>
    </row>
    <row r="186" spans="1:4" ht="18" customHeight="1">
      <c r="A186" s="64" t="s">
        <v>383</v>
      </c>
      <c r="B186" s="67" t="s">
        <v>158</v>
      </c>
      <c r="C186" s="28">
        <v>51257</v>
      </c>
      <c r="D186" s="28">
        <v>21659</v>
      </c>
    </row>
    <row r="187" spans="1:4" ht="18" customHeight="1">
      <c r="A187" s="64" t="s">
        <v>18</v>
      </c>
      <c r="B187" s="67" t="s">
        <v>158</v>
      </c>
      <c r="C187" s="28">
        <v>51897</v>
      </c>
      <c r="D187" s="28">
        <v>22084</v>
      </c>
    </row>
    <row r="188" spans="1:4" ht="18" customHeight="1">
      <c r="A188" s="64" t="s">
        <v>359</v>
      </c>
      <c r="B188" s="67" t="s">
        <v>158</v>
      </c>
      <c r="C188" s="28">
        <v>52028</v>
      </c>
      <c r="D188" s="28">
        <v>22079</v>
      </c>
    </row>
    <row r="189" spans="1:4" ht="18" customHeight="1">
      <c r="A189" s="64" t="s">
        <v>358</v>
      </c>
      <c r="B189" s="67" t="s">
        <v>158</v>
      </c>
      <c r="C189" s="28">
        <v>52673</v>
      </c>
      <c r="D189" s="28">
        <v>22436</v>
      </c>
    </row>
    <row r="190" spans="1:4" ht="18" customHeight="1">
      <c r="A190" s="64" t="s">
        <v>357</v>
      </c>
      <c r="B190" s="67" t="s">
        <v>158</v>
      </c>
      <c r="C190" s="28">
        <v>53135</v>
      </c>
      <c r="D190" s="28">
        <v>23057</v>
      </c>
    </row>
    <row r="191" spans="1:4" ht="18" customHeight="1">
      <c r="A191" s="64" t="s">
        <v>356</v>
      </c>
      <c r="B191" s="67" t="s">
        <v>158</v>
      </c>
      <c r="C191" s="28">
        <v>54033</v>
      </c>
      <c r="D191" s="28">
        <v>23522</v>
      </c>
    </row>
    <row r="192" spans="1:4" ht="18" customHeight="1">
      <c r="A192" s="64" t="s">
        <v>355</v>
      </c>
      <c r="B192" s="66" t="s">
        <v>158</v>
      </c>
      <c r="C192" s="65">
        <v>55283</v>
      </c>
      <c r="D192" s="65">
        <v>24023</v>
      </c>
    </row>
    <row r="193" spans="1:4" ht="18" customHeight="1">
      <c r="A193" s="64" t="s">
        <v>12</v>
      </c>
      <c r="B193" s="66" t="s">
        <v>158</v>
      </c>
      <c r="C193" s="65">
        <v>55766</v>
      </c>
      <c r="D193" s="65">
        <v>24327</v>
      </c>
    </row>
    <row r="194" spans="1:4" ht="18" customHeight="1">
      <c r="A194" s="64" t="s">
        <v>11</v>
      </c>
      <c r="B194" s="66" t="s">
        <v>158</v>
      </c>
      <c r="C194" s="65">
        <v>56383</v>
      </c>
      <c r="D194" s="65">
        <v>24608</v>
      </c>
    </row>
    <row r="195" spans="1:4" ht="18" customHeight="1">
      <c r="A195" s="64" t="s">
        <v>10</v>
      </c>
      <c r="B195" s="66" t="s">
        <v>158</v>
      </c>
      <c r="C195" s="65">
        <v>55575</v>
      </c>
      <c r="D195" s="65">
        <v>25900</v>
      </c>
    </row>
    <row r="196" spans="1:4" ht="18" customHeight="1">
      <c r="A196" s="64" t="s">
        <v>9</v>
      </c>
      <c r="B196" s="66" t="s">
        <v>158</v>
      </c>
      <c r="C196" s="65">
        <v>55165</v>
      </c>
      <c r="D196" s="65">
        <v>26217</v>
      </c>
    </row>
    <row r="197" spans="1:4" ht="18" customHeight="1">
      <c r="A197" s="64" t="s">
        <v>8</v>
      </c>
      <c r="B197" s="66" t="s">
        <v>158</v>
      </c>
      <c r="C197" s="65">
        <v>54972</v>
      </c>
      <c r="D197" s="65">
        <v>26148</v>
      </c>
    </row>
    <row r="198" spans="1:4" ht="18" customHeight="1">
      <c r="A198" s="64" t="s">
        <v>7</v>
      </c>
      <c r="B198" s="66" t="s">
        <v>158</v>
      </c>
      <c r="C198" s="65">
        <v>54761</v>
      </c>
      <c r="D198" s="65">
        <v>25952</v>
      </c>
    </row>
    <row r="199" spans="1:4" ht="18" customHeight="1">
      <c r="A199" s="64" t="s">
        <v>6</v>
      </c>
      <c r="B199" s="66" t="s">
        <v>158</v>
      </c>
      <c r="C199" s="65">
        <v>53643</v>
      </c>
      <c r="D199" s="65">
        <v>25484</v>
      </c>
    </row>
    <row r="200" spans="1:4" ht="18" customHeight="1">
      <c r="A200" s="64" t="s">
        <v>5</v>
      </c>
      <c r="B200" s="66" t="s">
        <v>158</v>
      </c>
      <c r="C200" s="65">
        <v>55281</v>
      </c>
      <c r="D200" s="65">
        <v>27612</v>
      </c>
    </row>
    <row r="201" spans="1:4" ht="18" customHeight="1">
      <c r="A201" s="64" t="s">
        <v>4</v>
      </c>
      <c r="B201" s="66" t="s">
        <v>158</v>
      </c>
      <c r="C201" s="68">
        <v>55296</v>
      </c>
      <c r="D201" s="65">
        <v>27662</v>
      </c>
    </row>
    <row r="202" spans="1:4" ht="18" customHeight="1">
      <c r="A202" s="64" t="s">
        <v>3</v>
      </c>
      <c r="B202" s="66" t="s">
        <v>158</v>
      </c>
      <c r="C202" s="65">
        <v>56177</v>
      </c>
      <c r="D202" s="65">
        <v>28139</v>
      </c>
    </row>
    <row r="203" spans="1:4" ht="18" customHeight="1">
      <c r="A203" s="64" t="s">
        <v>2</v>
      </c>
      <c r="B203" s="66" t="s">
        <v>158</v>
      </c>
      <c r="C203" s="65">
        <v>56136</v>
      </c>
      <c r="D203" s="65">
        <v>28096</v>
      </c>
    </row>
    <row r="204" spans="1:4" ht="18" customHeight="1">
      <c r="A204" s="64" t="s">
        <v>1</v>
      </c>
      <c r="B204" s="66" t="s">
        <v>158</v>
      </c>
      <c r="C204" s="65">
        <v>57063</v>
      </c>
      <c r="D204" s="65">
        <v>28797</v>
      </c>
    </row>
    <row r="205" spans="1:4" ht="18" customHeight="1">
      <c r="A205" s="64" t="s">
        <v>0</v>
      </c>
      <c r="B205" s="67" t="s">
        <v>158</v>
      </c>
      <c r="C205" s="28">
        <v>57956</v>
      </c>
      <c r="D205" s="62">
        <v>29024</v>
      </c>
    </row>
    <row r="206" spans="1:4" ht="18" customHeight="1">
      <c r="A206" s="64" t="s">
        <v>412</v>
      </c>
      <c r="B206" s="67" t="s">
        <v>74</v>
      </c>
      <c r="C206" s="28">
        <v>21340</v>
      </c>
      <c r="D206" s="28">
        <v>4893</v>
      </c>
    </row>
    <row r="207" spans="1:4" ht="18" customHeight="1">
      <c r="A207" s="64" t="s">
        <v>411</v>
      </c>
      <c r="B207" s="67" t="s">
        <v>74</v>
      </c>
      <c r="C207" s="28">
        <v>21347</v>
      </c>
      <c r="D207" s="28">
        <v>4941</v>
      </c>
    </row>
    <row r="208" spans="1:4" ht="18" customHeight="1">
      <c r="A208" s="64" t="s">
        <v>410</v>
      </c>
      <c r="B208" s="67" t="s">
        <v>74</v>
      </c>
      <c r="C208" s="28">
        <v>21429</v>
      </c>
      <c r="D208" s="28">
        <v>4990</v>
      </c>
    </row>
    <row r="209" spans="1:4" ht="18" customHeight="1">
      <c r="A209" s="64" t="s">
        <v>409</v>
      </c>
      <c r="B209" s="67" t="s">
        <v>74</v>
      </c>
      <c r="C209" s="28">
        <v>21550</v>
      </c>
      <c r="D209" s="28">
        <v>5067</v>
      </c>
    </row>
    <row r="210" spans="1:4" ht="18" customHeight="1">
      <c r="A210" s="64" t="s">
        <v>408</v>
      </c>
      <c r="B210" s="67" t="s">
        <v>74</v>
      </c>
      <c r="C210" s="28">
        <v>22011</v>
      </c>
      <c r="D210" s="28">
        <v>5186</v>
      </c>
    </row>
    <row r="211" spans="1:4" ht="18" customHeight="1">
      <c r="A211" s="64" t="s">
        <v>407</v>
      </c>
      <c r="B211" s="67" t="s">
        <v>74</v>
      </c>
      <c r="C211" s="28">
        <v>22177</v>
      </c>
      <c r="D211" s="28">
        <v>5237</v>
      </c>
    </row>
    <row r="212" spans="1:4" ht="18" customHeight="1">
      <c r="A212" s="64" t="s">
        <v>406</v>
      </c>
      <c r="B212" s="67" t="s">
        <v>74</v>
      </c>
      <c r="C212" s="28">
        <v>22172</v>
      </c>
      <c r="D212" s="28">
        <v>5247</v>
      </c>
    </row>
    <row r="213" spans="1:4" ht="18" customHeight="1">
      <c r="A213" s="64" t="s">
        <v>405</v>
      </c>
      <c r="B213" s="67" t="s">
        <v>74</v>
      </c>
      <c r="C213" s="28">
        <v>22335</v>
      </c>
      <c r="D213" s="28">
        <v>5271</v>
      </c>
    </row>
    <row r="214" spans="1:4" ht="18" customHeight="1">
      <c r="A214" s="64" t="s">
        <v>404</v>
      </c>
      <c r="B214" s="67" t="s">
        <v>74</v>
      </c>
      <c r="C214" s="28">
        <v>22418</v>
      </c>
      <c r="D214" s="28">
        <v>5298</v>
      </c>
    </row>
    <row r="215" spans="1:4" ht="18" customHeight="1">
      <c r="A215" s="64" t="s">
        <v>403</v>
      </c>
      <c r="B215" s="67" t="s">
        <v>74</v>
      </c>
      <c r="C215" s="28">
        <v>22553</v>
      </c>
      <c r="D215" s="28">
        <v>5390</v>
      </c>
    </row>
    <row r="216" spans="1:4" ht="18" customHeight="1">
      <c r="A216" s="64" t="s">
        <v>402</v>
      </c>
      <c r="B216" s="67" t="s">
        <v>74</v>
      </c>
      <c r="C216" s="28">
        <v>22607</v>
      </c>
      <c r="D216" s="28">
        <v>5394</v>
      </c>
    </row>
    <row r="217" spans="1:4" ht="18" customHeight="1">
      <c r="A217" s="64" t="s">
        <v>401</v>
      </c>
      <c r="B217" s="67" t="s">
        <v>74</v>
      </c>
      <c r="C217" s="28">
        <v>22588</v>
      </c>
      <c r="D217" s="28">
        <v>5422</v>
      </c>
    </row>
    <row r="218" spans="1:4" ht="18" customHeight="1">
      <c r="A218" s="64" t="s">
        <v>400</v>
      </c>
      <c r="B218" s="67" t="s">
        <v>74</v>
      </c>
      <c r="C218" s="28">
        <v>22581</v>
      </c>
      <c r="D218" s="28">
        <v>5434</v>
      </c>
    </row>
    <row r="219" spans="1:4" ht="18" customHeight="1">
      <c r="A219" s="64" t="s">
        <v>399</v>
      </c>
      <c r="B219" s="67" t="s">
        <v>74</v>
      </c>
      <c r="C219" s="28">
        <v>22726</v>
      </c>
      <c r="D219" s="28">
        <v>5475</v>
      </c>
    </row>
    <row r="220" spans="1:4" ht="18" customHeight="1">
      <c r="A220" s="64" t="s">
        <v>398</v>
      </c>
      <c r="B220" s="67" t="s">
        <v>74</v>
      </c>
      <c r="C220" s="28">
        <v>22860</v>
      </c>
      <c r="D220" s="28">
        <v>5484</v>
      </c>
    </row>
    <row r="221" spans="1:4" ht="18" customHeight="1">
      <c r="A221" s="64" t="s">
        <v>397</v>
      </c>
      <c r="B221" s="67" t="s">
        <v>74</v>
      </c>
      <c r="C221" s="28">
        <v>22919</v>
      </c>
      <c r="D221" s="28">
        <v>5529</v>
      </c>
    </row>
    <row r="222" spans="1:4" ht="18" customHeight="1">
      <c r="A222" s="64" t="s">
        <v>396</v>
      </c>
      <c r="B222" s="67" t="s">
        <v>74</v>
      </c>
      <c r="C222" s="28">
        <v>22887</v>
      </c>
      <c r="D222" s="28">
        <v>5566</v>
      </c>
    </row>
    <row r="223" spans="1:4" ht="18" customHeight="1">
      <c r="A223" s="64" t="s">
        <v>395</v>
      </c>
      <c r="B223" s="67" t="s">
        <v>74</v>
      </c>
      <c r="C223" s="28">
        <v>22932</v>
      </c>
      <c r="D223" s="28">
        <v>5782</v>
      </c>
    </row>
    <row r="224" spans="1:4" ht="18" customHeight="1">
      <c r="A224" s="64" t="s">
        <v>394</v>
      </c>
      <c r="B224" s="67" t="s">
        <v>74</v>
      </c>
      <c r="C224" s="28">
        <v>22838</v>
      </c>
      <c r="D224" s="28">
        <v>5795</v>
      </c>
    </row>
    <row r="225" spans="1:4" ht="18" customHeight="1">
      <c r="A225" s="64" t="s">
        <v>393</v>
      </c>
      <c r="B225" s="67" t="s">
        <v>74</v>
      </c>
      <c r="C225" s="28">
        <v>22582</v>
      </c>
      <c r="D225" s="28">
        <v>5615</v>
      </c>
    </row>
    <row r="226" spans="1:4" ht="18" customHeight="1">
      <c r="A226" s="64" t="s">
        <v>392</v>
      </c>
      <c r="B226" s="67" t="s">
        <v>74</v>
      </c>
      <c r="C226" s="28">
        <v>22628</v>
      </c>
      <c r="D226" s="28">
        <v>5675</v>
      </c>
    </row>
    <row r="227" spans="1:4" ht="18" customHeight="1">
      <c r="A227" s="64" t="s">
        <v>391</v>
      </c>
      <c r="B227" s="67" t="s">
        <v>74</v>
      </c>
      <c r="C227" s="28">
        <v>22643</v>
      </c>
      <c r="D227" s="28">
        <v>5732</v>
      </c>
    </row>
    <row r="228" spans="1:4" ht="18" customHeight="1">
      <c r="A228" s="64" t="s">
        <v>390</v>
      </c>
      <c r="B228" s="67" t="s">
        <v>74</v>
      </c>
      <c r="C228" s="28">
        <v>22631</v>
      </c>
      <c r="D228" s="28">
        <v>5764</v>
      </c>
    </row>
    <row r="229" spans="1:4" ht="18" customHeight="1">
      <c r="A229" s="64" t="s">
        <v>389</v>
      </c>
      <c r="B229" s="67" t="s">
        <v>74</v>
      </c>
      <c r="C229" s="28">
        <v>22563</v>
      </c>
      <c r="D229" s="28">
        <v>5804</v>
      </c>
    </row>
    <row r="230" spans="1:4" ht="18" customHeight="1">
      <c r="A230" s="64" t="s">
        <v>388</v>
      </c>
      <c r="B230" s="67" t="s">
        <v>74</v>
      </c>
      <c r="C230" s="28">
        <v>22291</v>
      </c>
      <c r="D230" s="28">
        <v>5784</v>
      </c>
    </row>
    <row r="231" spans="1:4" ht="18" customHeight="1">
      <c r="A231" s="64" t="s">
        <v>387</v>
      </c>
      <c r="B231" s="67" t="s">
        <v>74</v>
      </c>
      <c r="C231" s="28">
        <v>22264</v>
      </c>
      <c r="D231" s="28">
        <v>5869</v>
      </c>
    </row>
    <row r="232" spans="1:4" ht="18" customHeight="1">
      <c r="A232" s="64" t="s">
        <v>386</v>
      </c>
      <c r="B232" s="67" t="s">
        <v>74</v>
      </c>
      <c r="C232" s="28">
        <v>22179</v>
      </c>
      <c r="D232" s="28">
        <v>5899</v>
      </c>
    </row>
    <row r="233" spans="1:4" ht="18" customHeight="1">
      <c r="A233" s="64" t="s">
        <v>385</v>
      </c>
      <c r="B233" s="67" t="s">
        <v>74</v>
      </c>
      <c r="C233" s="28">
        <v>21988</v>
      </c>
      <c r="D233" s="28">
        <v>5973</v>
      </c>
    </row>
    <row r="234" spans="1:4" ht="18" customHeight="1">
      <c r="A234" s="64" t="s">
        <v>21</v>
      </c>
      <c r="B234" s="67" t="s">
        <v>74</v>
      </c>
      <c r="C234" s="28">
        <v>21931</v>
      </c>
      <c r="D234" s="28">
        <v>6011</v>
      </c>
    </row>
    <row r="235" spans="1:4" ht="18" customHeight="1">
      <c r="A235" s="64" t="s">
        <v>384</v>
      </c>
      <c r="B235" s="67" t="s">
        <v>74</v>
      </c>
      <c r="C235" s="28">
        <v>21765</v>
      </c>
      <c r="D235" s="28">
        <v>5921</v>
      </c>
    </row>
    <row r="236" spans="1:4" ht="18" customHeight="1">
      <c r="A236" s="64" t="s">
        <v>383</v>
      </c>
      <c r="B236" s="67" t="s">
        <v>74</v>
      </c>
      <c r="C236" s="28">
        <v>21551</v>
      </c>
      <c r="D236" s="28">
        <v>5955</v>
      </c>
    </row>
    <row r="237" spans="1:4" ht="18" customHeight="1">
      <c r="A237" s="64" t="s">
        <v>18</v>
      </c>
      <c r="B237" s="67" t="s">
        <v>74</v>
      </c>
      <c r="C237" s="28">
        <v>21341</v>
      </c>
      <c r="D237" s="28">
        <v>5970</v>
      </c>
    </row>
    <row r="238" spans="1:4" ht="18" customHeight="1">
      <c r="A238" s="64" t="s">
        <v>359</v>
      </c>
      <c r="B238" s="67" t="s">
        <v>74</v>
      </c>
      <c r="C238" s="28">
        <v>21198</v>
      </c>
      <c r="D238" s="28">
        <v>5983</v>
      </c>
    </row>
    <row r="239" spans="1:4" ht="18" customHeight="1">
      <c r="A239" s="64" t="s">
        <v>358</v>
      </c>
      <c r="B239" s="67" t="s">
        <v>74</v>
      </c>
      <c r="C239" s="28">
        <v>21018</v>
      </c>
      <c r="D239" s="28">
        <v>6012</v>
      </c>
    </row>
    <row r="240" spans="1:4" ht="18" customHeight="1">
      <c r="A240" s="64" t="s">
        <v>357</v>
      </c>
      <c r="B240" s="67" t="s">
        <v>74</v>
      </c>
      <c r="C240" s="28">
        <v>20817</v>
      </c>
      <c r="D240" s="28">
        <v>5984</v>
      </c>
    </row>
    <row r="241" spans="1:4" ht="18" customHeight="1">
      <c r="A241" s="64" t="s">
        <v>356</v>
      </c>
      <c r="B241" s="67" t="s">
        <v>74</v>
      </c>
      <c r="C241" s="28">
        <v>20624</v>
      </c>
      <c r="D241" s="28">
        <v>6038</v>
      </c>
    </row>
    <row r="242" spans="1:4" ht="18" customHeight="1">
      <c r="A242" s="64" t="s">
        <v>355</v>
      </c>
      <c r="B242" s="66" t="s">
        <v>74</v>
      </c>
      <c r="C242" s="65">
        <v>20426</v>
      </c>
      <c r="D242" s="65">
        <v>6250</v>
      </c>
    </row>
    <row r="243" spans="1:4" ht="18" customHeight="1">
      <c r="A243" s="64" t="s">
        <v>12</v>
      </c>
      <c r="B243" s="66" t="s">
        <v>74</v>
      </c>
      <c r="C243" s="65">
        <v>20213</v>
      </c>
      <c r="D243" s="65">
        <v>6320</v>
      </c>
    </row>
    <row r="244" spans="1:4" ht="18" customHeight="1">
      <c r="A244" s="64" t="s">
        <v>11</v>
      </c>
      <c r="B244" s="66" t="s">
        <v>74</v>
      </c>
      <c r="C244" s="65">
        <v>19940</v>
      </c>
      <c r="D244" s="65">
        <v>6358</v>
      </c>
    </row>
    <row r="245" spans="1:4" ht="18" customHeight="1">
      <c r="A245" s="64" t="s">
        <v>10</v>
      </c>
      <c r="B245" s="66" t="s">
        <v>74</v>
      </c>
      <c r="C245" s="65">
        <v>19837</v>
      </c>
      <c r="D245" s="65">
        <v>5980</v>
      </c>
    </row>
    <row r="246" spans="1:4" ht="18" customHeight="1">
      <c r="A246" s="64" t="s">
        <v>9</v>
      </c>
      <c r="B246" s="66" t="s">
        <v>74</v>
      </c>
      <c r="C246" s="65">
        <v>19495</v>
      </c>
      <c r="D246" s="65">
        <v>5962</v>
      </c>
    </row>
    <row r="247" spans="1:4" ht="18" customHeight="1">
      <c r="A247" s="64" t="s">
        <v>8</v>
      </c>
      <c r="B247" s="66" t="s">
        <v>74</v>
      </c>
      <c r="C247" s="65">
        <v>19168</v>
      </c>
      <c r="D247" s="65">
        <v>5953</v>
      </c>
    </row>
    <row r="248" spans="1:4" ht="18" customHeight="1">
      <c r="A248" s="64" t="s">
        <v>7</v>
      </c>
      <c r="B248" s="66" t="s">
        <v>74</v>
      </c>
      <c r="C248" s="65">
        <v>18942</v>
      </c>
      <c r="D248" s="65">
        <v>6014</v>
      </c>
    </row>
    <row r="249" spans="1:4" ht="18" customHeight="1">
      <c r="A249" s="64" t="s">
        <v>6</v>
      </c>
      <c r="B249" s="66" t="s">
        <v>74</v>
      </c>
      <c r="C249" s="65">
        <v>18691</v>
      </c>
      <c r="D249" s="65">
        <v>6098</v>
      </c>
    </row>
    <row r="250" spans="1:4" ht="18" customHeight="1">
      <c r="A250" s="64" t="s">
        <v>5</v>
      </c>
      <c r="B250" s="66" t="s">
        <v>74</v>
      </c>
      <c r="C250" s="65">
        <v>18222</v>
      </c>
      <c r="D250" s="65">
        <v>5924</v>
      </c>
    </row>
    <row r="251" spans="1:4" ht="18" customHeight="1">
      <c r="A251" s="64" t="s">
        <v>4</v>
      </c>
      <c r="B251" s="66" t="s">
        <v>74</v>
      </c>
      <c r="C251" s="65">
        <v>17901</v>
      </c>
      <c r="D251" s="65">
        <v>5960</v>
      </c>
    </row>
    <row r="252" spans="1:4" ht="18" customHeight="1">
      <c r="A252" s="64" t="s">
        <v>3</v>
      </c>
      <c r="B252" s="66" t="s">
        <v>74</v>
      </c>
      <c r="C252" s="65">
        <v>17553</v>
      </c>
      <c r="D252" s="65">
        <v>5948</v>
      </c>
    </row>
    <row r="253" spans="1:4" ht="18" customHeight="1">
      <c r="A253" s="64" t="s">
        <v>2</v>
      </c>
      <c r="B253" s="66" t="s">
        <v>74</v>
      </c>
      <c r="C253" s="65">
        <v>17266</v>
      </c>
      <c r="D253" s="65">
        <v>5977</v>
      </c>
    </row>
    <row r="254" spans="1:4" ht="18" customHeight="1">
      <c r="A254" s="64" t="s">
        <v>1</v>
      </c>
      <c r="B254" s="66" t="s">
        <v>74</v>
      </c>
      <c r="C254" s="65">
        <v>17025</v>
      </c>
      <c r="D254" s="65">
        <v>6022</v>
      </c>
    </row>
    <row r="255" spans="1:4" ht="18" customHeight="1">
      <c r="A255" s="64" t="s">
        <v>0</v>
      </c>
      <c r="B255" s="63" t="s">
        <v>74</v>
      </c>
      <c r="C255" s="28">
        <v>16753</v>
      </c>
      <c r="D255" s="62">
        <v>6074</v>
      </c>
    </row>
    <row r="256" spans="1:4" ht="18" customHeight="1">
      <c r="A256" s="64" t="s">
        <v>412</v>
      </c>
      <c r="B256" s="67" t="s">
        <v>35</v>
      </c>
      <c r="C256" s="28">
        <v>6586</v>
      </c>
      <c r="D256" s="28">
        <v>1379</v>
      </c>
    </row>
    <row r="257" spans="1:4" ht="18" customHeight="1">
      <c r="A257" s="64" t="s">
        <v>411</v>
      </c>
      <c r="B257" s="67" t="s">
        <v>35</v>
      </c>
      <c r="C257" s="28">
        <v>6642</v>
      </c>
      <c r="D257" s="28">
        <v>1410</v>
      </c>
    </row>
    <row r="258" spans="1:4" ht="18" customHeight="1">
      <c r="A258" s="64" t="s">
        <v>410</v>
      </c>
      <c r="B258" s="67" t="s">
        <v>35</v>
      </c>
      <c r="C258" s="28">
        <v>6907</v>
      </c>
      <c r="D258" s="28">
        <v>1510</v>
      </c>
    </row>
    <row r="259" spans="1:4" ht="18" customHeight="1">
      <c r="A259" s="64" t="s">
        <v>409</v>
      </c>
      <c r="B259" s="67" t="s">
        <v>35</v>
      </c>
      <c r="C259" s="28">
        <v>7717</v>
      </c>
      <c r="D259" s="28">
        <v>1773</v>
      </c>
    </row>
    <row r="260" spans="1:4" ht="18" customHeight="1">
      <c r="A260" s="64" t="s">
        <v>408</v>
      </c>
      <c r="B260" s="67" t="s">
        <v>35</v>
      </c>
      <c r="C260" s="28">
        <v>8305</v>
      </c>
      <c r="D260" s="28">
        <v>1940</v>
      </c>
    </row>
    <row r="261" spans="1:4" ht="18" customHeight="1">
      <c r="A261" s="64" t="s">
        <v>407</v>
      </c>
      <c r="B261" s="67" t="s">
        <v>35</v>
      </c>
      <c r="C261" s="28">
        <v>9185</v>
      </c>
      <c r="D261" s="28">
        <v>2183</v>
      </c>
    </row>
    <row r="262" spans="1:4" ht="18" customHeight="1">
      <c r="A262" s="64" t="s">
        <v>406</v>
      </c>
      <c r="B262" s="67" t="s">
        <v>35</v>
      </c>
      <c r="C262" s="28">
        <v>10181</v>
      </c>
      <c r="D262" s="28">
        <v>2469</v>
      </c>
    </row>
    <row r="263" spans="1:4" ht="18" customHeight="1">
      <c r="A263" s="64" t="s">
        <v>405</v>
      </c>
      <c r="B263" s="67" t="s">
        <v>35</v>
      </c>
      <c r="C263" s="28">
        <v>11705</v>
      </c>
      <c r="D263" s="28">
        <v>2893</v>
      </c>
    </row>
    <row r="264" spans="1:4" ht="18" customHeight="1">
      <c r="A264" s="64" t="s">
        <v>404</v>
      </c>
      <c r="B264" s="67" t="s">
        <v>35</v>
      </c>
      <c r="C264" s="28">
        <v>14731</v>
      </c>
      <c r="D264" s="28">
        <v>3757</v>
      </c>
    </row>
    <row r="265" spans="1:4" ht="18" customHeight="1">
      <c r="A265" s="64" t="s">
        <v>403</v>
      </c>
      <c r="B265" s="67" t="s">
        <v>35</v>
      </c>
      <c r="C265" s="28">
        <v>16855</v>
      </c>
      <c r="D265" s="28">
        <v>4277</v>
      </c>
    </row>
    <row r="266" spans="1:4" ht="18" customHeight="1">
      <c r="A266" s="64" t="s">
        <v>402</v>
      </c>
      <c r="B266" s="67" t="s">
        <v>35</v>
      </c>
      <c r="C266" s="28">
        <v>18818</v>
      </c>
      <c r="D266" s="28">
        <v>4784</v>
      </c>
    </row>
    <row r="267" spans="1:4" ht="18" customHeight="1">
      <c r="A267" s="64" t="s">
        <v>401</v>
      </c>
      <c r="B267" s="67" t="s">
        <v>35</v>
      </c>
      <c r="C267" s="28">
        <v>20319</v>
      </c>
      <c r="D267" s="28">
        <v>5149</v>
      </c>
    </row>
    <row r="268" spans="1:4" ht="18" customHeight="1">
      <c r="A268" s="64" t="s">
        <v>400</v>
      </c>
      <c r="B268" s="67" t="s">
        <v>35</v>
      </c>
      <c r="C268" s="28">
        <v>21396</v>
      </c>
      <c r="D268" s="28">
        <v>5459</v>
      </c>
    </row>
    <row r="269" spans="1:4" ht="18" customHeight="1">
      <c r="A269" s="64" t="s">
        <v>399</v>
      </c>
      <c r="B269" s="67" t="s">
        <v>35</v>
      </c>
      <c r="C269" s="28">
        <v>22057</v>
      </c>
      <c r="D269" s="28">
        <v>5668</v>
      </c>
    </row>
    <row r="270" spans="1:4" ht="18" customHeight="1">
      <c r="A270" s="64" t="s">
        <v>398</v>
      </c>
      <c r="B270" s="67" t="s">
        <v>35</v>
      </c>
      <c r="C270" s="28">
        <v>22577</v>
      </c>
      <c r="D270" s="28">
        <v>5791</v>
      </c>
    </row>
    <row r="271" spans="1:4" ht="18" customHeight="1">
      <c r="A271" s="64" t="s">
        <v>397</v>
      </c>
      <c r="B271" s="67" t="s">
        <v>35</v>
      </c>
      <c r="C271" s="28">
        <v>23058</v>
      </c>
      <c r="D271" s="28">
        <v>5942</v>
      </c>
    </row>
    <row r="272" spans="1:4" ht="18" customHeight="1">
      <c r="A272" s="64" t="s">
        <v>396</v>
      </c>
      <c r="B272" s="67" t="s">
        <v>35</v>
      </c>
      <c r="C272" s="28">
        <v>23520</v>
      </c>
      <c r="D272" s="28">
        <v>6118</v>
      </c>
    </row>
    <row r="273" spans="1:4" ht="18" customHeight="1">
      <c r="A273" s="64" t="s">
        <v>395</v>
      </c>
      <c r="B273" s="67" t="s">
        <v>35</v>
      </c>
      <c r="C273" s="28">
        <v>24377</v>
      </c>
      <c r="D273" s="28">
        <v>6391</v>
      </c>
    </row>
    <row r="274" spans="1:4" ht="18" customHeight="1">
      <c r="A274" s="64" t="s">
        <v>394</v>
      </c>
      <c r="B274" s="67" t="s">
        <v>35</v>
      </c>
      <c r="C274" s="28">
        <v>24992</v>
      </c>
      <c r="D274" s="28">
        <v>6606</v>
      </c>
    </row>
    <row r="275" spans="1:4" ht="18" customHeight="1">
      <c r="A275" s="64" t="s">
        <v>393</v>
      </c>
      <c r="B275" s="67" t="s">
        <v>35</v>
      </c>
      <c r="C275" s="28">
        <v>25070</v>
      </c>
      <c r="D275" s="28">
        <v>6760</v>
      </c>
    </row>
    <row r="276" spans="1:4" ht="18" customHeight="1">
      <c r="A276" s="64" t="s">
        <v>392</v>
      </c>
      <c r="B276" s="67" t="s">
        <v>35</v>
      </c>
      <c r="C276" s="28">
        <v>25384</v>
      </c>
      <c r="D276" s="28">
        <v>6984</v>
      </c>
    </row>
    <row r="277" spans="1:4" ht="18" customHeight="1">
      <c r="A277" s="64" t="s">
        <v>391</v>
      </c>
      <c r="B277" s="67" t="s">
        <v>35</v>
      </c>
      <c r="C277" s="28">
        <v>25703</v>
      </c>
      <c r="D277" s="28">
        <v>7186</v>
      </c>
    </row>
    <row r="278" spans="1:4" ht="18" customHeight="1">
      <c r="A278" s="64" t="s">
        <v>390</v>
      </c>
      <c r="B278" s="67" t="s">
        <v>35</v>
      </c>
      <c r="C278" s="28">
        <v>25951</v>
      </c>
      <c r="D278" s="28">
        <v>7370</v>
      </c>
    </row>
    <row r="279" spans="1:4" ht="18" customHeight="1">
      <c r="A279" s="64" t="s">
        <v>389</v>
      </c>
      <c r="B279" s="67" t="s">
        <v>35</v>
      </c>
      <c r="C279" s="28">
        <v>26187</v>
      </c>
      <c r="D279" s="28">
        <v>7570</v>
      </c>
    </row>
    <row r="280" spans="1:4" ht="18" customHeight="1">
      <c r="A280" s="64" t="s">
        <v>388</v>
      </c>
      <c r="B280" s="67" t="s">
        <v>35</v>
      </c>
      <c r="C280" s="28">
        <v>26315</v>
      </c>
      <c r="D280" s="28">
        <v>7685</v>
      </c>
    </row>
    <row r="281" spans="1:4" ht="18" customHeight="1">
      <c r="A281" s="64" t="s">
        <v>387</v>
      </c>
      <c r="B281" s="67" t="s">
        <v>35</v>
      </c>
      <c r="C281" s="28">
        <v>26297</v>
      </c>
      <c r="D281" s="28">
        <v>7843</v>
      </c>
    </row>
    <row r="282" spans="1:4" ht="18" customHeight="1">
      <c r="A282" s="64" t="s">
        <v>386</v>
      </c>
      <c r="B282" s="67" t="s">
        <v>35</v>
      </c>
      <c r="C282" s="28">
        <v>26412</v>
      </c>
      <c r="D282" s="28">
        <v>8078</v>
      </c>
    </row>
    <row r="283" spans="1:4" ht="18" customHeight="1">
      <c r="A283" s="64" t="s">
        <v>385</v>
      </c>
      <c r="B283" s="67" t="s">
        <v>35</v>
      </c>
      <c r="C283" s="28">
        <v>26253</v>
      </c>
      <c r="D283" s="28">
        <v>8217</v>
      </c>
    </row>
    <row r="284" spans="1:4" ht="18" customHeight="1">
      <c r="A284" s="64" t="s">
        <v>21</v>
      </c>
      <c r="B284" s="67" t="s">
        <v>35</v>
      </c>
      <c r="C284" s="28">
        <v>26108</v>
      </c>
      <c r="D284" s="28">
        <v>8340</v>
      </c>
    </row>
    <row r="285" spans="1:4" ht="18" customHeight="1">
      <c r="A285" s="64" t="s">
        <v>384</v>
      </c>
      <c r="B285" s="67" t="s">
        <v>35</v>
      </c>
      <c r="C285" s="28">
        <v>25836</v>
      </c>
      <c r="D285" s="28">
        <v>8345</v>
      </c>
    </row>
    <row r="286" spans="1:4" ht="18" customHeight="1">
      <c r="A286" s="64" t="s">
        <v>383</v>
      </c>
      <c r="B286" s="67" t="s">
        <v>35</v>
      </c>
      <c r="C286" s="28">
        <v>25762</v>
      </c>
      <c r="D286" s="28">
        <v>8467</v>
      </c>
    </row>
    <row r="287" spans="1:4" ht="18" customHeight="1">
      <c r="A287" s="64" t="s">
        <v>18</v>
      </c>
      <c r="B287" s="67" t="s">
        <v>35</v>
      </c>
      <c r="C287" s="28">
        <v>25581</v>
      </c>
      <c r="D287" s="28">
        <v>8550</v>
      </c>
    </row>
    <row r="288" spans="1:4" ht="18" customHeight="1">
      <c r="A288" s="64" t="s">
        <v>359</v>
      </c>
      <c r="B288" s="67" t="s">
        <v>35</v>
      </c>
      <c r="C288" s="28">
        <v>25411</v>
      </c>
      <c r="D288" s="28">
        <v>8476</v>
      </c>
    </row>
    <row r="289" spans="1:4" ht="18" customHeight="1">
      <c r="A289" s="64" t="s">
        <v>358</v>
      </c>
      <c r="B289" s="67" t="s">
        <v>35</v>
      </c>
      <c r="C289" s="28">
        <v>25167</v>
      </c>
      <c r="D289" s="28">
        <v>8515</v>
      </c>
    </row>
    <row r="290" spans="1:4" ht="18" customHeight="1">
      <c r="A290" s="64" t="s">
        <v>357</v>
      </c>
      <c r="B290" s="67" t="s">
        <v>35</v>
      </c>
      <c r="C290" s="28">
        <v>24849</v>
      </c>
      <c r="D290" s="28">
        <v>8599</v>
      </c>
    </row>
    <row r="291" spans="1:4" ht="18" customHeight="1">
      <c r="A291" s="64" t="s">
        <v>356</v>
      </c>
      <c r="B291" s="67" t="s">
        <v>35</v>
      </c>
      <c r="C291" s="28">
        <v>24634</v>
      </c>
      <c r="D291" s="28">
        <v>8676</v>
      </c>
    </row>
    <row r="292" spans="1:4" ht="18" customHeight="1">
      <c r="A292" s="64" t="s">
        <v>355</v>
      </c>
      <c r="B292" s="66" t="s">
        <v>35</v>
      </c>
      <c r="C292" s="65">
        <v>24492</v>
      </c>
      <c r="D292" s="65">
        <v>8848</v>
      </c>
    </row>
    <row r="293" spans="1:4" ht="18" customHeight="1">
      <c r="A293" s="64" t="s">
        <v>12</v>
      </c>
      <c r="B293" s="66" t="s">
        <v>35</v>
      </c>
      <c r="C293" s="65">
        <v>24493</v>
      </c>
      <c r="D293" s="65">
        <v>8997</v>
      </c>
    </row>
    <row r="294" spans="1:4" ht="18" customHeight="1">
      <c r="A294" s="64" t="s">
        <v>11</v>
      </c>
      <c r="B294" s="66" t="s">
        <v>35</v>
      </c>
      <c r="C294" s="65">
        <v>24426</v>
      </c>
      <c r="D294" s="65">
        <v>9063</v>
      </c>
    </row>
    <row r="295" spans="1:4" ht="18" customHeight="1">
      <c r="A295" s="64" t="s">
        <v>10</v>
      </c>
      <c r="B295" s="66" t="s">
        <v>35</v>
      </c>
      <c r="C295" s="65">
        <v>24342</v>
      </c>
      <c r="D295" s="65">
        <v>8783</v>
      </c>
    </row>
    <row r="296" spans="1:4" ht="18" customHeight="1">
      <c r="A296" s="64" t="s">
        <v>9</v>
      </c>
      <c r="B296" s="66" t="s">
        <v>35</v>
      </c>
      <c r="C296" s="65">
        <v>24170</v>
      </c>
      <c r="D296" s="65">
        <v>8871</v>
      </c>
    </row>
    <row r="297" spans="1:4" ht="18" customHeight="1">
      <c r="A297" s="64" t="s">
        <v>8</v>
      </c>
      <c r="B297" s="66" t="s">
        <v>35</v>
      </c>
      <c r="C297" s="65">
        <v>23922</v>
      </c>
      <c r="D297" s="65">
        <v>8903</v>
      </c>
    </row>
    <row r="298" spans="1:4" ht="18" customHeight="1">
      <c r="A298" s="64" t="s">
        <v>7</v>
      </c>
      <c r="B298" s="66" t="s">
        <v>35</v>
      </c>
      <c r="C298" s="65">
        <v>23829</v>
      </c>
      <c r="D298" s="65">
        <v>9018</v>
      </c>
    </row>
    <row r="299" spans="1:4" ht="18" customHeight="1">
      <c r="A299" s="64" t="s">
        <v>6</v>
      </c>
      <c r="B299" s="66" t="s">
        <v>35</v>
      </c>
      <c r="C299" s="65">
        <v>23755</v>
      </c>
      <c r="D299" s="65">
        <v>9125</v>
      </c>
    </row>
    <row r="300" spans="1:4" ht="18" customHeight="1">
      <c r="A300" s="64" t="s">
        <v>5</v>
      </c>
      <c r="B300" s="66" t="s">
        <v>35</v>
      </c>
      <c r="C300" s="65">
        <v>23832</v>
      </c>
      <c r="D300" s="65">
        <v>9200</v>
      </c>
    </row>
    <row r="301" spans="1:4" ht="18" customHeight="1">
      <c r="A301" s="64" t="s">
        <v>4</v>
      </c>
      <c r="B301" s="66" t="s">
        <v>35</v>
      </c>
      <c r="C301" s="65">
        <v>23651</v>
      </c>
      <c r="D301" s="65">
        <v>9287</v>
      </c>
    </row>
    <row r="302" spans="1:4" ht="18" customHeight="1">
      <c r="A302" s="64" t="s">
        <v>3</v>
      </c>
      <c r="B302" s="66" t="s">
        <v>35</v>
      </c>
      <c r="C302" s="65">
        <v>23452</v>
      </c>
      <c r="D302" s="65">
        <v>9331</v>
      </c>
    </row>
    <row r="303" spans="1:4" ht="18" customHeight="1">
      <c r="A303" s="64" t="s">
        <v>2</v>
      </c>
      <c r="B303" s="66" t="s">
        <v>35</v>
      </c>
      <c r="C303" s="65">
        <v>23247</v>
      </c>
      <c r="D303" s="65">
        <v>9374</v>
      </c>
    </row>
    <row r="304" spans="1:4" ht="18" customHeight="1">
      <c r="A304" s="64" t="s">
        <v>1</v>
      </c>
      <c r="B304" s="66" t="s">
        <v>35</v>
      </c>
      <c r="C304" s="65">
        <v>23123</v>
      </c>
      <c r="D304" s="65">
        <v>9529</v>
      </c>
    </row>
    <row r="305" spans="1:4" ht="18" customHeight="1">
      <c r="A305" s="64" t="s">
        <v>0</v>
      </c>
      <c r="B305" s="63" t="s">
        <v>35</v>
      </c>
      <c r="C305" s="62">
        <v>22793</v>
      </c>
      <c r="D305" s="28">
        <v>9593</v>
      </c>
    </row>
    <row r="306" spans="1:4" ht="18" customHeight="1">
      <c r="A306" s="61"/>
    </row>
    <row r="307" spans="1:4" ht="18" customHeight="1">
      <c r="A307" s="60" t="s">
        <v>382</v>
      </c>
    </row>
    <row r="308" spans="1:4" ht="18" customHeight="1">
      <c r="A308" s="60" t="s">
        <v>381</v>
      </c>
    </row>
    <row r="309" spans="1:4" ht="18" customHeight="1">
      <c r="A309" s="46"/>
    </row>
    <row r="310" spans="1:4" ht="18" customHeight="1">
      <c r="A310" s="46"/>
    </row>
    <row r="311" spans="1:4" ht="18" customHeight="1">
      <c r="A311" s="46"/>
    </row>
    <row r="312" spans="1:4" ht="18" customHeight="1">
      <c r="A312" s="46"/>
    </row>
  </sheetData>
  <phoneticPr fontId="2"/>
  <printOptions horizontalCentered="1"/>
  <pageMargins left="0.6692913385826772" right="0.6692913385826772" top="1.0236220472440944" bottom="0.6692913385826772" header="0.51181102362204722" footer="0.51181102362204722"/>
  <pageSetup paperSize="9" scale="72" fitToWidth="2" orientation="portrait" r:id="rId1"/>
  <headerFooter alignWithMargins="0"/>
  <colBreaks count="1" manualBreakCount="1">
    <brk id="14" max="1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C351-1C80-477B-B5E9-AB0792BD797B}">
  <sheetPr>
    <tabColor rgb="FFFFC000"/>
    <pageSetUpPr fitToPage="1"/>
  </sheetPr>
  <dimension ref="A1:I46"/>
  <sheetViews>
    <sheetView view="pageBreakPreview" zoomScaleNormal="100" zoomScaleSheetLayoutView="100" workbookViewId="0">
      <pane xSplit="1" ySplit="6" topLeftCell="B7" activePane="bottomRight" state="frozen"/>
      <selection pane="topRight" activeCell="B1" sqref="B1"/>
      <selection pane="bottomLeft" activeCell="A5" sqref="A5"/>
      <selection pane="bottomRight" sqref="A1:H1"/>
    </sheetView>
  </sheetViews>
  <sheetFormatPr defaultColWidth="10.75" defaultRowHeight="13.5"/>
  <cols>
    <col min="1" max="1" width="12.125" style="1" customWidth="1"/>
    <col min="2" max="2" width="13.75" style="1" customWidth="1"/>
    <col min="3" max="3" width="14.125" style="1" customWidth="1"/>
    <col min="4" max="7" width="14.125" style="81" customWidth="1"/>
    <col min="8" max="8" width="14.125" style="1" customWidth="1"/>
    <col min="9" max="11" width="11.625" style="1" customWidth="1"/>
    <col min="12" max="16384" width="10.75" style="1"/>
  </cols>
  <sheetData>
    <row r="1" spans="1:8" s="10" customFormat="1" ht="15" customHeight="1">
      <c r="A1" s="97" t="s">
        <v>436</v>
      </c>
      <c r="B1" s="97"/>
      <c r="C1" s="97"/>
      <c r="D1" s="97"/>
      <c r="E1" s="97"/>
      <c r="F1" s="97"/>
      <c r="G1" s="97"/>
      <c r="H1" s="97"/>
    </row>
    <row r="2" spans="1:8" s="10" customFormat="1" ht="15" customHeight="1">
      <c r="A2" s="96" t="s">
        <v>416</v>
      </c>
      <c r="B2" s="95"/>
      <c r="C2" s="95"/>
      <c r="D2" s="95"/>
      <c r="E2" s="95"/>
      <c r="F2" s="95"/>
      <c r="G2" s="95"/>
      <c r="H2" s="95"/>
    </row>
    <row r="3" spans="1:8" s="10" customFormat="1" ht="15" customHeight="1">
      <c r="A3" s="96" t="s">
        <v>435</v>
      </c>
      <c r="B3" s="95"/>
      <c r="C3" s="95"/>
      <c r="D3" s="95"/>
      <c r="E3" s="95"/>
      <c r="F3" s="95"/>
      <c r="G3" s="95"/>
      <c r="H3" s="95"/>
    </row>
    <row r="4" spans="1:8" s="10" customFormat="1" ht="15" customHeight="1">
      <c r="A4" s="94"/>
      <c r="B4" s="94"/>
      <c r="C4" s="74"/>
      <c r="D4" s="74"/>
      <c r="E4" s="74"/>
      <c r="F4" s="74"/>
      <c r="G4" s="74"/>
      <c r="H4" s="74"/>
    </row>
    <row r="5" spans="1:8" s="10" customFormat="1" ht="15" customHeight="1">
      <c r="A5" s="94"/>
      <c r="B5" s="92" t="s">
        <v>414</v>
      </c>
      <c r="C5" s="92" t="s">
        <v>414</v>
      </c>
      <c r="D5" s="92" t="s">
        <v>414</v>
      </c>
      <c r="E5" s="92" t="s">
        <v>413</v>
      </c>
      <c r="F5" s="92" t="s">
        <v>413</v>
      </c>
      <c r="G5" s="92" t="s">
        <v>413</v>
      </c>
    </row>
    <row r="6" spans="1:8" s="10" customFormat="1" ht="15" customHeight="1">
      <c r="A6" s="93" t="s">
        <v>26</v>
      </c>
      <c r="B6" s="92" t="s">
        <v>433</v>
      </c>
      <c r="C6" s="92" t="s">
        <v>432</v>
      </c>
      <c r="D6" s="92" t="s">
        <v>434</v>
      </c>
      <c r="E6" s="92" t="s">
        <v>433</v>
      </c>
      <c r="F6" s="92" t="s">
        <v>432</v>
      </c>
      <c r="G6" s="92" t="s">
        <v>431</v>
      </c>
    </row>
    <row r="7" spans="1:8" s="10" customFormat="1" ht="15" customHeight="1">
      <c r="A7" s="91" t="s">
        <v>430</v>
      </c>
      <c r="B7" s="89">
        <v>57140</v>
      </c>
      <c r="C7" s="89">
        <v>118507</v>
      </c>
      <c r="D7" s="89">
        <v>175647</v>
      </c>
      <c r="E7" s="88">
        <v>27076</v>
      </c>
      <c r="F7" s="88">
        <v>31795</v>
      </c>
      <c r="G7" s="88">
        <v>58871</v>
      </c>
    </row>
    <row r="8" spans="1:8" s="10" customFormat="1" ht="15" customHeight="1">
      <c r="A8" s="91" t="s">
        <v>429</v>
      </c>
      <c r="B8" s="89">
        <v>59050</v>
      </c>
      <c r="C8" s="89">
        <v>119134</v>
      </c>
      <c r="D8" s="89">
        <v>178184</v>
      </c>
      <c r="E8" s="88">
        <v>27910</v>
      </c>
      <c r="F8" s="88">
        <v>32466</v>
      </c>
      <c r="G8" s="88">
        <v>60376</v>
      </c>
    </row>
    <row r="9" spans="1:8" s="10" customFormat="1" ht="15" customHeight="1">
      <c r="A9" s="91" t="s">
        <v>428</v>
      </c>
      <c r="B9" s="89">
        <v>60144</v>
      </c>
      <c r="C9" s="89">
        <v>119810</v>
      </c>
      <c r="D9" s="89">
        <v>179954</v>
      </c>
      <c r="E9" s="88">
        <v>28239</v>
      </c>
      <c r="F9" s="88">
        <v>33014</v>
      </c>
      <c r="G9" s="88">
        <v>61253</v>
      </c>
    </row>
    <row r="10" spans="1:8" s="10" customFormat="1" ht="15" customHeight="1">
      <c r="A10" s="91" t="s">
        <v>427</v>
      </c>
      <c r="B10" s="89">
        <v>60736</v>
      </c>
      <c r="C10" s="89">
        <v>121591</v>
      </c>
      <c r="D10" s="89">
        <v>182327</v>
      </c>
      <c r="E10" s="88">
        <v>29140</v>
      </c>
      <c r="F10" s="88">
        <v>34192</v>
      </c>
      <c r="G10" s="88">
        <v>63332</v>
      </c>
    </row>
    <row r="11" spans="1:8" s="10" customFormat="1" ht="15" customHeight="1">
      <c r="A11" s="91" t="s">
        <v>426</v>
      </c>
      <c r="B11" s="89">
        <v>62368</v>
      </c>
      <c r="C11" s="89">
        <v>122311</v>
      </c>
      <c r="D11" s="89">
        <v>184679</v>
      </c>
      <c r="E11" s="88">
        <v>30078</v>
      </c>
      <c r="F11" s="88">
        <v>35033</v>
      </c>
      <c r="G11" s="88">
        <v>65111</v>
      </c>
    </row>
    <row r="12" spans="1:8" s="10" customFormat="1" ht="15" customHeight="1">
      <c r="A12" s="91" t="s">
        <v>386</v>
      </c>
      <c r="B12" s="89">
        <v>64162</v>
      </c>
      <c r="C12" s="89">
        <v>123018</v>
      </c>
      <c r="D12" s="89">
        <v>187180</v>
      </c>
      <c r="E12" s="88">
        <v>30770</v>
      </c>
      <c r="F12" s="88">
        <v>36169</v>
      </c>
      <c r="G12" s="88">
        <v>66939</v>
      </c>
    </row>
    <row r="13" spans="1:8" s="10" customFormat="1" ht="15" customHeight="1">
      <c r="A13" s="91" t="s">
        <v>425</v>
      </c>
      <c r="B13" s="89">
        <v>65456</v>
      </c>
      <c r="C13" s="89">
        <v>123114</v>
      </c>
      <c r="D13" s="89">
        <v>188570</v>
      </c>
      <c r="E13" s="88">
        <v>31398</v>
      </c>
      <c r="F13" s="88">
        <v>36859</v>
      </c>
      <c r="G13" s="88">
        <v>68257</v>
      </c>
    </row>
    <row r="14" spans="1:8" s="10" customFormat="1" ht="15" customHeight="1">
      <c r="A14" s="91" t="s">
        <v>21</v>
      </c>
      <c r="B14" s="89">
        <v>66504</v>
      </c>
      <c r="C14" s="89">
        <v>123574</v>
      </c>
      <c r="D14" s="89">
        <v>190078</v>
      </c>
      <c r="E14" s="88">
        <v>31803</v>
      </c>
      <c r="F14" s="88">
        <v>37577</v>
      </c>
      <c r="G14" s="88">
        <v>69380</v>
      </c>
    </row>
    <row r="15" spans="1:8" s="10" customFormat="1" ht="15" customHeight="1">
      <c r="A15" s="91" t="s">
        <v>20</v>
      </c>
      <c r="B15" s="89">
        <v>67939</v>
      </c>
      <c r="C15" s="89">
        <v>123875</v>
      </c>
      <c r="D15" s="89">
        <v>191814</v>
      </c>
      <c r="E15" s="88">
        <v>32799</v>
      </c>
      <c r="F15" s="88">
        <v>38063</v>
      </c>
      <c r="G15" s="88">
        <v>70862</v>
      </c>
    </row>
    <row r="16" spans="1:8" s="10" customFormat="1" ht="15" customHeight="1">
      <c r="A16" s="91" t="s">
        <v>19</v>
      </c>
      <c r="B16" s="89">
        <v>69242</v>
      </c>
      <c r="C16" s="89">
        <v>124219</v>
      </c>
      <c r="D16" s="89">
        <v>193461</v>
      </c>
      <c r="E16" s="88">
        <v>33556</v>
      </c>
      <c r="F16" s="88">
        <v>38705</v>
      </c>
      <c r="G16" s="88">
        <v>72261</v>
      </c>
    </row>
    <row r="17" spans="1:9" s="10" customFormat="1" ht="15" customHeight="1">
      <c r="A17" s="91" t="s">
        <v>18</v>
      </c>
      <c r="B17" s="89">
        <v>70502</v>
      </c>
      <c r="C17" s="89">
        <v>124544</v>
      </c>
      <c r="D17" s="89">
        <v>195046</v>
      </c>
      <c r="E17" s="88">
        <v>34159</v>
      </c>
      <c r="F17" s="88">
        <v>39371</v>
      </c>
      <c r="G17" s="88">
        <v>73530</v>
      </c>
    </row>
    <row r="18" spans="1:9" s="10" customFormat="1" ht="15" customHeight="1">
      <c r="A18" s="91" t="s">
        <v>359</v>
      </c>
      <c r="B18" s="89">
        <v>71501</v>
      </c>
      <c r="C18" s="89">
        <v>124746</v>
      </c>
      <c r="D18" s="89">
        <v>196247</v>
      </c>
      <c r="E18" s="88">
        <v>34654</v>
      </c>
      <c r="F18" s="88">
        <v>39697</v>
      </c>
      <c r="G18" s="88">
        <v>74351</v>
      </c>
    </row>
    <row r="19" spans="1:9" s="10" customFormat="1" ht="15" customHeight="1">
      <c r="A19" s="91" t="s">
        <v>358</v>
      </c>
      <c r="B19" s="89">
        <v>73133</v>
      </c>
      <c r="C19" s="89">
        <v>125043</v>
      </c>
      <c r="D19" s="89">
        <v>198176</v>
      </c>
      <c r="E19" s="88">
        <v>35655</v>
      </c>
      <c r="F19" s="88">
        <v>40304</v>
      </c>
      <c r="G19" s="88">
        <v>75959</v>
      </c>
    </row>
    <row r="20" spans="1:9" s="10" customFormat="1" ht="15" customHeight="1">
      <c r="A20" s="91" t="s">
        <v>357</v>
      </c>
      <c r="B20" s="89">
        <v>74997</v>
      </c>
      <c r="C20" s="89">
        <v>125531</v>
      </c>
      <c r="D20" s="89">
        <v>200528</v>
      </c>
      <c r="E20" s="89">
        <v>37546</v>
      </c>
      <c r="F20" s="89">
        <v>40975</v>
      </c>
      <c r="G20" s="88">
        <v>78521</v>
      </c>
    </row>
    <row r="21" spans="1:9" s="10" customFormat="1" ht="15" customHeight="1">
      <c r="A21" s="91" t="s">
        <v>356</v>
      </c>
      <c r="B21" s="89">
        <v>76453</v>
      </c>
      <c r="C21" s="89">
        <v>126827</v>
      </c>
      <c r="D21" s="89">
        <v>203280</v>
      </c>
      <c r="E21" s="89">
        <v>38347</v>
      </c>
      <c r="F21" s="89">
        <v>42141</v>
      </c>
      <c r="G21" s="88">
        <v>80488</v>
      </c>
    </row>
    <row r="22" spans="1:9" s="10" customFormat="1" ht="15" customHeight="1">
      <c r="A22" s="91" t="s">
        <v>355</v>
      </c>
      <c r="B22" s="89">
        <v>77936</v>
      </c>
      <c r="C22" s="89">
        <v>128725</v>
      </c>
      <c r="D22" s="89">
        <v>206661</v>
      </c>
      <c r="E22" s="89">
        <v>38818</v>
      </c>
      <c r="F22" s="89">
        <v>43868</v>
      </c>
      <c r="G22" s="88">
        <v>82686</v>
      </c>
      <c r="I22" s="11"/>
    </row>
    <row r="23" spans="1:9" s="10" customFormat="1" ht="15" customHeight="1">
      <c r="A23" s="91" t="s">
        <v>12</v>
      </c>
      <c r="B23" s="89">
        <v>78251</v>
      </c>
      <c r="C23" s="89">
        <v>131160</v>
      </c>
      <c r="D23" s="89">
        <v>209411</v>
      </c>
      <c r="E23" s="89">
        <v>38862</v>
      </c>
      <c r="F23" s="89">
        <v>45679</v>
      </c>
      <c r="G23" s="88">
        <v>84541</v>
      </c>
    </row>
    <row r="24" spans="1:9" s="10" customFormat="1" ht="15" customHeight="1">
      <c r="A24" s="91" t="s">
        <v>11</v>
      </c>
      <c r="B24" s="89">
        <v>78808</v>
      </c>
      <c r="C24" s="89">
        <v>133637</v>
      </c>
      <c r="D24" s="89">
        <v>212445</v>
      </c>
      <c r="E24" s="89">
        <v>39005</v>
      </c>
      <c r="F24" s="89">
        <v>47519</v>
      </c>
      <c r="G24" s="88">
        <v>86524</v>
      </c>
    </row>
    <row r="25" spans="1:9" s="10" customFormat="1" ht="15" customHeight="1">
      <c r="A25" s="90" t="s">
        <v>10</v>
      </c>
      <c r="B25" s="89">
        <v>79163</v>
      </c>
      <c r="C25" s="89">
        <v>135427</v>
      </c>
      <c r="D25" s="89">
        <v>214590</v>
      </c>
      <c r="E25" s="89">
        <v>40850</v>
      </c>
      <c r="F25" s="89">
        <v>46627</v>
      </c>
      <c r="G25" s="88">
        <v>87477</v>
      </c>
    </row>
    <row r="26" spans="1:9" s="10" customFormat="1" ht="15" customHeight="1">
      <c r="A26" s="90" t="s">
        <v>9</v>
      </c>
      <c r="B26" s="89">
        <v>78236</v>
      </c>
      <c r="C26" s="89">
        <v>137641</v>
      </c>
      <c r="D26" s="89">
        <v>215877</v>
      </c>
      <c r="E26" s="89">
        <v>40792</v>
      </c>
      <c r="F26" s="89">
        <v>48192</v>
      </c>
      <c r="G26" s="88">
        <v>88984</v>
      </c>
    </row>
    <row r="27" spans="1:9" s="10" customFormat="1" ht="15" customHeight="1">
      <c r="A27" s="90" t="s">
        <v>8</v>
      </c>
      <c r="B27" s="89">
        <v>78182</v>
      </c>
      <c r="C27" s="89">
        <v>139133</v>
      </c>
      <c r="D27" s="89">
        <v>217315</v>
      </c>
      <c r="E27" s="89">
        <v>40753</v>
      </c>
      <c r="F27" s="89">
        <v>49398</v>
      </c>
      <c r="G27" s="88">
        <v>90151</v>
      </c>
    </row>
    <row r="28" spans="1:9" s="10" customFormat="1" ht="15" customHeight="1">
      <c r="A28" s="90" t="s">
        <v>7</v>
      </c>
      <c r="B28" s="89">
        <v>76713</v>
      </c>
      <c r="C28" s="89">
        <v>142689</v>
      </c>
      <c r="D28" s="89">
        <v>219402</v>
      </c>
      <c r="E28" s="89">
        <v>39936</v>
      </c>
      <c r="F28" s="89">
        <v>51492</v>
      </c>
      <c r="G28" s="88">
        <v>91428</v>
      </c>
    </row>
    <row r="29" spans="1:9" s="10" customFormat="1" ht="15" customHeight="1">
      <c r="A29" s="90" t="s">
        <v>6</v>
      </c>
      <c r="B29" s="89">
        <v>76152</v>
      </c>
      <c r="C29" s="89">
        <v>144967</v>
      </c>
      <c r="D29" s="89">
        <v>221119</v>
      </c>
      <c r="E29" s="89">
        <v>39292</v>
      </c>
      <c r="F29" s="89">
        <v>53411</v>
      </c>
      <c r="G29" s="88">
        <v>92703</v>
      </c>
    </row>
    <row r="30" spans="1:9" s="10" customFormat="1" ht="15" customHeight="1">
      <c r="A30" s="90" t="s">
        <v>5</v>
      </c>
      <c r="B30" s="89">
        <v>78757</v>
      </c>
      <c r="C30" s="89">
        <v>148206</v>
      </c>
      <c r="D30" s="89">
        <v>226963</v>
      </c>
      <c r="E30" s="89">
        <v>43215</v>
      </c>
      <c r="F30" s="89">
        <v>54975</v>
      </c>
      <c r="G30" s="88">
        <v>98190</v>
      </c>
    </row>
    <row r="31" spans="1:9" s="10" customFormat="1" ht="15" customHeight="1">
      <c r="A31" s="90" t="s">
        <v>4</v>
      </c>
      <c r="B31" s="89">
        <v>78505</v>
      </c>
      <c r="C31" s="89">
        <v>151893</v>
      </c>
      <c r="D31" s="89">
        <v>230398</v>
      </c>
      <c r="E31" s="89">
        <v>43125</v>
      </c>
      <c r="F31" s="89">
        <v>57174</v>
      </c>
      <c r="G31" s="88">
        <v>100299</v>
      </c>
    </row>
    <row r="32" spans="1:9" s="10" customFormat="1" ht="15" customHeight="1">
      <c r="A32" s="90" t="s">
        <v>3</v>
      </c>
      <c r="B32" s="89">
        <v>78582</v>
      </c>
      <c r="C32" s="89">
        <v>154967</v>
      </c>
      <c r="D32" s="89">
        <v>233549</v>
      </c>
      <c r="E32" s="89">
        <v>43216</v>
      </c>
      <c r="F32" s="89">
        <v>59208</v>
      </c>
      <c r="G32" s="88">
        <v>102424</v>
      </c>
    </row>
    <row r="33" spans="1:8" s="10" customFormat="1" ht="15" customHeight="1">
      <c r="A33" s="90" t="s">
        <v>2</v>
      </c>
      <c r="B33" s="89">
        <v>78206</v>
      </c>
      <c r="C33" s="89">
        <v>158833</v>
      </c>
      <c r="D33" s="89">
        <v>237039</v>
      </c>
      <c r="E33" s="89">
        <v>43085</v>
      </c>
      <c r="F33" s="89">
        <v>61470</v>
      </c>
      <c r="G33" s="88">
        <v>104555</v>
      </c>
    </row>
    <row r="34" spans="1:8" s="10" customFormat="1" ht="15" customHeight="1">
      <c r="A34" s="90" t="s">
        <v>1</v>
      </c>
      <c r="B34" s="89">
        <v>78194</v>
      </c>
      <c r="C34" s="89">
        <v>162793</v>
      </c>
      <c r="D34" s="89">
        <v>240987</v>
      </c>
      <c r="E34" s="89">
        <v>43454</v>
      </c>
      <c r="F34" s="89">
        <v>64039</v>
      </c>
      <c r="G34" s="88">
        <v>107493</v>
      </c>
    </row>
    <row r="35" spans="1:8" s="10" customFormat="1" ht="15" customHeight="1">
      <c r="A35" s="90" t="s">
        <v>0</v>
      </c>
      <c r="B35" s="89">
        <v>78599</v>
      </c>
      <c r="C35" s="89">
        <v>165929</v>
      </c>
      <c r="D35" s="89">
        <v>244528</v>
      </c>
      <c r="E35" s="89">
        <v>43587</v>
      </c>
      <c r="F35" s="89">
        <v>66284</v>
      </c>
      <c r="G35" s="88">
        <v>109871</v>
      </c>
    </row>
    <row r="36" spans="1:8" s="83" customFormat="1" ht="15" customHeight="1">
      <c r="A36" s="87"/>
      <c r="B36" s="86"/>
      <c r="C36" s="10"/>
      <c r="D36" s="79"/>
      <c r="E36" s="79"/>
      <c r="F36" s="79"/>
      <c r="G36" s="79"/>
      <c r="H36" s="12"/>
    </row>
    <row r="37" spans="1:8" s="83" customFormat="1" ht="15" customHeight="1">
      <c r="A37" s="85" t="s">
        <v>424</v>
      </c>
      <c r="B37" s="83" t="s">
        <v>423</v>
      </c>
    </row>
    <row r="38" spans="1:8" s="83" customFormat="1" ht="15" customHeight="1">
      <c r="A38" s="85"/>
      <c r="B38" s="83" t="s">
        <v>422</v>
      </c>
    </row>
    <row r="39" spans="1:8" s="83" customFormat="1" ht="15" customHeight="1">
      <c r="A39" s="85"/>
      <c r="B39" s="83" t="s">
        <v>421</v>
      </c>
    </row>
    <row r="40" spans="1:8" s="83" customFormat="1" ht="15" customHeight="1">
      <c r="A40" s="85"/>
      <c r="B40" s="83" t="s">
        <v>420</v>
      </c>
    </row>
    <row r="41" spans="1:8" s="83" customFormat="1" ht="12">
      <c r="A41" s="85"/>
    </row>
    <row r="42" spans="1:8">
      <c r="A42" s="85" t="s">
        <v>419</v>
      </c>
      <c r="B42" s="83" t="s">
        <v>418</v>
      </c>
      <c r="C42" s="83"/>
      <c r="D42" s="83"/>
      <c r="E42" s="83"/>
      <c r="F42" s="83"/>
      <c r="G42" s="83"/>
      <c r="H42" s="83"/>
    </row>
    <row r="43" spans="1:8">
      <c r="A43" s="83"/>
      <c r="B43" s="83"/>
      <c r="C43" s="83"/>
      <c r="D43" s="84"/>
      <c r="E43" s="84"/>
      <c r="F43" s="84"/>
      <c r="G43" s="84"/>
      <c r="H43" s="83"/>
    </row>
    <row r="45" spans="1:8">
      <c r="A45" s="82"/>
      <c r="B45" s="69"/>
    </row>
    <row r="46" spans="1:8">
      <c r="A46" s="69"/>
      <c r="B46" s="69"/>
    </row>
  </sheetData>
  <mergeCells count="1">
    <mergeCell ref="A1:H1"/>
  </mergeCells>
  <phoneticPr fontId="2"/>
  <printOptions horizontalCentered="1"/>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5563-109C-4B96-8C48-F0B17DA5AC2F}">
  <sheetPr>
    <tabColor rgb="FFFFC000"/>
    <pageSetUpPr fitToPage="1"/>
  </sheetPr>
  <dimension ref="A1:H13"/>
  <sheetViews>
    <sheetView zoomScaleNormal="100" zoomScaleSheetLayoutView="75" workbookViewId="0"/>
  </sheetViews>
  <sheetFormatPr defaultColWidth="10.75" defaultRowHeight="13.5"/>
  <cols>
    <col min="1" max="1" width="9.625" style="1" bestFit="1" customWidth="1"/>
    <col min="2" max="7" width="10.5" style="1" customWidth="1"/>
    <col min="8" max="16384" width="10.75" style="1"/>
  </cols>
  <sheetData>
    <row r="1" spans="1:8" s="10" customFormat="1">
      <c r="A1" s="10" t="s">
        <v>448</v>
      </c>
      <c r="B1" s="104"/>
    </row>
    <row r="2" spans="1:8" s="10" customFormat="1">
      <c r="A2" s="10" t="s">
        <v>416</v>
      </c>
      <c r="B2" s="104"/>
    </row>
    <row r="3" spans="1:8" s="10" customFormat="1">
      <c r="A3" s="10" t="s">
        <v>447</v>
      </c>
      <c r="B3" s="104"/>
    </row>
    <row r="4" spans="1:8" ht="20.25" customHeight="1">
      <c r="E4" s="8"/>
    </row>
    <row r="5" spans="1:8" ht="20.100000000000001" customHeight="1">
      <c r="A5" s="7" t="s">
        <v>378</v>
      </c>
      <c r="B5" s="103" t="s">
        <v>446</v>
      </c>
      <c r="C5" s="103" t="s">
        <v>445</v>
      </c>
      <c r="D5" s="102" t="s">
        <v>444</v>
      </c>
      <c r="E5" s="101"/>
      <c r="F5" s="45"/>
    </row>
    <row r="6" spans="1:8" ht="20.100000000000001" customHeight="1">
      <c r="A6" s="100" t="s">
        <v>443</v>
      </c>
      <c r="B6" s="72">
        <v>147269</v>
      </c>
      <c r="C6" s="72">
        <v>150074</v>
      </c>
      <c r="D6" s="99">
        <f>B6/C6*100</f>
        <v>98.130922078441301</v>
      </c>
      <c r="E6" s="99"/>
      <c r="H6" s="45"/>
    </row>
    <row r="7" spans="1:8" ht="20.100000000000001" customHeight="1">
      <c r="A7" s="100" t="s">
        <v>442</v>
      </c>
      <c r="B7" s="72">
        <v>168601</v>
      </c>
      <c r="C7" s="72">
        <v>167998</v>
      </c>
      <c r="D7" s="99">
        <f>B7/C7*100</f>
        <v>100.35893284443861</v>
      </c>
      <c r="E7" s="99"/>
    </row>
    <row r="8" spans="1:8" ht="20.100000000000001" customHeight="1">
      <c r="A8" s="100" t="s">
        <v>441</v>
      </c>
      <c r="B8" s="72">
        <v>188988</v>
      </c>
      <c r="C8" s="72">
        <v>182322</v>
      </c>
      <c r="D8" s="99">
        <f>B8/C8*100</f>
        <v>103.65616875637609</v>
      </c>
      <c r="E8" s="99"/>
    </row>
    <row r="9" spans="1:8" ht="20.100000000000001" customHeight="1">
      <c r="A9" s="100" t="s">
        <v>440</v>
      </c>
      <c r="B9" s="72">
        <v>208061</v>
      </c>
      <c r="C9" s="72">
        <v>191814</v>
      </c>
      <c r="D9" s="99">
        <f>B9/C9*100</f>
        <v>108.47018465805417</v>
      </c>
      <c r="E9" s="99"/>
    </row>
    <row r="10" spans="1:8" ht="20.100000000000001" customHeight="1">
      <c r="A10" s="100" t="s">
        <v>439</v>
      </c>
      <c r="B10" s="72">
        <v>218486</v>
      </c>
      <c r="C10" s="72">
        <v>200527</v>
      </c>
      <c r="D10" s="99">
        <f>B10/C10*100</f>
        <v>108.95590120033711</v>
      </c>
      <c r="E10" s="99"/>
    </row>
    <row r="11" spans="1:8" ht="20.100000000000001" customHeight="1">
      <c r="A11" s="100" t="s">
        <v>438</v>
      </c>
      <c r="B11" s="72">
        <v>233183</v>
      </c>
      <c r="C11" s="72">
        <v>214590</v>
      </c>
      <c r="D11" s="99">
        <f>B11/C11*100</f>
        <v>108.66442984295634</v>
      </c>
      <c r="E11" s="99"/>
    </row>
    <row r="12" spans="1:8" ht="20.100000000000001" customHeight="1">
      <c r="A12" s="100" t="s">
        <v>437</v>
      </c>
      <c r="B12" s="72">
        <v>244164</v>
      </c>
      <c r="C12" s="72">
        <v>226963</v>
      </c>
      <c r="D12" s="99">
        <f>B12/C12*100</f>
        <v>107.57876834550125</v>
      </c>
      <c r="E12" s="99"/>
    </row>
    <row r="13" spans="1:8" ht="18" customHeight="1">
      <c r="A13" s="45"/>
      <c r="B13" s="45"/>
      <c r="C13" s="45"/>
      <c r="D13" s="45"/>
      <c r="E13" s="98"/>
    </row>
  </sheetData>
  <phoneticPr fontId="2"/>
  <pageMargins left="0.98425196850393704" right="0.98425196850393704" top="1.1811023622047245" bottom="1.1811023622047245" header="0.51181102362204722" footer="0.51181102362204722"/>
  <pageSetup paperSize="9" scale="86"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9ACF-6AA2-483A-8A44-E00E2D36D251}">
  <sheetPr>
    <tabColor rgb="FFFFC000"/>
    <pageSetUpPr fitToPage="1"/>
  </sheetPr>
  <dimension ref="A1:I15"/>
  <sheetViews>
    <sheetView zoomScaleNormal="100" zoomScaleSheetLayoutView="75" workbookViewId="0"/>
  </sheetViews>
  <sheetFormatPr defaultColWidth="10.75" defaultRowHeight="13.5"/>
  <cols>
    <col min="1" max="1" width="9.625" style="1" bestFit="1" customWidth="1"/>
    <col min="2" max="9" width="10.5" style="1" customWidth="1"/>
    <col min="10" max="16384" width="10.75" style="1"/>
  </cols>
  <sheetData>
    <row r="1" spans="1:9" s="10" customFormat="1">
      <c r="A1" s="10" t="s">
        <v>462</v>
      </c>
    </row>
    <row r="2" spans="1:9" s="10" customFormat="1">
      <c r="A2" s="10" t="s">
        <v>416</v>
      </c>
    </row>
    <row r="3" spans="1:9" s="10" customFormat="1">
      <c r="A3" s="10" t="s">
        <v>447</v>
      </c>
    </row>
    <row r="4" spans="1:9" ht="18" customHeight="1">
      <c r="I4" s="8"/>
    </row>
    <row r="5" spans="1:9" s="107" customFormat="1" ht="18" customHeight="1">
      <c r="A5" s="110"/>
      <c r="B5" s="58"/>
      <c r="C5" s="58" t="s">
        <v>461</v>
      </c>
      <c r="D5" s="58"/>
      <c r="E5" s="58"/>
      <c r="F5" s="58" t="s">
        <v>460</v>
      </c>
      <c r="G5" s="58"/>
      <c r="H5" s="58"/>
      <c r="I5" s="58"/>
    </row>
    <row r="6" spans="1:9" s="107" customFormat="1" ht="18" customHeight="1">
      <c r="A6" s="109" t="s">
        <v>459</v>
      </c>
      <c r="B6" s="7" t="s">
        <v>458</v>
      </c>
      <c r="C6" s="7" t="s">
        <v>455</v>
      </c>
      <c r="D6" s="7" t="s">
        <v>457</v>
      </c>
      <c r="E6" s="108" t="s">
        <v>456</v>
      </c>
      <c r="F6" s="7" t="s">
        <v>455</v>
      </c>
      <c r="G6" s="7" t="s">
        <v>454</v>
      </c>
      <c r="H6" s="7" t="s">
        <v>453</v>
      </c>
      <c r="I6" s="7" t="s">
        <v>452</v>
      </c>
    </row>
    <row r="7" spans="1:9" ht="20.100000000000001" customHeight="1">
      <c r="A7" s="79" t="s">
        <v>451</v>
      </c>
      <c r="B7" s="106">
        <v>115441</v>
      </c>
      <c r="C7" s="106">
        <v>71595</v>
      </c>
      <c r="D7" s="106">
        <v>70194</v>
      </c>
      <c r="E7" s="106">
        <v>1401</v>
      </c>
      <c r="F7" s="106">
        <v>43688</v>
      </c>
      <c r="G7" s="105">
        <v>17983</v>
      </c>
      <c r="H7" s="105">
        <v>15779</v>
      </c>
      <c r="I7" s="105">
        <v>9926</v>
      </c>
    </row>
    <row r="8" spans="1:9" ht="20.100000000000001" customHeight="1">
      <c r="A8" s="79" t="s">
        <v>442</v>
      </c>
      <c r="B8" s="106">
        <v>134248</v>
      </c>
      <c r="C8" s="106">
        <v>83028</v>
      </c>
      <c r="D8" s="106">
        <v>80917</v>
      </c>
      <c r="E8" s="106">
        <v>1515</v>
      </c>
      <c r="F8" s="106">
        <v>51033</v>
      </c>
      <c r="G8" s="105">
        <v>20735</v>
      </c>
      <c r="H8" s="105">
        <v>19221</v>
      </c>
      <c r="I8" s="105">
        <v>11077</v>
      </c>
    </row>
    <row r="9" spans="1:9" ht="20.100000000000001" customHeight="1">
      <c r="A9" s="79" t="s">
        <v>441</v>
      </c>
      <c r="B9" s="106">
        <v>150447</v>
      </c>
      <c r="C9" s="106">
        <v>93270</v>
      </c>
      <c r="D9" s="106">
        <v>89544</v>
      </c>
      <c r="E9" s="106">
        <v>2942</v>
      </c>
      <c r="F9" s="106">
        <v>56708</v>
      </c>
      <c r="G9" s="105">
        <v>23168</v>
      </c>
      <c r="H9" s="105">
        <v>21168</v>
      </c>
      <c r="I9" s="105">
        <v>12372</v>
      </c>
    </row>
    <row r="10" spans="1:9" ht="20.100000000000001" customHeight="1">
      <c r="A10" s="79" t="s">
        <v>450</v>
      </c>
      <c r="B10" s="106">
        <v>161314</v>
      </c>
      <c r="C10" s="106">
        <v>95625</v>
      </c>
      <c r="D10" s="106">
        <v>92615</v>
      </c>
      <c r="E10" s="106">
        <v>3010</v>
      </c>
      <c r="F10" s="105">
        <v>59705</v>
      </c>
      <c r="G10" s="105">
        <v>25330</v>
      </c>
      <c r="H10" s="105">
        <v>18957</v>
      </c>
      <c r="I10" s="105">
        <v>15418</v>
      </c>
    </row>
    <row r="11" spans="1:9" ht="20.100000000000001" customHeight="1">
      <c r="A11" s="79" t="s">
        <v>15</v>
      </c>
      <c r="B11" s="106">
        <v>170376</v>
      </c>
      <c r="C11" s="106">
        <v>98260</v>
      </c>
      <c r="D11" s="106">
        <v>94455</v>
      </c>
      <c r="E11" s="106">
        <v>3805</v>
      </c>
      <c r="F11" s="105">
        <v>60460</v>
      </c>
      <c r="G11" s="105">
        <v>24464</v>
      </c>
      <c r="H11" s="105">
        <v>17686</v>
      </c>
      <c r="I11" s="105">
        <v>18310</v>
      </c>
    </row>
    <row r="12" spans="1:9" ht="20.100000000000001" customHeight="1">
      <c r="A12" s="79" t="s">
        <v>438</v>
      </c>
      <c r="B12" s="105">
        <v>179364</v>
      </c>
      <c r="C12" s="105">
        <v>104347</v>
      </c>
      <c r="D12" s="105">
        <v>99865</v>
      </c>
      <c r="E12" s="105">
        <v>4482</v>
      </c>
      <c r="F12" s="105">
        <v>61049</v>
      </c>
      <c r="G12" s="105">
        <v>25106</v>
      </c>
      <c r="H12" s="105">
        <v>17011</v>
      </c>
      <c r="I12" s="105">
        <v>18932</v>
      </c>
    </row>
    <row r="13" spans="1:9" ht="20.100000000000001" customHeight="1">
      <c r="A13" s="79" t="s">
        <v>5</v>
      </c>
      <c r="B13" s="105">
        <v>180738</v>
      </c>
      <c r="C13" s="105">
        <v>108106</v>
      </c>
      <c r="D13" s="105">
        <v>104770</v>
      </c>
      <c r="E13" s="105">
        <v>3336</v>
      </c>
      <c r="F13" s="105">
        <v>64287</v>
      </c>
      <c r="G13" s="105">
        <v>23293</v>
      </c>
      <c r="H13" s="105">
        <v>17043</v>
      </c>
      <c r="I13" s="105">
        <v>23951</v>
      </c>
    </row>
    <row r="14" spans="1:9" ht="20.100000000000001" customHeight="1">
      <c r="I14" s="8"/>
    </row>
    <row r="15" spans="1:9" ht="18" customHeight="1">
      <c r="A15" s="1" t="s">
        <v>449</v>
      </c>
    </row>
  </sheetData>
  <phoneticPr fontId="2"/>
  <pageMargins left="0.98425196850393704" right="0.98425196850393704" top="1.1811023622047245" bottom="1.1811023622047245" header="0.51181102362204722" footer="0.51181102362204722"/>
  <pageSetup paperSize="9" scale="8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96704-2840-40B1-A582-6C24A1029E4B}">
  <sheetPr>
    <tabColor rgb="FFFFC000"/>
  </sheetPr>
  <dimension ref="A1:F129"/>
  <sheetViews>
    <sheetView view="pageBreakPreview" zoomScaleNormal="100" zoomScaleSheetLayoutView="100" workbookViewId="0"/>
  </sheetViews>
  <sheetFormatPr defaultColWidth="10" defaultRowHeight="13.5"/>
  <cols>
    <col min="1" max="1" width="17.25" style="112" customWidth="1"/>
    <col min="2" max="16384" width="10" style="111"/>
  </cols>
  <sheetData>
    <row r="1" spans="1:4" s="125" customFormat="1">
      <c r="A1" s="126" t="s">
        <v>492</v>
      </c>
    </row>
    <row r="2" spans="1:4" s="116" customFormat="1">
      <c r="A2" s="124" t="s">
        <v>491</v>
      </c>
    </row>
    <row r="3" spans="1:4" s="116" customFormat="1">
      <c r="A3" s="124" t="s">
        <v>490</v>
      </c>
    </row>
    <row r="4" spans="1:4" s="116" customFormat="1">
      <c r="A4" s="123"/>
    </row>
    <row r="5" spans="1:4" s="116" customFormat="1">
      <c r="A5" s="122" t="s">
        <v>489</v>
      </c>
      <c r="B5" s="122" t="s">
        <v>488</v>
      </c>
      <c r="C5" s="122" t="s">
        <v>487</v>
      </c>
      <c r="D5" s="122" t="s">
        <v>486</v>
      </c>
    </row>
    <row r="6" spans="1:4" s="116" customFormat="1">
      <c r="A6" s="115">
        <v>0</v>
      </c>
      <c r="B6" s="113">
        <f>SUM(C6:D6)</f>
        <v>2256</v>
      </c>
      <c r="C6" s="120">
        <v>1140</v>
      </c>
      <c r="D6" s="120">
        <v>1116</v>
      </c>
    </row>
    <row r="7" spans="1:4" s="116" customFormat="1">
      <c r="A7" s="115">
        <v>1</v>
      </c>
      <c r="B7" s="113">
        <f>SUM(C7:D7)</f>
        <v>2400</v>
      </c>
      <c r="C7" s="120">
        <v>1212</v>
      </c>
      <c r="D7" s="120">
        <v>1188</v>
      </c>
    </row>
    <row r="8" spans="1:4" s="116" customFormat="1">
      <c r="A8" s="115">
        <v>2</v>
      </c>
      <c r="B8" s="113">
        <f>SUM(C8:D8)</f>
        <v>2476</v>
      </c>
      <c r="C8" s="120">
        <v>1269</v>
      </c>
      <c r="D8" s="120">
        <v>1207</v>
      </c>
    </row>
    <row r="9" spans="1:4" s="116" customFormat="1">
      <c r="A9" s="115">
        <v>3</v>
      </c>
      <c r="B9" s="113">
        <f>SUM(C9:D9)</f>
        <v>2510</v>
      </c>
      <c r="C9" s="120">
        <v>1292</v>
      </c>
      <c r="D9" s="120">
        <v>1218</v>
      </c>
    </row>
    <row r="10" spans="1:4" s="116" customFormat="1">
      <c r="A10" s="115">
        <v>4</v>
      </c>
      <c r="B10" s="113">
        <f>SUM(C10:D10)</f>
        <v>2594</v>
      </c>
      <c r="C10" s="120">
        <v>1336</v>
      </c>
      <c r="D10" s="120">
        <v>1258</v>
      </c>
    </row>
    <row r="11" spans="1:4" s="116" customFormat="1">
      <c r="A11" s="115">
        <v>5</v>
      </c>
      <c r="B11" s="113">
        <f>SUM(C11:D11)</f>
        <v>2336</v>
      </c>
      <c r="C11" s="120">
        <v>1230</v>
      </c>
      <c r="D11" s="120">
        <v>1106</v>
      </c>
    </row>
    <row r="12" spans="1:4" s="116" customFormat="1">
      <c r="A12" s="115">
        <v>6</v>
      </c>
      <c r="B12" s="113">
        <f>SUM(C12:D12)</f>
        <v>2279</v>
      </c>
      <c r="C12" s="120">
        <v>1193</v>
      </c>
      <c r="D12" s="120">
        <v>1086</v>
      </c>
    </row>
    <row r="13" spans="1:4" s="116" customFormat="1">
      <c r="A13" s="115">
        <v>7</v>
      </c>
      <c r="B13" s="113">
        <f>SUM(C13:D13)</f>
        <v>2359</v>
      </c>
      <c r="C13" s="120">
        <v>1178</v>
      </c>
      <c r="D13" s="120">
        <v>1181</v>
      </c>
    </row>
    <row r="14" spans="1:4" s="116" customFormat="1">
      <c r="A14" s="115">
        <v>8</v>
      </c>
      <c r="B14" s="113">
        <f>SUM(C14:D14)</f>
        <v>2383</v>
      </c>
      <c r="C14" s="120">
        <v>1245</v>
      </c>
      <c r="D14" s="120">
        <v>1138</v>
      </c>
    </row>
    <row r="15" spans="1:4" s="116" customFormat="1">
      <c r="A15" s="115">
        <v>9</v>
      </c>
      <c r="B15" s="113">
        <f>SUM(C15:D15)</f>
        <v>2296</v>
      </c>
      <c r="C15" s="120">
        <v>1212</v>
      </c>
      <c r="D15" s="120">
        <v>1084</v>
      </c>
    </row>
    <row r="16" spans="1:4" s="116" customFormat="1">
      <c r="A16" s="115">
        <v>10</v>
      </c>
      <c r="B16" s="113">
        <f>SUM(C16:D16)</f>
        <v>2376</v>
      </c>
      <c r="C16" s="120">
        <v>1224</v>
      </c>
      <c r="D16" s="120">
        <v>1152</v>
      </c>
    </row>
    <row r="17" spans="1:4" s="116" customFormat="1">
      <c r="A17" s="115">
        <v>11</v>
      </c>
      <c r="B17" s="113">
        <f>SUM(C17:D17)</f>
        <v>2274</v>
      </c>
      <c r="C17" s="120">
        <v>1162</v>
      </c>
      <c r="D17" s="120">
        <v>1112</v>
      </c>
    </row>
    <row r="18" spans="1:4" s="116" customFormat="1">
      <c r="A18" s="115">
        <v>12</v>
      </c>
      <c r="B18" s="113">
        <f>SUM(C18:D18)</f>
        <v>2389</v>
      </c>
      <c r="C18" s="120">
        <v>1279</v>
      </c>
      <c r="D18" s="120">
        <v>1110</v>
      </c>
    </row>
    <row r="19" spans="1:4" s="116" customFormat="1">
      <c r="A19" s="115">
        <v>13</v>
      </c>
      <c r="B19" s="113">
        <f>SUM(C19:D19)</f>
        <v>2259</v>
      </c>
      <c r="C19" s="120">
        <v>1141</v>
      </c>
      <c r="D19" s="120">
        <v>1118</v>
      </c>
    </row>
    <row r="20" spans="1:4" s="116" customFormat="1">
      <c r="A20" s="115">
        <v>14</v>
      </c>
      <c r="B20" s="113">
        <f>SUM(C20:D20)</f>
        <v>2179</v>
      </c>
      <c r="C20" s="120">
        <v>1116</v>
      </c>
      <c r="D20" s="120">
        <v>1063</v>
      </c>
    </row>
    <row r="21" spans="1:4" s="116" customFormat="1">
      <c r="A21" s="115">
        <v>15</v>
      </c>
      <c r="B21" s="113">
        <f>SUM(C21:D21)</f>
        <v>2101</v>
      </c>
      <c r="C21" s="120">
        <v>1139</v>
      </c>
      <c r="D21" s="120">
        <v>962</v>
      </c>
    </row>
    <row r="22" spans="1:4" s="116" customFormat="1">
      <c r="A22" s="115">
        <v>16</v>
      </c>
      <c r="B22" s="113">
        <f>SUM(C22:D22)</f>
        <v>2137</v>
      </c>
      <c r="C22" s="120">
        <v>1099</v>
      </c>
      <c r="D22" s="120">
        <v>1038</v>
      </c>
    </row>
    <row r="23" spans="1:4" s="116" customFormat="1">
      <c r="A23" s="115">
        <v>17</v>
      </c>
      <c r="B23" s="113">
        <f>SUM(C23:D23)</f>
        <v>2054</v>
      </c>
      <c r="C23" s="120">
        <v>1066</v>
      </c>
      <c r="D23" s="120">
        <v>988</v>
      </c>
    </row>
    <row r="24" spans="1:4" s="116" customFormat="1">
      <c r="A24" s="115">
        <v>18</v>
      </c>
      <c r="B24" s="113">
        <f>SUM(C24:D24)</f>
        <v>2206</v>
      </c>
      <c r="C24" s="120">
        <v>1174</v>
      </c>
      <c r="D24" s="120">
        <v>1032</v>
      </c>
    </row>
    <row r="25" spans="1:4" s="116" customFormat="1">
      <c r="A25" s="115">
        <v>19</v>
      </c>
      <c r="B25" s="113">
        <f>SUM(C25:D25)</f>
        <v>2432</v>
      </c>
      <c r="C25" s="120">
        <v>1292</v>
      </c>
      <c r="D25" s="120">
        <v>1140</v>
      </c>
    </row>
    <row r="26" spans="1:4" s="116" customFormat="1">
      <c r="A26" s="115">
        <v>20</v>
      </c>
      <c r="B26" s="113">
        <f>SUM(C26:D26)</f>
        <v>2803</v>
      </c>
      <c r="C26" s="120">
        <v>1500</v>
      </c>
      <c r="D26" s="120">
        <v>1303</v>
      </c>
    </row>
    <row r="27" spans="1:4" s="116" customFormat="1">
      <c r="A27" s="115">
        <v>21</v>
      </c>
      <c r="B27" s="113">
        <f>SUM(C27:D27)</f>
        <v>2867</v>
      </c>
      <c r="C27" s="120">
        <v>1604</v>
      </c>
      <c r="D27" s="120">
        <v>1263</v>
      </c>
    </row>
    <row r="28" spans="1:4" s="116" customFormat="1">
      <c r="A28" s="115">
        <v>22</v>
      </c>
      <c r="B28" s="113">
        <f>SUM(C28:D28)</f>
        <v>2912</v>
      </c>
      <c r="C28" s="120">
        <v>1598</v>
      </c>
      <c r="D28" s="120">
        <v>1314</v>
      </c>
    </row>
    <row r="29" spans="1:4" s="116" customFormat="1">
      <c r="A29" s="115">
        <v>23</v>
      </c>
      <c r="B29" s="113">
        <f>SUM(C29:D29)</f>
        <v>3408</v>
      </c>
      <c r="C29" s="120">
        <v>1811</v>
      </c>
      <c r="D29" s="120">
        <v>1597</v>
      </c>
    </row>
    <row r="30" spans="1:4" s="116" customFormat="1">
      <c r="A30" s="115">
        <v>24</v>
      </c>
      <c r="B30" s="113">
        <f>SUM(C30:D30)</f>
        <v>3692</v>
      </c>
      <c r="C30" s="120">
        <v>2073</v>
      </c>
      <c r="D30" s="120">
        <v>1619</v>
      </c>
    </row>
    <row r="31" spans="1:4" s="116" customFormat="1">
      <c r="A31" s="115">
        <v>25</v>
      </c>
      <c r="B31" s="113">
        <f>SUM(C31:D31)</f>
        <v>3569</v>
      </c>
      <c r="C31" s="120">
        <v>1928</v>
      </c>
      <c r="D31" s="120">
        <v>1641</v>
      </c>
    </row>
    <row r="32" spans="1:4" s="116" customFormat="1">
      <c r="A32" s="115">
        <v>26</v>
      </c>
      <c r="B32" s="113">
        <f>SUM(C32:D32)</f>
        <v>3114</v>
      </c>
      <c r="C32" s="120">
        <v>1745</v>
      </c>
      <c r="D32" s="120">
        <v>1369</v>
      </c>
    </row>
    <row r="33" spans="1:4" s="116" customFormat="1">
      <c r="A33" s="115">
        <v>27</v>
      </c>
      <c r="B33" s="113">
        <f>SUM(C33:D33)</f>
        <v>3023</v>
      </c>
      <c r="C33" s="120">
        <v>1661</v>
      </c>
      <c r="D33" s="120">
        <v>1362</v>
      </c>
    </row>
    <row r="34" spans="1:4" s="116" customFormat="1">
      <c r="A34" s="115">
        <v>28</v>
      </c>
      <c r="B34" s="113">
        <f>SUM(C34:D34)</f>
        <v>2706</v>
      </c>
      <c r="C34" s="120">
        <v>1374</v>
      </c>
      <c r="D34" s="120">
        <v>1332</v>
      </c>
    </row>
    <row r="35" spans="1:4" s="116" customFormat="1">
      <c r="A35" s="115">
        <v>29</v>
      </c>
      <c r="B35" s="113">
        <f>SUM(C35:D35)</f>
        <v>2668</v>
      </c>
      <c r="C35" s="120">
        <v>1427</v>
      </c>
      <c r="D35" s="120">
        <v>1241</v>
      </c>
    </row>
    <row r="36" spans="1:4" s="116" customFormat="1">
      <c r="A36" s="115">
        <v>30</v>
      </c>
      <c r="B36" s="113">
        <f>SUM(C36:D36)</f>
        <v>2671</v>
      </c>
      <c r="C36" s="120">
        <v>1451</v>
      </c>
      <c r="D36" s="120">
        <v>1220</v>
      </c>
    </row>
    <row r="37" spans="1:4" s="116" customFormat="1">
      <c r="A37" s="115">
        <v>31</v>
      </c>
      <c r="B37" s="113">
        <f>SUM(C37:D37)</f>
        <v>2875</v>
      </c>
      <c r="C37" s="120">
        <v>1449</v>
      </c>
      <c r="D37" s="120">
        <v>1426</v>
      </c>
    </row>
    <row r="38" spans="1:4" s="116" customFormat="1">
      <c r="A38" s="115">
        <v>32</v>
      </c>
      <c r="B38" s="113">
        <f>SUM(C38:D38)</f>
        <v>2895</v>
      </c>
      <c r="C38" s="120">
        <v>1418</v>
      </c>
      <c r="D38" s="120">
        <v>1477</v>
      </c>
    </row>
    <row r="39" spans="1:4" s="116" customFormat="1">
      <c r="A39" s="115">
        <v>33</v>
      </c>
      <c r="B39" s="113">
        <f>SUM(C39:D39)</f>
        <v>2967</v>
      </c>
      <c r="C39" s="120">
        <v>1488</v>
      </c>
      <c r="D39" s="120">
        <v>1479</v>
      </c>
    </row>
    <row r="40" spans="1:4" s="116" customFormat="1">
      <c r="A40" s="115">
        <v>34</v>
      </c>
      <c r="B40" s="113">
        <f>SUM(C40:D40)</f>
        <v>3065</v>
      </c>
      <c r="C40" s="120">
        <v>1568</v>
      </c>
      <c r="D40" s="120">
        <v>1497</v>
      </c>
    </row>
    <row r="41" spans="1:4" ht="18.75">
      <c r="A41" s="114">
        <v>35</v>
      </c>
      <c r="B41" s="113">
        <f>SUM(C41:D41)</f>
        <v>3147</v>
      </c>
      <c r="C41" s="120">
        <v>1617</v>
      </c>
      <c r="D41" s="120">
        <v>1530</v>
      </c>
    </row>
    <row r="42" spans="1:4" ht="18.75">
      <c r="A42" s="114">
        <v>36</v>
      </c>
      <c r="B42" s="113">
        <f>SUM(C42:D42)</f>
        <v>3321</v>
      </c>
      <c r="C42" s="120">
        <v>1680</v>
      </c>
      <c r="D42" s="120">
        <v>1641</v>
      </c>
    </row>
    <row r="43" spans="1:4" ht="18.75">
      <c r="A43" s="114">
        <v>37</v>
      </c>
      <c r="B43" s="113">
        <f>SUM(C43:D43)</f>
        <v>3380</v>
      </c>
      <c r="C43" s="120">
        <v>1711</v>
      </c>
      <c r="D43" s="120">
        <v>1669</v>
      </c>
    </row>
    <row r="44" spans="1:4" ht="18.75">
      <c r="A44" s="114">
        <v>38</v>
      </c>
      <c r="B44" s="113">
        <f>SUM(C44:D44)</f>
        <v>3252</v>
      </c>
      <c r="C44" s="120">
        <v>1655</v>
      </c>
      <c r="D44" s="120">
        <v>1597</v>
      </c>
    </row>
    <row r="45" spans="1:4" ht="18.75">
      <c r="A45" s="114">
        <v>39</v>
      </c>
      <c r="B45" s="113">
        <f>SUM(C45:D45)</f>
        <v>3253</v>
      </c>
      <c r="C45" s="120">
        <v>1617</v>
      </c>
      <c r="D45" s="120">
        <v>1636</v>
      </c>
    </row>
    <row r="46" spans="1:4" ht="18.75">
      <c r="A46" s="114">
        <v>40</v>
      </c>
      <c r="B46" s="113">
        <f>SUM(C46:D46)</f>
        <v>3296</v>
      </c>
      <c r="C46" s="121">
        <v>1704</v>
      </c>
      <c r="D46" s="120">
        <v>1592</v>
      </c>
    </row>
    <row r="47" spans="1:4" ht="18.75">
      <c r="A47" s="114">
        <v>41</v>
      </c>
      <c r="B47" s="113">
        <f>SUM(C47:D47)</f>
        <v>3567</v>
      </c>
      <c r="C47" s="120">
        <v>1845</v>
      </c>
      <c r="D47" s="120">
        <v>1722</v>
      </c>
    </row>
    <row r="48" spans="1:4" ht="18.75">
      <c r="A48" s="114">
        <v>42</v>
      </c>
      <c r="B48" s="113">
        <f>SUM(C48:D48)</f>
        <v>3538</v>
      </c>
      <c r="C48" s="120">
        <v>1747</v>
      </c>
      <c r="D48" s="120">
        <v>1791</v>
      </c>
    </row>
    <row r="49" spans="1:4" ht="18.75">
      <c r="A49" s="114">
        <v>43</v>
      </c>
      <c r="B49" s="113">
        <f>SUM(C49:D49)</f>
        <v>3597</v>
      </c>
      <c r="C49" s="120">
        <v>1825</v>
      </c>
      <c r="D49" s="120">
        <v>1772</v>
      </c>
    </row>
    <row r="50" spans="1:4" ht="18.75">
      <c r="A50" s="114">
        <v>44</v>
      </c>
      <c r="B50" s="113">
        <f>SUM(C50:D50)</f>
        <v>3632</v>
      </c>
      <c r="C50" s="120">
        <v>1830</v>
      </c>
      <c r="D50" s="120">
        <v>1802</v>
      </c>
    </row>
    <row r="51" spans="1:4" ht="18.75">
      <c r="A51" s="114">
        <v>45</v>
      </c>
      <c r="B51" s="113">
        <f>SUM(C51:D51)</f>
        <v>3779</v>
      </c>
      <c r="C51" s="120">
        <v>1931</v>
      </c>
      <c r="D51" s="120">
        <v>1848</v>
      </c>
    </row>
    <row r="52" spans="1:4" ht="18.75">
      <c r="A52" s="114">
        <v>46</v>
      </c>
      <c r="B52" s="113">
        <f>SUM(C52:D52)</f>
        <v>3865</v>
      </c>
      <c r="C52" s="120">
        <v>1977</v>
      </c>
      <c r="D52" s="120">
        <v>1888</v>
      </c>
    </row>
    <row r="53" spans="1:4" ht="18.75">
      <c r="A53" s="114">
        <v>47</v>
      </c>
      <c r="B53" s="113">
        <f>SUM(C53:D53)</f>
        <v>3694</v>
      </c>
      <c r="C53" s="120">
        <v>1857</v>
      </c>
      <c r="D53" s="120">
        <v>1837</v>
      </c>
    </row>
    <row r="54" spans="1:4" ht="18.75">
      <c r="A54" s="114">
        <v>48</v>
      </c>
      <c r="B54" s="113">
        <f>SUM(C54:D54)</f>
        <v>3659</v>
      </c>
      <c r="C54" s="120">
        <v>1848</v>
      </c>
      <c r="D54" s="120">
        <v>1811</v>
      </c>
    </row>
    <row r="55" spans="1:4" ht="18.75">
      <c r="A55" s="114">
        <v>49</v>
      </c>
      <c r="B55" s="113">
        <f>SUM(C55:D55)</f>
        <v>3610</v>
      </c>
      <c r="C55" s="120">
        <v>1836</v>
      </c>
      <c r="D55" s="120">
        <v>1774</v>
      </c>
    </row>
    <row r="56" spans="1:4" ht="18.75">
      <c r="A56" s="114">
        <v>50</v>
      </c>
      <c r="B56" s="113">
        <f>SUM(C56:D56)</f>
        <v>3290</v>
      </c>
      <c r="C56" s="120">
        <v>1687</v>
      </c>
      <c r="D56" s="120">
        <v>1603</v>
      </c>
    </row>
    <row r="57" spans="1:4" ht="18.75">
      <c r="A57" s="114">
        <v>51</v>
      </c>
      <c r="B57" s="113">
        <f>SUM(C57:D57)</f>
        <v>3097</v>
      </c>
      <c r="C57" s="120">
        <v>1595</v>
      </c>
      <c r="D57" s="120">
        <v>1502</v>
      </c>
    </row>
    <row r="58" spans="1:4" ht="18.75">
      <c r="A58" s="114">
        <v>52</v>
      </c>
      <c r="B58" s="113">
        <f>SUM(C58:D58)</f>
        <v>3083</v>
      </c>
      <c r="C58" s="120">
        <v>1594</v>
      </c>
      <c r="D58" s="120">
        <v>1489</v>
      </c>
    </row>
    <row r="59" spans="1:4" ht="18.75">
      <c r="A59" s="114">
        <v>53</v>
      </c>
      <c r="B59" s="113">
        <f>SUM(C59:D59)</f>
        <v>2998</v>
      </c>
      <c r="C59" s="120">
        <v>1575</v>
      </c>
      <c r="D59" s="120">
        <v>1423</v>
      </c>
    </row>
    <row r="60" spans="1:4" ht="18.75">
      <c r="A60" s="114">
        <v>54</v>
      </c>
      <c r="B60" s="113">
        <f>SUM(C60:D60)</f>
        <v>2389</v>
      </c>
      <c r="C60" s="120">
        <v>1260</v>
      </c>
      <c r="D60" s="120">
        <v>1129</v>
      </c>
    </row>
    <row r="61" spans="1:4" ht="18.75">
      <c r="A61" s="114">
        <v>55</v>
      </c>
      <c r="B61" s="113">
        <f>SUM(C61:D61)</f>
        <v>2918</v>
      </c>
      <c r="C61" s="120">
        <v>1525</v>
      </c>
      <c r="D61" s="120">
        <v>1393</v>
      </c>
    </row>
    <row r="62" spans="1:4" ht="18.75">
      <c r="A62" s="114">
        <v>56</v>
      </c>
      <c r="B62" s="113">
        <f>SUM(C62:D62)</f>
        <v>2670</v>
      </c>
      <c r="C62" s="120">
        <v>1378</v>
      </c>
      <c r="D62" s="120">
        <v>1292</v>
      </c>
    </row>
    <row r="63" spans="1:4" ht="18.75">
      <c r="A63" s="114">
        <v>57</v>
      </c>
      <c r="B63" s="113">
        <f>SUM(C63:D63)</f>
        <v>2543</v>
      </c>
      <c r="C63" s="120">
        <v>1309</v>
      </c>
      <c r="D63" s="120">
        <v>1234</v>
      </c>
    </row>
    <row r="64" spans="1:4" ht="18.75">
      <c r="A64" s="114">
        <v>58</v>
      </c>
      <c r="B64" s="113">
        <f>SUM(C64:D64)</f>
        <v>2377</v>
      </c>
      <c r="C64" s="120">
        <v>1220</v>
      </c>
      <c r="D64" s="120">
        <v>1157</v>
      </c>
    </row>
    <row r="65" spans="1:4" ht="18.75">
      <c r="A65" s="114">
        <v>59</v>
      </c>
      <c r="B65" s="113">
        <f>SUM(C65:D65)</f>
        <v>2237</v>
      </c>
      <c r="C65" s="120">
        <v>1143</v>
      </c>
      <c r="D65" s="120">
        <v>1094</v>
      </c>
    </row>
    <row r="66" spans="1:4" ht="18.75">
      <c r="A66" s="114">
        <v>60</v>
      </c>
      <c r="B66" s="113">
        <f>SUM(C66:D66)</f>
        <v>2396</v>
      </c>
      <c r="C66" s="120">
        <v>1206</v>
      </c>
      <c r="D66" s="120">
        <v>1190</v>
      </c>
    </row>
    <row r="67" spans="1:4" ht="18.75">
      <c r="A67" s="114">
        <v>61</v>
      </c>
      <c r="B67" s="113">
        <f>SUM(C67:D67)</f>
        <v>2402</v>
      </c>
      <c r="C67" s="120">
        <v>1198</v>
      </c>
      <c r="D67" s="120">
        <v>1204</v>
      </c>
    </row>
    <row r="68" spans="1:4" ht="18.75">
      <c r="A68" s="114">
        <v>62</v>
      </c>
      <c r="B68" s="113">
        <f>SUM(C68:D68)</f>
        <v>2181</v>
      </c>
      <c r="C68" s="120">
        <v>1075</v>
      </c>
      <c r="D68" s="120">
        <v>1106</v>
      </c>
    </row>
    <row r="69" spans="1:4" ht="18.75">
      <c r="A69" s="114">
        <v>63</v>
      </c>
      <c r="B69" s="113">
        <f>SUM(C69:D69)</f>
        <v>2191</v>
      </c>
      <c r="C69" s="120">
        <v>1107</v>
      </c>
      <c r="D69" s="120">
        <v>1084</v>
      </c>
    </row>
    <row r="70" spans="1:4" ht="18.75">
      <c r="A70" s="114">
        <v>64</v>
      </c>
      <c r="B70" s="113">
        <f>SUM(C70:D70)</f>
        <v>2298</v>
      </c>
      <c r="C70" s="120">
        <v>1090</v>
      </c>
      <c r="D70" s="120">
        <v>1208</v>
      </c>
    </row>
    <row r="71" spans="1:4" ht="18.75">
      <c r="A71" s="114">
        <v>65</v>
      </c>
      <c r="B71" s="113">
        <f>SUM(C71:D71)</f>
        <v>2375</v>
      </c>
      <c r="C71" s="120">
        <v>1189</v>
      </c>
      <c r="D71" s="120">
        <v>1186</v>
      </c>
    </row>
    <row r="72" spans="1:4" ht="18.75">
      <c r="A72" s="114">
        <v>66</v>
      </c>
      <c r="B72" s="113">
        <f>SUM(C72:D72)</f>
        <v>2204</v>
      </c>
      <c r="C72" s="120">
        <v>1063</v>
      </c>
      <c r="D72" s="120">
        <v>1141</v>
      </c>
    </row>
    <row r="73" spans="1:4" ht="18.75">
      <c r="A73" s="114">
        <v>67</v>
      </c>
      <c r="B73" s="113">
        <f>SUM(C73:D73)</f>
        <v>2260</v>
      </c>
      <c r="C73" s="120">
        <v>1103</v>
      </c>
      <c r="D73" s="120">
        <v>1157</v>
      </c>
    </row>
    <row r="74" spans="1:4" ht="18.75">
      <c r="A74" s="114">
        <v>68</v>
      </c>
      <c r="B74" s="113">
        <f>SUM(C74:D74)</f>
        <v>2445</v>
      </c>
      <c r="C74" s="120">
        <v>1116</v>
      </c>
      <c r="D74" s="120">
        <v>1329</v>
      </c>
    </row>
    <row r="75" spans="1:4" ht="18.75">
      <c r="A75" s="114">
        <v>69</v>
      </c>
      <c r="B75" s="113">
        <f>SUM(C75:D75)</f>
        <v>2623</v>
      </c>
      <c r="C75" s="120">
        <v>1232</v>
      </c>
      <c r="D75" s="120">
        <v>1391</v>
      </c>
    </row>
    <row r="76" spans="1:4">
      <c r="A76" s="115">
        <v>70</v>
      </c>
      <c r="B76" s="113">
        <f>SUM(C76:D76)</f>
        <v>2653</v>
      </c>
      <c r="C76" s="120">
        <v>1293</v>
      </c>
      <c r="D76" s="120">
        <v>1360</v>
      </c>
    </row>
    <row r="77" spans="1:4">
      <c r="A77" s="115">
        <v>71</v>
      </c>
      <c r="B77" s="113">
        <f>SUM(C77:D77)</f>
        <v>2798</v>
      </c>
      <c r="C77" s="120">
        <v>1381</v>
      </c>
      <c r="D77" s="120">
        <v>1417</v>
      </c>
    </row>
    <row r="78" spans="1:4">
      <c r="A78" s="115">
        <v>72</v>
      </c>
      <c r="B78" s="113">
        <f>SUM(C78:D78)</f>
        <v>2843</v>
      </c>
      <c r="C78" s="120">
        <v>1377</v>
      </c>
      <c r="D78" s="120">
        <v>1466</v>
      </c>
    </row>
    <row r="79" spans="1:4">
      <c r="A79" s="115">
        <v>73</v>
      </c>
      <c r="B79" s="113">
        <f>SUM(C79:D79)</f>
        <v>2657</v>
      </c>
      <c r="C79" s="120">
        <v>1308</v>
      </c>
      <c r="D79" s="120">
        <v>1349</v>
      </c>
    </row>
    <row r="80" spans="1:4">
      <c r="A80" s="115">
        <v>74</v>
      </c>
      <c r="B80" s="113">
        <f>SUM(C80:D80)</f>
        <v>1689</v>
      </c>
      <c r="C80" s="120">
        <v>851</v>
      </c>
      <c r="D80" s="120">
        <v>838</v>
      </c>
    </row>
    <row r="81" spans="1:4">
      <c r="A81" s="115">
        <v>75</v>
      </c>
      <c r="B81" s="113">
        <f>SUM(C81:D81)</f>
        <v>1656</v>
      </c>
      <c r="C81" s="120">
        <v>823</v>
      </c>
      <c r="D81" s="120">
        <v>833</v>
      </c>
    </row>
    <row r="82" spans="1:4">
      <c r="A82" s="115">
        <v>76</v>
      </c>
      <c r="B82" s="113">
        <f>SUM(C82:D82)</f>
        <v>1973</v>
      </c>
      <c r="C82" s="120">
        <v>943</v>
      </c>
      <c r="D82" s="120">
        <v>1030</v>
      </c>
    </row>
    <row r="83" spans="1:4">
      <c r="A83" s="115">
        <v>77</v>
      </c>
      <c r="B83" s="113">
        <f>SUM(C83:D83)</f>
        <v>1848</v>
      </c>
      <c r="C83" s="120">
        <v>897</v>
      </c>
      <c r="D83" s="120">
        <v>951</v>
      </c>
    </row>
    <row r="84" spans="1:4">
      <c r="A84" s="115">
        <v>78</v>
      </c>
      <c r="B84" s="113">
        <f>SUM(C84:D84)</f>
        <v>1703</v>
      </c>
      <c r="C84" s="120">
        <v>805</v>
      </c>
      <c r="D84" s="120">
        <v>898</v>
      </c>
    </row>
    <row r="85" spans="1:4">
      <c r="A85" s="115">
        <v>79</v>
      </c>
      <c r="B85" s="113">
        <f>SUM(C85:D85)</f>
        <v>1676</v>
      </c>
      <c r="C85" s="120">
        <v>782</v>
      </c>
      <c r="D85" s="120">
        <v>894</v>
      </c>
    </row>
    <row r="86" spans="1:4">
      <c r="A86" s="115">
        <v>80</v>
      </c>
      <c r="B86" s="113">
        <f>SUM(C86:D86)</f>
        <v>1428</v>
      </c>
      <c r="C86" s="120">
        <v>660</v>
      </c>
      <c r="D86" s="120">
        <v>768</v>
      </c>
    </row>
    <row r="87" spans="1:4">
      <c r="A87" s="115">
        <v>81</v>
      </c>
      <c r="B87" s="113">
        <f>SUM(C87:D87)</f>
        <v>1186</v>
      </c>
      <c r="C87" s="120">
        <v>526</v>
      </c>
      <c r="D87" s="120">
        <v>660</v>
      </c>
    </row>
    <row r="88" spans="1:4">
      <c r="A88" s="115">
        <v>82</v>
      </c>
      <c r="B88" s="113">
        <f>SUM(C88:D88)</f>
        <v>1187</v>
      </c>
      <c r="C88" s="120">
        <v>526</v>
      </c>
      <c r="D88" s="120">
        <v>661</v>
      </c>
    </row>
    <row r="89" spans="1:4">
      <c r="A89" s="115">
        <v>83</v>
      </c>
      <c r="B89" s="113">
        <f>SUM(C89:D89)</f>
        <v>1169</v>
      </c>
      <c r="C89" s="120">
        <v>502</v>
      </c>
      <c r="D89" s="120">
        <v>667</v>
      </c>
    </row>
    <row r="90" spans="1:4">
      <c r="A90" s="115">
        <v>84</v>
      </c>
      <c r="B90" s="113">
        <f>SUM(C90:D90)</f>
        <v>1106</v>
      </c>
      <c r="C90" s="120">
        <v>454</v>
      </c>
      <c r="D90" s="120">
        <v>652</v>
      </c>
    </row>
    <row r="91" spans="1:4">
      <c r="A91" s="115">
        <v>85</v>
      </c>
      <c r="B91" s="113">
        <f>SUM(C91:D91)</f>
        <v>1013</v>
      </c>
      <c r="C91" s="120">
        <v>399</v>
      </c>
      <c r="D91" s="120">
        <v>614</v>
      </c>
    </row>
    <row r="92" spans="1:4">
      <c r="A92" s="115">
        <v>86</v>
      </c>
      <c r="B92" s="113">
        <f>SUM(C92:D92)</f>
        <v>841</v>
      </c>
      <c r="C92" s="120">
        <v>334</v>
      </c>
      <c r="D92" s="120">
        <v>507</v>
      </c>
    </row>
    <row r="93" spans="1:4">
      <c r="A93" s="115">
        <v>87</v>
      </c>
      <c r="B93" s="113">
        <f>SUM(C93:D93)</f>
        <v>827</v>
      </c>
      <c r="C93" s="120">
        <v>293</v>
      </c>
      <c r="D93" s="120">
        <v>534</v>
      </c>
    </row>
    <row r="94" spans="1:4">
      <c r="A94" s="115">
        <v>88</v>
      </c>
      <c r="B94" s="113">
        <f>SUM(C94:D94)</f>
        <v>707</v>
      </c>
      <c r="C94" s="120">
        <v>257</v>
      </c>
      <c r="D94" s="120">
        <v>450</v>
      </c>
    </row>
    <row r="95" spans="1:4">
      <c r="A95" s="115">
        <v>89</v>
      </c>
      <c r="B95" s="113">
        <f>SUM(C95:D95)</f>
        <v>674</v>
      </c>
      <c r="C95" s="120">
        <v>235</v>
      </c>
      <c r="D95" s="120">
        <v>439</v>
      </c>
    </row>
    <row r="96" spans="1:4" ht="18.75">
      <c r="A96" s="114">
        <v>90</v>
      </c>
      <c r="B96" s="113">
        <f>SUM(C96:D96)</f>
        <v>527</v>
      </c>
      <c r="C96" s="120">
        <v>139</v>
      </c>
      <c r="D96" s="120">
        <v>388</v>
      </c>
    </row>
    <row r="97" spans="1:6" ht="18.75">
      <c r="A97" s="114">
        <v>91</v>
      </c>
      <c r="B97" s="113">
        <f>SUM(C97:D97)</f>
        <v>552</v>
      </c>
      <c r="C97" s="120">
        <v>143</v>
      </c>
      <c r="D97" s="120">
        <v>409</v>
      </c>
    </row>
    <row r="98" spans="1:6" ht="18.75">
      <c r="A98" s="114">
        <v>92</v>
      </c>
      <c r="B98" s="113">
        <f>SUM(C98:D98)</f>
        <v>418</v>
      </c>
      <c r="C98" s="120">
        <v>119</v>
      </c>
      <c r="D98" s="120">
        <v>299</v>
      </c>
    </row>
    <row r="99" spans="1:6" ht="18.75">
      <c r="A99" s="114">
        <v>93</v>
      </c>
      <c r="B99" s="113">
        <f>SUM(C99:D99)</f>
        <v>392</v>
      </c>
      <c r="C99" s="120">
        <v>107</v>
      </c>
      <c r="D99" s="120">
        <v>285</v>
      </c>
    </row>
    <row r="100" spans="1:6" ht="18.75">
      <c r="A100" s="114">
        <v>94</v>
      </c>
      <c r="B100" s="113">
        <f>SUM(C100:D100)</f>
        <v>376</v>
      </c>
      <c r="C100" s="120">
        <v>86</v>
      </c>
      <c r="D100" s="120">
        <v>290</v>
      </c>
    </row>
    <row r="101" spans="1:6" ht="18.75">
      <c r="A101" s="114">
        <v>95</v>
      </c>
      <c r="B101" s="113">
        <f>SUM(C101:D101)</f>
        <v>223</v>
      </c>
      <c r="C101" s="120">
        <v>39</v>
      </c>
      <c r="D101" s="120">
        <v>184</v>
      </c>
    </row>
    <row r="102" spans="1:6" ht="18.75">
      <c r="A102" s="114">
        <v>96</v>
      </c>
      <c r="B102" s="113">
        <f>SUM(C102:D102)</f>
        <v>175</v>
      </c>
      <c r="C102" s="120">
        <v>32</v>
      </c>
      <c r="D102" s="120">
        <v>143</v>
      </c>
    </row>
    <row r="103" spans="1:6" ht="18.75">
      <c r="A103" s="114">
        <v>97</v>
      </c>
      <c r="B103" s="113">
        <f>SUM(C103:D103)</f>
        <v>144</v>
      </c>
      <c r="C103" s="120">
        <v>26</v>
      </c>
      <c r="D103" s="120">
        <v>118</v>
      </c>
    </row>
    <row r="104" spans="1:6" ht="18.75">
      <c r="A104" s="114">
        <v>98</v>
      </c>
      <c r="B104" s="113">
        <f>SUM(C104:D104)</f>
        <v>77</v>
      </c>
      <c r="C104" s="120">
        <v>7</v>
      </c>
      <c r="D104" s="120">
        <v>70</v>
      </c>
    </row>
    <row r="105" spans="1:6" ht="18.75">
      <c r="A105" s="114">
        <v>99</v>
      </c>
      <c r="B105" s="113">
        <f>SUM(C105:D105)</f>
        <v>49</v>
      </c>
      <c r="C105" s="120">
        <v>5</v>
      </c>
      <c r="D105" s="120">
        <v>44</v>
      </c>
    </row>
    <row r="106" spans="1:6" ht="18.75">
      <c r="A106" s="114" t="s">
        <v>485</v>
      </c>
      <c r="B106" s="113">
        <f>SUM(C106:D106)</f>
        <v>86</v>
      </c>
      <c r="C106" s="120">
        <v>3</v>
      </c>
      <c r="D106" s="120">
        <v>83</v>
      </c>
    </row>
    <row r="107" spans="1:6" ht="18.75">
      <c r="A107" s="114" t="s">
        <v>484</v>
      </c>
      <c r="B107" s="118">
        <v>14777</v>
      </c>
      <c r="C107" s="118">
        <v>7903</v>
      </c>
      <c r="D107" s="117">
        <v>6874</v>
      </c>
      <c r="F107" s="118"/>
    </row>
    <row r="108" spans="1:6" ht="18.75">
      <c r="A108" s="114" t="s">
        <v>455</v>
      </c>
      <c r="B108" s="119">
        <v>244528</v>
      </c>
      <c r="C108" s="119">
        <v>123694</v>
      </c>
      <c r="D108" s="119">
        <v>120834</v>
      </c>
      <c r="F108" s="118"/>
    </row>
    <row r="109" spans="1:6" ht="18.75">
      <c r="A109" s="114" t="s">
        <v>483</v>
      </c>
      <c r="B109" s="119">
        <v>229751</v>
      </c>
      <c r="C109" s="119">
        <v>115791</v>
      </c>
      <c r="D109" s="119">
        <v>113960</v>
      </c>
      <c r="F109" s="118"/>
    </row>
    <row r="110" spans="1:6" s="116" customFormat="1">
      <c r="A110" s="115" t="s">
        <v>482</v>
      </c>
      <c r="B110" s="113">
        <f>SUM(B11:B15)</f>
        <v>11653</v>
      </c>
      <c r="C110" s="113">
        <f>SUM(C11:C15)</f>
        <v>6058</v>
      </c>
      <c r="D110" s="113">
        <f>SUM(D11:D15)</f>
        <v>5595</v>
      </c>
      <c r="F110" s="117"/>
    </row>
    <row r="111" spans="1:6" s="116" customFormat="1">
      <c r="A111" s="115" t="s">
        <v>481</v>
      </c>
      <c r="B111" s="113">
        <f>SUM(B6:B10)</f>
        <v>12236</v>
      </c>
      <c r="C111" s="113">
        <f>SUM(C6:C10)</f>
        <v>6249</v>
      </c>
      <c r="D111" s="113">
        <f>SUM(D6:D10)</f>
        <v>5987</v>
      </c>
    </row>
    <row r="112" spans="1:6" s="116" customFormat="1">
      <c r="A112" s="115" t="s">
        <v>480</v>
      </c>
      <c r="B112" s="113">
        <f>SUM(B16:B20)</f>
        <v>11477</v>
      </c>
      <c r="C112" s="113">
        <f>SUM(C16:C20)</f>
        <v>5922</v>
      </c>
      <c r="D112" s="113">
        <f>SUM(D16:D20)</f>
        <v>5555</v>
      </c>
    </row>
    <row r="113" spans="1:4" s="116" customFormat="1">
      <c r="A113" s="115" t="s">
        <v>479</v>
      </c>
      <c r="B113" s="113">
        <f>SUM(B21:B25)</f>
        <v>10930</v>
      </c>
      <c r="C113" s="113">
        <f>SUM(C21:C25)</f>
        <v>5770</v>
      </c>
      <c r="D113" s="113">
        <f>SUM(D21:D25)</f>
        <v>5160</v>
      </c>
    </row>
    <row r="114" spans="1:4" s="116" customFormat="1">
      <c r="A114" s="115" t="s">
        <v>478</v>
      </c>
      <c r="B114" s="113">
        <f>SUM(B26:B30)</f>
        <v>15682</v>
      </c>
      <c r="C114" s="113">
        <f>SUM(C26:C30)</f>
        <v>8586</v>
      </c>
      <c r="D114" s="113">
        <f>SUM(D26:D30)</f>
        <v>7096</v>
      </c>
    </row>
    <row r="115" spans="1:4" s="116" customFormat="1">
      <c r="A115" s="115" t="s">
        <v>477</v>
      </c>
      <c r="B115" s="113">
        <f>SUM(B31:B35)</f>
        <v>15080</v>
      </c>
      <c r="C115" s="113">
        <f>SUM(C31:C35)</f>
        <v>8135</v>
      </c>
      <c r="D115" s="113">
        <f>SUM(D31:D35)</f>
        <v>6945</v>
      </c>
    </row>
    <row r="116" spans="1:4" s="116" customFormat="1">
      <c r="A116" s="115" t="s">
        <v>476</v>
      </c>
      <c r="B116" s="113">
        <f>SUM(B36:B40)</f>
        <v>14473</v>
      </c>
      <c r="C116" s="113">
        <f>SUM(C36:C40)</f>
        <v>7374</v>
      </c>
      <c r="D116" s="113">
        <f>SUM(D36:D40)</f>
        <v>7099</v>
      </c>
    </row>
    <row r="117" spans="1:4" s="116" customFormat="1" ht="18.75">
      <c r="A117" s="114" t="s">
        <v>475</v>
      </c>
      <c r="B117" s="113">
        <f>SUM(B41:B45)</f>
        <v>16353</v>
      </c>
      <c r="C117" s="113">
        <f>SUM(C41:C45)</f>
        <v>8280</v>
      </c>
      <c r="D117" s="113">
        <f>SUM(D41:D45)</f>
        <v>8073</v>
      </c>
    </row>
    <row r="118" spans="1:4" ht="18.75">
      <c r="A118" s="114" t="s">
        <v>474</v>
      </c>
      <c r="B118" s="113">
        <f>SUM(B46:B50)</f>
        <v>17630</v>
      </c>
      <c r="C118" s="113">
        <f>SUM(C46:C50)</f>
        <v>8951</v>
      </c>
      <c r="D118" s="113">
        <f>SUM(D46:D50)</f>
        <v>8679</v>
      </c>
    </row>
    <row r="119" spans="1:4" ht="18.75">
      <c r="A119" s="114" t="s">
        <v>473</v>
      </c>
      <c r="B119" s="113">
        <f>SUM(B51:B55)</f>
        <v>18607</v>
      </c>
      <c r="C119" s="113">
        <f>SUM(C51:C55)</f>
        <v>9449</v>
      </c>
      <c r="D119" s="113">
        <f>SUM(D51:D55)</f>
        <v>9158</v>
      </c>
    </row>
    <row r="120" spans="1:4" ht="18.75">
      <c r="A120" s="114" t="s">
        <v>472</v>
      </c>
      <c r="B120" s="113">
        <f>SUM(B56:B60)</f>
        <v>14857</v>
      </c>
      <c r="C120" s="113">
        <f>SUM(C56:C60)</f>
        <v>7711</v>
      </c>
      <c r="D120" s="113">
        <f>SUM(D56:D60)</f>
        <v>7146</v>
      </c>
    </row>
    <row r="121" spans="1:4" ht="18.75">
      <c r="A121" s="114" t="s">
        <v>471</v>
      </c>
      <c r="B121" s="113">
        <f>SUM(B61:B65)</f>
        <v>12745</v>
      </c>
      <c r="C121" s="113">
        <f>SUM(C61:C65)</f>
        <v>6575</v>
      </c>
      <c r="D121" s="113">
        <f>SUM(D61:D65)</f>
        <v>6170</v>
      </c>
    </row>
    <row r="122" spans="1:4" ht="18.75">
      <c r="A122" s="114" t="s">
        <v>470</v>
      </c>
      <c r="B122" s="113">
        <f>SUM(B66:B70)</f>
        <v>11468</v>
      </c>
      <c r="C122" s="113">
        <f>SUM(C66:C70)</f>
        <v>5676</v>
      </c>
      <c r="D122" s="113">
        <f>SUM(D66:D70)</f>
        <v>5792</v>
      </c>
    </row>
    <row r="123" spans="1:4" ht="18.75">
      <c r="A123" s="114" t="s">
        <v>469</v>
      </c>
      <c r="B123" s="113">
        <f>SUM(B71:B75)</f>
        <v>11907</v>
      </c>
      <c r="C123" s="113">
        <f>SUM(C71:C75)</f>
        <v>5703</v>
      </c>
      <c r="D123" s="113">
        <f>SUM(D71:D75)</f>
        <v>6204</v>
      </c>
    </row>
    <row r="124" spans="1:4">
      <c r="A124" s="115" t="s">
        <v>468</v>
      </c>
      <c r="B124" s="113">
        <f>SUM(B76:B80)</f>
        <v>12640</v>
      </c>
      <c r="C124" s="113">
        <f>SUM(C76:C80)</f>
        <v>6210</v>
      </c>
      <c r="D124" s="113">
        <f>SUM(D76:D80)</f>
        <v>6430</v>
      </c>
    </row>
    <row r="125" spans="1:4">
      <c r="A125" s="115" t="s">
        <v>467</v>
      </c>
      <c r="B125" s="113">
        <f>SUM(B81:B85)</f>
        <v>8856</v>
      </c>
      <c r="C125" s="113">
        <f>SUM(C81:C85)</f>
        <v>4250</v>
      </c>
      <c r="D125" s="113">
        <f>SUM(D81:D85)</f>
        <v>4606</v>
      </c>
    </row>
    <row r="126" spans="1:4">
      <c r="A126" s="115" t="s">
        <v>466</v>
      </c>
      <c r="B126" s="113">
        <f>SUM(B86:B90)</f>
        <v>6076</v>
      </c>
      <c r="C126" s="113">
        <f>SUM(C86:C90)</f>
        <v>2668</v>
      </c>
      <c r="D126" s="113">
        <f>SUM(D86:D90)</f>
        <v>3408</v>
      </c>
    </row>
    <row r="127" spans="1:4">
      <c r="A127" s="115" t="s">
        <v>465</v>
      </c>
      <c r="B127" s="113">
        <f>SUM(B91:B95)</f>
        <v>4062</v>
      </c>
      <c r="C127" s="113">
        <f>SUM(C91:C95)</f>
        <v>1518</v>
      </c>
      <c r="D127" s="113">
        <f>SUM(D91:D95)</f>
        <v>2544</v>
      </c>
    </row>
    <row r="128" spans="1:4" ht="18.75">
      <c r="A128" s="114" t="s">
        <v>464</v>
      </c>
      <c r="B128" s="113">
        <f>SUM(B96:B100)</f>
        <v>2265</v>
      </c>
      <c r="C128" s="113">
        <f>SUM(C96:C100)</f>
        <v>594</v>
      </c>
      <c r="D128" s="113">
        <f>SUM(D96:D100)</f>
        <v>1671</v>
      </c>
    </row>
    <row r="129" spans="1:4" ht="18.75">
      <c r="A129" s="114" t="s">
        <v>463</v>
      </c>
      <c r="B129" s="113">
        <f>SUM(B101:B105)</f>
        <v>668</v>
      </c>
      <c r="C129" s="113">
        <f>SUM(C101:C105)</f>
        <v>109</v>
      </c>
      <c r="D129" s="113">
        <f>SUM(D101:D105)</f>
        <v>559</v>
      </c>
    </row>
  </sheetData>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A0F3-C34F-4EBD-B301-B4027148055E}">
  <sheetPr>
    <tabColor rgb="FFFFC000"/>
  </sheetPr>
  <dimension ref="A1:J104"/>
  <sheetViews>
    <sheetView view="pageBreakPreview" zoomScaleNormal="100" zoomScaleSheetLayoutView="100" workbookViewId="0"/>
  </sheetViews>
  <sheetFormatPr defaultColWidth="9" defaultRowHeight="17.25" customHeight="1"/>
  <cols>
    <col min="1" max="1" width="16.375" style="127" bestFit="1" customWidth="1"/>
    <col min="2" max="7" width="10.875" style="127" customWidth="1"/>
    <col min="8" max="16384" width="9" style="127"/>
  </cols>
  <sheetData>
    <row r="1" spans="1:7" ht="13.5">
      <c r="A1" s="142" t="s">
        <v>594</v>
      </c>
    </row>
    <row r="2" spans="1:7" ht="13.5">
      <c r="A2" s="142" t="s">
        <v>593</v>
      </c>
    </row>
    <row r="3" spans="1:7" ht="13.5">
      <c r="A3" s="142" t="s">
        <v>592</v>
      </c>
    </row>
    <row r="5" spans="1:7" ht="17.25" customHeight="1">
      <c r="A5" s="140"/>
      <c r="B5" s="141" t="s">
        <v>591</v>
      </c>
      <c r="C5" s="141"/>
      <c r="D5" s="141"/>
      <c r="E5" s="141" t="s">
        <v>590</v>
      </c>
      <c r="F5" s="141"/>
      <c r="G5" s="141"/>
    </row>
    <row r="6" spans="1:7" ht="17.25" customHeight="1">
      <c r="A6" s="140" t="s">
        <v>589</v>
      </c>
      <c r="B6" s="139" t="s">
        <v>458</v>
      </c>
      <c r="C6" s="139" t="s">
        <v>588</v>
      </c>
      <c r="D6" s="139" t="s">
        <v>587</v>
      </c>
      <c r="E6" s="139" t="s">
        <v>458</v>
      </c>
      <c r="F6" s="139" t="s">
        <v>588</v>
      </c>
      <c r="G6" s="139" t="s">
        <v>587</v>
      </c>
    </row>
    <row r="7" spans="1:7" ht="17.25" customHeight="1">
      <c r="A7" s="137" t="s">
        <v>458</v>
      </c>
      <c r="B7" s="138">
        <f>B8+B52</f>
        <v>56875</v>
      </c>
      <c r="C7" s="138">
        <f>C8+C52</f>
        <v>51601</v>
      </c>
      <c r="D7" s="138">
        <f>D8+D52</f>
        <v>5274</v>
      </c>
      <c r="E7" s="138">
        <f>E8+E52</f>
        <v>39973</v>
      </c>
      <c r="F7" s="138">
        <f>F8+F52</f>
        <v>33719</v>
      </c>
      <c r="G7" s="138">
        <f>G8+G52</f>
        <v>6254</v>
      </c>
    </row>
    <row r="8" spans="1:7" ht="17.25" customHeight="1">
      <c r="A8" s="137" t="s">
        <v>586</v>
      </c>
      <c r="B8" s="132">
        <f>SUM(C8:D8)</f>
        <v>46140</v>
      </c>
      <c r="C8" s="132">
        <f>SUM(C9:C51)</f>
        <v>43114</v>
      </c>
      <c r="D8" s="132">
        <f>SUM(D9:D51)</f>
        <v>3026</v>
      </c>
      <c r="E8" s="129">
        <f>SUM(F8:G8)</f>
        <v>26948</v>
      </c>
      <c r="F8" s="129">
        <f>SUM(F9:F51)</f>
        <v>23360</v>
      </c>
      <c r="G8" s="129">
        <f>SUM(G9:G51)</f>
        <v>3588</v>
      </c>
    </row>
    <row r="9" spans="1:7" ht="17.25" customHeight="1">
      <c r="A9" s="129" t="s">
        <v>585</v>
      </c>
      <c r="B9" s="135">
        <v>701</v>
      </c>
      <c r="C9" s="135">
        <v>608</v>
      </c>
      <c r="D9" s="135">
        <v>93</v>
      </c>
      <c r="E9" s="136">
        <v>845</v>
      </c>
      <c r="F9" s="135">
        <v>742</v>
      </c>
      <c r="G9" s="135">
        <v>103</v>
      </c>
    </row>
    <row r="10" spans="1:7" ht="17.25" customHeight="1">
      <c r="A10" s="129" t="s">
        <v>584</v>
      </c>
      <c r="B10" s="135">
        <v>86</v>
      </c>
      <c r="C10" s="135">
        <v>62</v>
      </c>
      <c r="D10" s="135">
        <v>24</v>
      </c>
      <c r="E10" s="136">
        <v>102</v>
      </c>
      <c r="F10" s="135">
        <v>87</v>
      </c>
      <c r="G10" s="135">
        <v>15</v>
      </c>
    </row>
    <row r="11" spans="1:7" ht="17.25" customHeight="1">
      <c r="A11" s="129" t="s">
        <v>583</v>
      </c>
      <c r="B11" s="135">
        <v>9957</v>
      </c>
      <c r="C11" s="135">
        <v>9533</v>
      </c>
      <c r="D11" s="135">
        <v>424</v>
      </c>
      <c r="E11" s="136">
        <v>8473</v>
      </c>
      <c r="F11" s="135">
        <v>6768</v>
      </c>
      <c r="G11" s="135">
        <v>1705</v>
      </c>
    </row>
    <row r="12" spans="1:7" ht="17.25" customHeight="1">
      <c r="A12" s="129" t="s">
        <v>582</v>
      </c>
      <c r="B12" s="135">
        <v>303</v>
      </c>
      <c r="C12" s="135">
        <v>276</v>
      </c>
      <c r="D12" s="135">
        <v>27</v>
      </c>
      <c r="E12" s="136">
        <v>156</v>
      </c>
      <c r="F12" s="135">
        <v>155</v>
      </c>
      <c r="G12" s="135">
        <v>1</v>
      </c>
    </row>
    <row r="13" spans="1:7" ht="17.25" customHeight="1">
      <c r="A13" s="129" t="s">
        <v>581</v>
      </c>
      <c r="B13" s="135">
        <v>1576</v>
      </c>
      <c r="C13" s="135">
        <v>1456</v>
      </c>
      <c r="D13" s="135">
        <v>120</v>
      </c>
      <c r="E13" s="136">
        <v>453</v>
      </c>
      <c r="F13" s="135">
        <v>427</v>
      </c>
      <c r="G13" s="135">
        <v>26</v>
      </c>
    </row>
    <row r="14" spans="1:7" ht="17.25" customHeight="1">
      <c r="A14" s="129" t="s">
        <v>580</v>
      </c>
      <c r="B14" s="135">
        <v>227</v>
      </c>
      <c r="C14" s="135">
        <v>202</v>
      </c>
      <c r="D14" s="135">
        <v>25</v>
      </c>
      <c r="E14" s="136">
        <v>94</v>
      </c>
      <c r="F14" s="135">
        <v>92</v>
      </c>
      <c r="G14" s="135">
        <v>2</v>
      </c>
    </row>
    <row r="15" spans="1:7" ht="17.25" customHeight="1">
      <c r="A15" s="129" t="s">
        <v>579</v>
      </c>
      <c r="B15" s="135">
        <v>2018</v>
      </c>
      <c r="C15" s="135">
        <v>1862</v>
      </c>
      <c r="D15" s="135">
        <v>156</v>
      </c>
      <c r="E15" s="136">
        <v>840</v>
      </c>
      <c r="F15" s="135">
        <v>776</v>
      </c>
      <c r="G15" s="135">
        <v>64</v>
      </c>
    </row>
    <row r="16" spans="1:7" ht="17.25" customHeight="1">
      <c r="A16" s="129" t="s">
        <v>578</v>
      </c>
      <c r="B16" s="135">
        <v>2417</v>
      </c>
      <c r="C16" s="135">
        <v>2297</v>
      </c>
      <c r="D16" s="135">
        <v>120</v>
      </c>
      <c r="E16" s="136">
        <v>1482</v>
      </c>
      <c r="F16" s="135">
        <v>1245</v>
      </c>
      <c r="G16" s="135">
        <v>237</v>
      </c>
    </row>
    <row r="17" spans="1:7" ht="17.25" customHeight="1">
      <c r="A17" s="129" t="s">
        <v>577</v>
      </c>
      <c r="B17" s="135">
        <v>2963</v>
      </c>
      <c r="C17" s="135">
        <v>2742</v>
      </c>
      <c r="D17" s="135">
        <v>221</v>
      </c>
      <c r="E17" s="136">
        <v>2383</v>
      </c>
      <c r="F17" s="135">
        <v>2085</v>
      </c>
      <c r="G17" s="135">
        <v>298</v>
      </c>
    </row>
    <row r="18" spans="1:7" ht="17.25" customHeight="1">
      <c r="A18" s="129" t="s">
        <v>576</v>
      </c>
      <c r="B18" s="135">
        <v>45</v>
      </c>
      <c r="C18" s="135">
        <v>36</v>
      </c>
      <c r="D18" s="135">
        <v>9</v>
      </c>
      <c r="E18" s="136">
        <v>12</v>
      </c>
      <c r="F18" s="135">
        <v>12</v>
      </c>
      <c r="G18" s="135">
        <v>0</v>
      </c>
    </row>
    <row r="19" spans="1:7" ht="17.25" customHeight="1">
      <c r="A19" s="129" t="s">
        <v>575</v>
      </c>
      <c r="B19" s="135">
        <v>11</v>
      </c>
      <c r="C19" s="135">
        <v>8</v>
      </c>
      <c r="D19" s="135">
        <v>3</v>
      </c>
      <c r="E19" s="136">
        <v>11</v>
      </c>
      <c r="F19" s="135">
        <v>9</v>
      </c>
      <c r="G19" s="135">
        <v>2</v>
      </c>
    </row>
    <row r="20" spans="1:7" ht="17.25" customHeight="1">
      <c r="A20" s="129" t="s">
        <v>574</v>
      </c>
      <c r="B20" s="135">
        <v>11</v>
      </c>
      <c r="C20" s="135">
        <v>9</v>
      </c>
      <c r="D20" s="135">
        <v>2</v>
      </c>
      <c r="E20" s="136">
        <v>5</v>
      </c>
      <c r="F20" s="135">
        <v>5</v>
      </c>
      <c r="G20" s="135">
        <v>0</v>
      </c>
    </row>
    <row r="21" spans="1:7" ht="17.25" customHeight="1">
      <c r="A21" s="129" t="s">
        <v>573</v>
      </c>
      <c r="B21" s="135">
        <v>429</v>
      </c>
      <c r="C21" s="135">
        <v>402</v>
      </c>
      <c r="D21" s="135">
        <v>27</v>
      </c>
      <c r="E21" s="136">
        <v>182</v>
      </c>
      <c r="F21" s="135">
        <v>178</v>
      </c>
      <c r="G21" s="135">
        <v>4</v>
      </c>
    </row>
    <row r="22" spans="1:7" ht="17.25" customHeight="1">
      <c r="A22" s="129" t="s">
        <v>572</v>
      </c>
      <c r="B22" s="135">
        <v>1814</v>
      </c>
      <c r="C22" s="135">
        <v>1631</v>
      </c>
      <c r="D22" s="135">
        <v>183</v>
      </c>
      <c r="E22" s="136">
        <v>1122</v>
      </c>
      <c r="F22" s="135">
        <v>824</v>
      </c>
      <c r="G22" s="135">
        <v>298</v>
      </c>
    </row>
    <row r="23" spans="1:7" ht="17.25" customHeight="1">
      <c r="A23" s="129" t="s">
        <v>571</v>
      </c>
      <c r="B23" s="135">
        <v>6327</v>
      </c>
      <c r="C23" s="135">
        <v>6018</v>
      </c>
      <c r="D23" s="135">
        <v>309</v>
      </c>
      <c r="E23" s="136">
        <v>2805</v>
      </c>
      <c r="F23" s="135">
        <v>2267</v>
      </c>
      <c r="G23" s="135">
        <v>538</v>
      </c>
    </row>
    <row r="24" spans="1:7" ht="17.25" customHeight="1">
      <c r="A24" s="129" t="s">
        <v>570</v>
      </c>
      <c r="B24" s="135">
        <v>213</v>
      </c>
      <c r="C24" s="135">
        <v>171</v>
      </c>
      <c r="D24" s="135">
        <v>42</v>
      </c>
      <c r="E24" s="136">
        <v>86</v>
      </c>
      <c r="F24" s="135">
        <v>72</v>
      </c>
      <c r="G24" s="135">
        <v>14</v>
      </c>
    </row>
    <row r="25" spans="1:7" ht="17.25" customHeight="1">
      <c r="A25" s="129" t="s">
        <v>569</v>
      </c>
      <c r="B25" s="135">
        <v>25</v>
      </c>
      <c r="C25" s="135">
        <v>24</v>
      </c>
      <c r="D25" s="135">
        <v>1</v>
      </c>
      <c r="E25" s="136">
        <v>35</v>
      </c>
      <c r="F25" s="135">
        <v>33</v>
      </c>
      <c r="G25" s="135">
        <v>2</v>
      </c>
    </row>
    <row r="26" spans="1:7" ht="17.25" customHeight="1">
      <c r="A26" s="129" t="s">
        <v>568</v>
      </c>
      <c r="B26" s="135">
        <v>33</v>
      </c>
      <c r="C26" s="135">
        <v>30</v>
      </c>
      <c r="D26" s="135">
        <v>3</v>
      </c>
      <c r="E26" s="136">
        <v>29</v>
      </c>
      <c r="F26" s="135">
        <v>29</v>
      </c>
      <c r="G26" s="135">
        <v>0</v>
      </c>
    </row>
    <row r="27" spans="1:7" ht="17.25" customHeight="1">
      <c r="A27" s="129" t="s">
        <v>567</v>
      </c>
      <c r="B27" s="135">
        <v>2065</v>
      </c>
      <c r="C27" s="135">
        <v>1765</v>
      </c>
      <c r="D27" s="135">
        <v>300</v>
      </c>
      <c r="E27" s="136">
        <v>837</v>
      </c>
      <c r="F27" s="135">
        <v>798</v>
      </c>
      <c r="G27" s="135">
        <v>39</v>
      </c>
    </row>
    <row r="28" spans="1:7" ht="17.25" customHeight="1">
      <c r="A28" s="129" t="s">
        <v>566</v>
      </c>
      <c r="B28" s="135">
        <v>32</v>
      </c>
      <c r="C28" s="135">
        <v>29</v>
      </c>
      <c r="D28" s="135">
        <v>3</v>
      </c>
      <c r="E28" s="136">
        <v>8</v>
      </c>
      <c r="F28" s="135">
        <v>7</v>
      </c>
      <c r="G28" s="135">
        <v>1</v>
      </c>
    </row>
    <row r="29" spans="1:7" ht="17.25" customHeight="1">
      <c r="A29" s="129" t="s">
        <v>565</v>
      </c>
      <c r="B29" s="135">
        <v>87</v>
      </c>
      <c r="C29" s="135">
        <v>71</v>
      </c>
      <c r="D29" s="135">
        <v>16</v>
      </c>
      <c r="E29" s="136">
        <v>15</v>
      </c>
      <c r="F29" s="135">
        <v>14</v>
      </c>
      <c r="G29" s="135">
        <v>1</v>
      </c>
    </row>
    <row r="30" spans="1:7" ht="17.25" customHeight="1">
      <c r="A30" s="129" t="s">
        <v>564</v>
      </c>
      <c r="B30" s="135">
        <v>2433</v>
      </c>
      <c r="C30" s="135">
        <v>2334</v>
      </c>
      <c r="D30" s="135">
        <v>99</v>
      </c>
      <c r="E30" s="136">
        <v>953</v>
      </c>
      <c r="F30" s="135">
        <v>939</v>
      </c>
      <c r="G30" s="135">
        <v>14</v>
      </c>
    </row>
    <row r="31" spans="1:7" ht="17.25" customHeight="1">
      <c r="A31" s="129" t="s">
        <v>563</v>
      </c>
      <c r="B31" s="135">
        <v>804</v>
      </c>
      <c r="C31" s="135">
        <v>703</v>
      </c>
      <c r="D31" s="135">
        <v>101</v>
      </c>
      <c r="E31" s="136">
        <v>491</v>
      </c>
      <c r="F31" s="135">
        <v>491</v>
      </c>
      <c r="G31" s="135">
        <v>0</v>
      </c>
    </row>
    <row r="32" spans="1:7" ht="17.25" customHeight="1">
      <c r="A32" s="129" t="s">
        <v>562</v>
      </c>
      <c r="B32" s="135">
        <v>599</v>
      </c>
      <c r="C32" s="135">
        <v>555</v>
      </c>
      <c r="D32" s="135">
        <v>44</v>
      </c>
      <c r="E32" s="136">
        <v>248</v>
      </c>
      <c r="F32" s="135">
        <v>245</v>
      </c>
      <c r="G32" s="135">
        <v>3</v>
      </c>
    </row>
    <row r="33" spans="1:7" ht="17.25" customHeight="1">
      <c r="A33" s="129" t="s">
        <v>561</v>
      </c>
      <c r="B33" s="135">
        <v>1475</v>
      </c>
      <c r="C33" s="135">
        <v>1391</v>
      </c>
      <c r="D33" s="135">
        <v>84</v>
      </c>
      <c r="E33" s="136">
        <v>627</v>
      </c>
      <c r="F33" s="135">
        <v>598</v>
      </c>
      <c r="G33" s="135">
        <v>29</v>
      </c>
    </row>
    <row r="34" spans="1:7" ht="17.25" customHeight="1">
      <c r="A34" s="129" t="s">
        <v>560</v>
      </c>
      <c r="B34" s="135">
        <v>1306</v>
      </c>
      <c r="C34" s="135">
        <v>1246</v>
      </c>
      <c r="D34" s="135">
        <v>60</v>
      </c>
      <c r="E34" s="136">
        <v>269</v>
      </c>
      <c r="F34" s="135">
        <v>266</v>
      </c>
      <c r="G34" s="135">
        <v>3</v>
      </c>
    </row>
    <row r="35" spans="1:7" ht="17.25" customHeight="1">
      <c r="A35" s="129" t="s">
        <v>559</v>
      </c>
      <c r="B35" s="135">
        <v>35</v>
      </c>
      <c r="C35" s="135">
        <v>29</v>
      </c>
      <c r="D35" s="135">
        <v>6</v>
      </c>
      <c r="E35" s="136">
        <v>46</v>
      </c>
      <c r="F35" s="135">
        <v>46</v>
      </c>
      <c r="G35" s="135">
        <v>0</v>
      </c>
    </row>
    <row r="36" spans="1:7" ht="17.25" customHeight="1">
      <c r="A36" s="129" t="s">
        <v>558</v>
      </c>
      <c r="B36" s="135">
        <v>150</v>
      </c>
      <c r="C36" s="135">
        <v>145</v>
      </c>
      <c r="D36" s="135">
        <v>5</v>
      </c>
      <c r="E36" s="136">
        <v>49</v>
      </c>
      <c r="F36" s="135">
        <v>49</v>
      </c>
      <c r="G36" s="135">
        <v>0</v>
      </c>
    </row>
    <row r="37" spans="1:7" ht="17.25" customHeight="1">
      <c r="A37" s="129" t="s">
        <v>557</v>
      </c>
      <c r="B37" s="135">
        <v>94</v>
      </c>
      <c r="C37" s="135">
        <v>76</v>
      </c>
      <c r="D37" s="135">
        <v>18</v>
      </c>
      <c r="E37" s="136">
        <v>15</v>
      </c>
      <c r="F37" s="135">
        <v>14</v>
      </c>
      <c r="G37" s="135">
        <v>1</v>
      </c>
    </row>
    <row r="38" spans="1:7" ht="17.25" customHeight="1">
      <c r="A38" s="129" t="s">
        <v>556</v>
      </c>
      <c r="B38" s="135">
        <v>3190</v>
      </c>
      <c r="C38" s="135">
        <v>2963</v>
      </c>
      <c r="D38" s="135">
        <v>227</v>
      </c>
      <c r="E38" s="136">
        <v>2121</v>
      </c>
      <c r="F38" s="135">
        <v>2027</v>
      </c>
      <c r="G38" s="135">
        <v>94</v>
      </c>
    </row>
    <row r="39" spans="1:7" ht="17.25" customHeight="1">
      <c r="A39" s="129" t="s">
        <v>555</v>
      </c>
      <c r="B39" s="135">
        <v>527</v>
      </c>
      <c r="C39" s="135">
        <v>491</v>
      </c>
      <c r="D39" s="135">
        <v>36</v>
      </c>
      <c r="E39" s="136">
        <v>158</v>
      </c>
      <c r="F39" s="135">
        <v>156</v>
      </c>
      <c r="G39" s="135">
        <v>2</v>
      </c>
    </row>
    <row r="40" spans="1:7" ht="17.25" customHeight="1">
      <c r="A40" s="129" t="s">
        <v>554</v>
      </c>
      <c r="B40" s="135">
        <v>103</v>
      </c>
      <c r="C40" s="135">
        <v>91</v>
      </c>
      <c r="D40" s="135">
        <v>12</v>
      </c>
      <c r="E40" s="136">
        <v>61</v>
      </c>
      <c r="F40" s="135">
        <v>61</v>
      </c>
      <c r="G40" s="135">
        <v>0</v>
      </c>
    </row>
    <row r="41" spans="1:7" ht="17.25" customHeight="1">
      <c r="A41" s="129" t="s">
        <v>553</v>
      </c>
      <c r="B41" s="135">
        <v>21</v>
      </c>
      <c r="C41" s="135">
        <v>19</v>
      </c>
      <c r="D41" s="135">
        <v>2</v>
      </c>
      <c r="E41" s="136">
        <v>10</v>
      </c>
      <c r="F41" s="135">
        <v>10</v>
      </c>
      <c r="G41" s="135">
        <v>0</v>
      </c>
    </row>
    <row r="42" spans="1:7" ht="17.25" customHeight="1">
      <c r="A42" s="129" t="s">
        <v>552</v>
      </c>
      <c r="B42" s="135">
        <v>39</v>
      </c>
      <c r="C42" s="135">
        <v>32</v>
      </c>
      <c r="D42" s="135">
        <v>7</v>
      </c>
      <c r="E42" s="129">
        <f>SUM(F42:G42)</f>
        <v>10</v>
      </c>
      <c r="F42" s="135">
        <v>10</v>
      </c>
      <c r="G42" s="135">
        <v>0</v>
      </c>
    </row>
    <row r="43" spans="1:7" ht="17.25" customHeight="1">
      <c r="A43" s="129" t="s">
        <v>551</v>
      </c>
      <c r="B43" s="135">
        <v>43</v>
      </c>
      <c r="C43" s="135">
        <v>32</v>
      </c>
      <c r="D43" s="135">
        <v>11</v>
      </c>
      <c r="E43" s="129">
        <f>SUM(F43:G43)</f>
        <v>70</v>
      </c>
      <c r="F43" s="135">
        <v>70</v>
      </c>
      <c r="G43" s="135">
        <v>0</v>
      </c>
    </row>
    <row r="44" spans="1:7" ht="17.25" customHeight="1">
      <c r="A44" s="129" t="s">
        <v>550</v>
      </c>
      <c r="B44" s="135">
        <v>3</v>
      </c>
      <c r="C44" s="135">
        <v>1</v>
      </c>
      <c r="D44" s="135">
        <v>2</v>
      </c>
      <c r="E44" s="129">
        <f>SUM(F44:G44)</f>
        <v>2</v>
      </c>
      <c r="F44" s="135">
        <v>2</v>
      </c>
      <c r="G44" s="135">
        <v>0</v>
      </c>
    </row>
    <row r="45" spans="1:7" ht="17.25" customHeight="1">
      <c r="A45" s="129" t="s">
        <v>549</v>
      </c>
      <c r="B45" s="135">
        <v>447</v>
      </c>
      <c r="C45" s="135">
        <v>429</v>
      </c>
      <c r="D45" s="135">
        <v>18</v>
      </c>
      <c r="E45" s="129">
        <f>SUM(F45:G45)</f>
        <v>254</v>
      </c>
      <c r="F45" s="135">
        <v>253</v>
      </c>
      <c r="G45" s="135">
        <v>1</v>
      </c>
    </row>
    <row r="46" spans="1:7" ht="17.25" customHeight="1">
      <c r="A46" s="129" t="s">
        <v>548</v>
      </c>
      <c r="B46" s="135">
        <v>2656</v>
      </c>
      <c r="C46" s="135">
        <v>2553</v>
      </c>
      <c r="D46" s="135">
        <v>103</v>
      </c>
      <c r="E46" s="129">
        <f>SUM(F46:G46)</f>
        <v>1251</v>
      </c>
      <c r="F46" s="135">
        <v>1161</v>
      </c>
      <c r="G46" s="135">
        <v>90</v>
      </c>
    </row>
    <row r="47" spans="1:7" ht="17.25" customHeight="1">
      <c r="A47" s="129" t="s">
        <v>547</v>
      </c>
      <c r="B47" s="135">
        <v>92</v>
      </c>
      <c r="C47" s="135">
        <v>83</v>
      </c>
      <c r="D47" s="135">
        <v>9</v>
      </c>
      <c r="E47" s="129">
        <f>SUM(F47:G47)</f>
        <v>17</v>
      </c>
      <c r="F47" s="135">
        <v>17</v>
      </c>
      <c r="G47" s="135">
        <v>0</v>
      </c>
    </row>
    <row r="48" spans="1:7" ht="17.25" customHeight="1">
      <c r="A48" s="129" t="s">
        <v>546</v>
      </c>
      <c r="B48" s="135">
        <v>451</v>
      </c>
      <c r="C48" s="135">
        <v>414</v>
      </c>
      <c r="D48" s="135">
        <v>37</v>
      </c>
      <c r="E48" s="129">
        <f>SUM(F48:G48)</f>
        <v>157</v>
      </c>
      <c r="F48" s="135">
        <v>157</v>
      </c>
      <c r="G48" s="135">
        <v>0</v>
      </c>
    </row>
    <row r="49" spans="1:10" ht="17.25" customHeight="1">
      <c r="A49" s="129" t="s">
        <v>545</v>
      </c>
      <c r="B49" s="135">
        <v>9</v>
      </c>
      <c r="C49" s="135">
        <v>8</v>
      </c>
      <c r="D49" s="135">
        <v>1</v>
      </c>
      <c r="E49" s="129">
        <f>SUM(F49:G49)</f>
        <v>5</v>
      </c>
      <c r="F49" s="135">
        <v>5</v>
      </c>
      <c r="G49" s="135">
        <v>0</v>
      </c>
    </row>
    <row r="50" spans="1:10" ht="17.25" customHeight="1">
      <c r="A50" s="129" t="s">
        <v>544</v>
      </c>
      <c r="B50" s="135">
        <v>153</v>
      </c>
      <c r="C50" s="135">
        <v>127</v>
      </c>
      <c r="D50" s="135">
        <v>26</v>
      </c>
      <c r="E50" s="129">
        <f>SUM(F50:G50)</f>
        <v>132</v>
      </c>
      <c r="F50" s="135">
        <v>131</v>
      </c>
      <c r="G50" s="135">
        <v>1</v>
      </c>
    </row>
    <row r="51" spans="1:10" ht="17.25" customHeight="1">
      <c r="A51" s="129" t="s">
        <v>543</v>
      </c>
      <c r="B51" s="135">
        <v>170</v>
      </c>
      <c r="C51" s="135">
        <v>160</v>
      </c>
      <c r="D51" s="135">
        <v>10</v>
      </c>
      <c r="E51" s="129">
        <f>SUM(F51:G51)</f>
        <v>27</v>
      </c>
      <c r="F51" s="135">
        <v>27</v>
      </c>
      <c r="G51" s="135">
        <v>0</v>
      </c>
    </row>
    <row r="52" spans="1:10" ht="17.25" customHeight="1">
      <c r="A52" s="129" t="s">
        <v>542</v>
      </c>
      <c r="B52" s="132">
        <f>SUM(C52:D52)</f>
        <v>10735</v>
      </c>
      <c r="C52" s="132">
        <f>SUM(C53:C98)</f>
        <v>8487</v>
      </c>
      <c r="D52" s="132">
        <f>SUM(D53:D98)</f>
        <v>2248</v>
      </c>
      <c r="E52" s="129">
        <f>SUM(F52:G52)</f>
        <v>13025</v>
      </c>
      <c r="F52" s="129">
        <f>SUM(F53:F98)</f>
        <v>10359</v>
      </c>
      <c r="G52" s="129">
        <f>SUM(G53:G98)</f>
        <v>2666</v>
      </c>
    </row>
    <row r="53" spans="1:10" ht="17.25" customHeight="1">
      <c r="A53" s="129" t="s">
        <v>541</v>
      </c>
      <c r="B53" s="132">
        <f>SUM(C53:D53)</f>
        <v>38</v>
      </c>
      <c r="C53" s="135">
        <v>18</v>
      </c>
      <c r="D53" s="135">
        <v>20</v>
      </c>
      <c r="E53" s="129">
        <f>SUM(F53:G53)</f>
        <v>24</v>
      </c>
      <c r="F53" s="135">
        <v>19</v>
      </c>
      <c r="G53" s="135">
        <v>5</v>
      </c>
      <c r="J53" s="134"/>
    </row>
    <row r="54" spans="1:10" ht="17.25" customHeight="1">
      <c r="A54" s="129" t="s">
        <v>540</v>
      </c>
      <c r="B54" s="132">
        <f>SUM(C54:D54)</f>
        <v>9</v>
      </c>
      <c r="C54" s="132">
        <v>5</v>
      </c>
      <c r="D54" s="132">
        <v>4</v>
      </c>
      <c r="E54" s="129">
        <f>SUM(F54:G54)</f>
        <v>6</v>
      </c>
      <c r="F54" s="135">
        <v>5</v>
      </c>
      <c r="G54" s="135">
        <v>1</v>
      </c>
      <c r="J54" s="134"/>
    </row>
    <row r="55" spans="1:10" ht="17.25" customHeight="1">
      <c r="A55" s="129" t="s">
        <v>539</v>
      </c>
      <c r="B55" s="132">
        <f>SUM(C55:D55)</f>
        <v>13</v>
      </c>
      <c r="C55" s="135">
        <v>10</v>
      </c>
      <c r="D55" s="135">
        <v>3</v>
      </c>
      <c r="E55" s="129">
        <f>SUM(F55:G55)</f>
        <v>4</v>
      </c>
      <c r="F55" s="135">
        <v>4</v>
      </c>
      <c r="G55" s="135">
        <v>0</v>
      </c>
      <c r="J55" s="134"/>
    </row>
    <row r="56" spans="1:10" ht="17.25" customHeight="1">
      <c r="A56" s="129" t="s">
        <v>538</v>
      </c>
      <c r="B56" s="132">
        <f>SUM(C56:D56)</f>
        <v>20</v>
      </c>
      <c r="C56" s="135">
        <v>16</v>
      </c>
      <c r="D56" s="135">
        <v>4</v>
      </c>
      <c r="E56" s="129">
        <f>SUM(F56:G56)</f>
        <v>27</v>
      </c>
      <c r="F56" s="135">
        <v>20</v>
      </c>
      <c r="G56" s="135">
        <v>7</v>
      </c>
      <c r="J56" s="134"/>
    </row>
    <row r="57" spans="1:10" ht="17.25" customHeight="1">
      <c r="A57" s="129" t="s">
        <v>537</v>
      </c>
      <c r="B57" s="132">
        <f>SUM(C57:D57)</f>
        <v>9</v>
      </c>
      <c r="C57" s="135">
        <v>8</v>
      </c>
      <c r="D57" s="135">
        <v>1</v>
      </c>
      <c r="E57" s="129">
        <f>SUM(F57:G57)</f>
        <v>4</v>
      </c>
      <c r="F57" s="135">
        <v>3</v>
      </c>
      <c r="G57" s="135">
        <v>1</v>
      </c>
      <c r="J57" s="134"/>
    </row>
    <row r="58" spans="1:10" ht="17.25" customHeight="1">
      <c r="A58" s="129" t="s">
        <v>536</v>
      </c>
      <c r="B58" s="132">
        <f>SUM(C58:D58)</f>
        <v>12</v>
      </c>
      <c r="C58" s="135">
        <v>6</v>
      </c>
      <c r="D58" s="135">
        <v>6</v>
      </c>
      <c r="E58" s="129">
        <f>SUM(F58:G58)</f>
        <v>5</v>
      </c>
      <c r="F58" s="135">
        <v>2</v>
      </c>
      <c r="G58" s="135">
        <v>3</v>
      </c>
      <c r="J58" s="134"/>
    </row>
    <row r="59" spans="1:10" ht="17.25" customHeight="1">
      <c r="A59" s="129" t="s">
        <v>535</v>
      </c>
      <c r="B59" s="132">
        <f>SUM(C59:D59)</f>
        <v>78</v>
      </c>
      <c r="C59" s="135">
        <v>41</v>
      </c>
      <c r="D59" s="135">
        <v>37</v>
      </c>
      <c r="E59" s="129">
        <f>SUM(F59:G59)</f>
        <v>81</v>
      </c>
      <c r="F59" s="135">
        <v>75</v>
      </c>
      <c r="G59" s="135">
        <v>6</v>
      </c>
      <c r="J59" s="134"/>
    </row>
    <row r="60" spans="1:10" ht="17.25" customHeight="1">
      <c r="A60" s="129" t="s">
        <v>534</v>
      </c>
      <c r="B60" s="132">
        <f>SUM(C60:D60)</f>
        <v>413</v>
      </c>
      <c r="C60" s="135">
        <v>338</v>
      </c>
      <c r="D60" s="135">
        <v>75</v>
      </c>
      <c r="E60" s="129">
        <f>SUM(F60:G60)</f>
        <v>230</v>
      </c>
      <c r="F60" s="135">
        <v>213</v>
      </c>
      <c r="G60" s="135">
        <v>17</v>
      </c>
      <c r="J60" s="134"/>
    </row>
    <row r="61" spans="1:10" ht="17.25" customHeight="1">
      <c r="A61" s="129" t="s">
        <v>533</v>
      </c>
      <c r="B61" s="132">
        <f>SUM(C61:D61)</f>
        <v>133</v>
      </c>
      <c r="C61" s="135">
        <v>82</v>
      </c>
      <c r="D61" s="135">
        <v>51</v>
      </c>
      <c r="E61" s="129">
        <f>SUM(F61:G61)</f>
        <v>40</v>
      </c>
      <c r="F61" s="135">
        <v>27</v>
      </c>
      <c r="G61" s="135">
        <v>13</v>
      </c>
      <c r="J61" s="134"/>
    </row>
    <row r="62" spans="1:10" ht="17.25" customHeight="1">
      <c r="A62" s="129" t="s">
        <v>532</v>
      </c>
      <c r="B62" s="132">
        <f>SUM(C62:D62)</f>
        <v>1769</v>
      </c>
      <c r="C62" s="135">
        <v>1353</v>
      </c>
      <c r="D62" s="135">
        <v>416</v>
      </c>
      <c r="E62" s="129">
        <f>SUM(F62:G62)</f>
        <v>874</v>
      </c>
      <c r="F62" s="135">
        <v>676</v>
      </c>
      <c r="G62" s="135">
        <v>198</v>
      </c>
      <c r="J62" s="134"/>
    </row>
    <row r="63" spans="1:10" ht="17.25" customHeight="1">
      <c r="A63" s="129" t="s">
        <v>531</v>
      </c>
      <c r="B63" s="132">
        <f>SUM(C63:D63)</f>
        <v>4512</v>
      </c>
      <c r="C63" s="135">
        <v>3801</v>
      </c>
      <c r="D63" s="135">
        <v>711</v>
      </c>
      <c r="E63" s="129">
        <f>SUM(F63:G63)</f>
        <v>2416</v>
      </c>
      <c r="F63" s="135">
        <v>1756</v>
      </c>
      <c r="G63" s="135">
        <v>660</v>
      </c>
      <c r="J63" s="134"/>
    </row>
    <row r="64" spans="1:10" ht="17.25" customHeight="1">
      <c r="A64" s="129" t="s">
        <v>530</v>
      </c>
      <c r="B64" s="132">
        <f>SUM(C64:D64)</f>
        <v>2555</v>
      </c>
      <c r="C64" s="135">
        <v>2052</v>
      </c>
      <c r="D64" s="135">
        <v>503</v>
      </c>
      <c r="E64" s="129">
        <f>SUM(F64:G64)</f>
        <v>8586</v>
      </c>
      <c r="F64" s="135">
        <v>6982</v>
      </c>
      <c r="G64" s="135">
        <v>1604</v>
      </c>
      <c r="J64" s="134"/>
    </row>
    <row r="65" spans="1:10" ht="17.25" customHeight="1">
      <c r="A65" s="129" t="s">
        <v>529</v>
      </c>
      <c r="B65" s="132">
        <f>SUM(C65:D65)</f>
        <v>598</v>
      </c>
      <c r="C65" s="135">
        <v>463</v>
      </c>
      <c r="D65" s="135">
        <v>135</v>
      </c>
      <c r="E65" s="129">
        <f>SUM(F65:G65)</f>
        <v>466</v>
      </c>
      <c r="F65" s="135">
        <v>354</v>
      </c>
      <c r="G65" s="135">
        <v>112</v>
      </c>
      <c r="J65" s="134"/>
    </row>
    <row r="66" spans="1:10" ht="17.25" customHeight="1">
      <c r="A66" s="129" t="s">
        <v>528</v>
      </c>
      <c r="B66" s="132">
        <f>SUM(C66:D66)</f>
        <v>27</v>
      </c>
      <c r="C66" s="132">
        <v>10</v>
      </c>
      <c r="D66" s="132">
        <v>17</v>
      </c>
      <c r="E66" s="129">
        <f>SUM(F66:G66)</f>
        <v>16</v>
      </c>
      <c r="F66" s="135">
        <v>13</v>
      </c>
      <c r="G66" s="135">
        <v>3</v>
      </c>
      <c r="J66" s="134"/>
    </row>
    <row r="67" spans="1:10" ht="17.25" customHeight="1">
      <c r="A67" s="129" t="s">
        <v>527</v>
      </c>
      <c r="B67" s="132">
        <f>SUM(C67:D67)</f>
        <v>19</v>
      </c>
      <c r="C67" s="135">
        <v>3</v>
      </c>
      <c r="D67" s="135">
        <v>16</v>
      </c>
      <c r="E67" s="129">
        <f>SUM(F67:G67)</f>
        <v>8</v>
      </c>
      <c r="F67" s="135">
        <v>6</v>
      </c>
      <c r="G67" s="135">
        <v>2</v>
      </c>
      <c r="J67" s="134"/>
    </row>
    <row r="68" spans="1:10" ht="17.25" customHeight="1">
      <c r="A68" s="129" t="s">
        <v>526</v>
      </c>
      <c r="B68" s="132">
        <f>SUM(C68:D68)</f>
        <v>4</v>
      </c>
      <c r="C68" s="135">
        <v>3</v>
      </c>
      <c r="D68" s="135">
        <v>1</v>
      </c>
      <c r="E68" s="129">
        <f>SUM(F68:G68)</f>
        <v>4</v>
      </c>
      <c r="F68" s="129">
        <v>3</v>
      </c>
      <c r="G68" s="129">
        <v>1</v>
      </c>
      <c r="J68" s="134"/>
    </row>
    <row r="69" spans="1:10" ht="17.25" customHeight="1">
      <c r="A69" s="129" t="s">
        <v>525</v>
      </c>
      <c r="B69" s="132">
        <f>SUM(C69:D69)</f>
        <v>3</v>
      </c>
      <c r="C69" s="132">
        <v>1</v>
      </c>
      <c r="D69" s="132">
        <v>2</v>
      </c>
      <c r="E69" s="129">
        <f>SUM(F69:G69)</f>
        <v>4</v>
      </c>
      <c r="F69" s="135">
        <v>3</v>
      </c>
      <c r="G69" s="135">
        <v>1</v>
      </c>
      <c r="J69" s="134"/>
    </row>
    <row r="70" spans="1:10" ht="17.25" customHeight="1">
      <c r="A70" s="129" t="s">
        <v>524</v>
      </c>
      <c r="B70" s="132">
        <f>SUM(C70:D70)</f>
        <v>21</v>
      </c>
      <c r="C70" s="135">
        <v>9</v>
      </c>
      <c r="D70" s="135">
        <v>12</v>
      </c>
      <c r="E70" s="129">
        <f>SUM(F70:G70)</f>
        <v>10</v>
      </c>
      <c r="F70" s="135">
        <v>7</v>
      </c>
      <c r="G70" s="135">
        <v>3</v>
      </c>
      <c r="J70" s="134"/>
    </row>
    <row r="71" spans="1:10" ht="17.25" customHeight="1">
      <c r="A71" s="129" t="s">
        <v>523</v>
      </c>
      <c r="B71" s="132">
        <f>SUM(C71:D71)</f>
        <v>31</v>
      </c>
      <c r="C71" s="135">
        <v>16</v>
      </c>
      <c r="D71" s="135">
        <v>15</v>
      </c>
      <c r="E71" s="129">
        <f>SUM(F71:G71)</f>
        <v>16</v>
      </c>
      <c r="F71" s="135">
        <v>13</v>
      </c>
      <c r="G71" s="135">
        <v>3</v>
      </c>
      <c r="J71" s="134"/>
    </row>
    <row r="72" spans="1:10" ht="17.25" customHeight="1">
      <c r="A72" s="129" t="s">
        <v>522</v>
      </c>
      <c r="B72" s="132">
        <f>SUM(C72:D72)</f>
        <v>14</v>
      </c>
      <c r="C72" s="135">
        <v>5</v>
      </c>
      <c r="D72" s="135">
        <v>9</v>
      </c>
      <c r="E72" s="129">
        <f>SUM(F72:G72)</f>
        <v>4</v>
      </c>
      <c r="F72" s="135">
        <v>3</v>
      </c>
      <c r="G72" s="135">
        <v>1</v>
      </c>
      <c r="J72" s="134"/>
    </row>
    <row r="73" spans="1:10" ht="17.25" customHeight="1">
      <c r="A73" s="129" t="s">
        <v>521</v>
      </c>
      <c r="B73" s="132">
        <f>SUM(C73:D73)</f>
        <v>68</v>
      </c>
      <c r="C73" s="135">
        <v>32</v>
      </c>
      <c r="D73" s="135">
        <v>36</v>
      </c>
      <c r="E73" s="129">
        <f>SUM(F73:G73)</f>
        <v>21</v>
      </c>
      <c r="F73" s="135">
        <v>14</v>
      </c>
      <c r="G73" s="135">
        <v>7</v>
      </c>
      <c r="J73" s="134"/>
    </row>
    <row r="74" spans="1:10" ht="17.25" customHeight="1">
      <c r="A74" s="129" t="s">
        <v>520</v>
      </c>
      <c r="B74" s="132">
        <f>SUM(C74:D74)</f>
        <v>62</v>
      </c>
      <c r="C74" s="135">
        <v>33</v>
      </c>
      <c r="D74" s="135">
        <v>29</v>
      </c>
      <c r="E74" s="129">
        <f>SUM(F74:G74)</f>
        <v>35</v>
      </c>
      <c r="F74" s="135">
        <v>35</v>
      </c>
      <c r="G74" s="135">
        <v>0</v>
      </c>
      <c r="J74" s="134"/>
    </row>
    <row r="75" spans="1:10" ht="17.25" customHeight="1">
      <c r="A75" s="129" t="s">
        <v>519</v>
      </c>
      <c r="B75" s="132">
        <f>SUM(C75:D75)</f>
        <v>14</v>
      </c>
      <c r="C75" s="135">
        <v>10</v>
      </c>
      <c r="D75" s="135">
        <v>4</v>
      </c>
      <c r="E75" s="129">
        <f>SUM(F75:G75)</f>
        <v>10</v>
      </c>
      <c r="F75" s="135">
        <v>10</v>
      </c>
      <c r="G75" s="135">
        <v>0</v>
      </c>
      <c r="J75" s="134"/>
    </row>
    <row r="76" spans="1:10" ht="17.25" customHeight="1">
      <c r="A76" s="129" t="s">
        <v>518</v>
      </c>
      <c r="B76" s="132">
        <f>SUM(C76:D76)</f>
        <v>19</v>
      </c>
      <c r="C76" s="132">
        <v>11</v>
      </c>
      <c r="D76" s="132">
        <v>8</v>
      </c>
      <c r="E76" s="129">
        <f>SUM(F76:G76)</f>
        <v>4</v>
      </c>
      <c r="F76" s="135">
        <v>1</v>
      </c>
      <c r="G76" s="135">
        <v>3</v>
      </c>
      <c r="J76" s="134"/>
    </row>
    <row r="77" spans="1:10" ht="17.25" customHeight="1">
      <c r="A77" s="129" t="s">
        <v>517</v>
      </c>
      <c r="B77" s="133">
        <v>25</v>
      </c>
      <c r="C77" s="132">
        <v>16</v>
      </c>
      <c r="D77" s="132">
        <v>9</v>
      </c>
      <c r="E77" s="129">
        <f>SUM(F77:G77)</f>
        <v>20</v>
      </c>
      <c r="F77" s="135">
        <v>17</v>
      </c>
      <c r="G77" s="135">
        <v>3</v>
      </c>
      <c r="J77" s="134"/>
    </row>
    <row r="78" spans="1:10" ht="17.25" customHeight="1">
      <c r="A78" s="129" t="s">
        <v>516</v>
      </c>
      <c r="B78" s="133">
        <v>73</v>
      </c>
      <c r="C78" s="135">
        <v>53</v>
      </c>
      <c r="D78" s="135">
        <v>20</v>
      </c>
      <c r="E78" s="129">
        <f>SUM(F78:G78)</f>
        <v>35</v>
      </c>
      <c r="F78" s="135">
        <v>34</v>
      </c>
      <c r="G78" s="135">
        <v>1</v>
      </c>
      <c r="J78" s="134"/>
    </row>
    <row r="79" spans="1:10" ht="17.25" customHeight="1">
      <c r="A79" s="129" t="s">
        <v>515</v>
      </c>
      <c r="B79" s="133">
        <v>48</v>
      </c>
      <c r="C79" s="135">
        <v>27</v>
      </c>
      <c r="D79" s="135">
        <v>21</v>
      </c>
      <c r="E79" s="129">
        <f>SUM(F79:G79)</f>
        <v>20</v>
      </c>
      <c r="F79" s="135">
        <v>20</v>
      </c>
      <c r="G79" s="135">
        <v>0</v>
      </c>
      <c r="J79" s="134"/>
    </row>
    <row r="80" spans="1:10" ht="17.25" customHeight="1">
      <c r="A80" s="129" t="s">
        <v>514</v>
      </c>
      <c r="B80" s="133">
        <v>15</v>
      </c>
      <c r="C80" s="135">
        <v>10</v>
      </c>
      <c r="D80" s="135">
        <v>5</v>
      </c>
      <c r="E80" s="129">
        <f>SUM(F80:G80)</f>
        <v>3</v>
      </c>
      <c r="F80" s="135">
        <v>2</v>
      </c>
      <c r="G80" s="135">
        <v>1</v>
      </c>
      <c r="J80" s="134"/>
    </row>
    <row r="81" spans="1:10" ht="17.25" customHeight="1">
      <c r="A81" s="129" t="s">
        <v>513</v>
      </c>
      <c r="B81" s="133">
        <v>11</v>
      </c>
      <c r="C81" s="132">
        <v>4</v>
      </c>
      <c r="D81" s="132">
        <v>7</v>
      </c>
      <c r="E81" s="129">
        <f>SUM(F81:G81)</f>
        <v>3</v>
      </c>
      <c r="F81" s="135">
        <v>1</v>
      </c>
      <c r="G81" s="135">
        <v>2</v>
      </c>
      <c r="J81" s="134"/>
    </row>
    <row r="82" spans="1:10" ht="17.25" customHeight="1">
      <c r="A82" s="129" t="s">
        <v>512</v>
      </c>
      <c r="B82" s="133">
        <v>2</v>
      </c>
      <c r="C82" s="132">
        <v>0</v>
      </c>
      <c r="D82" s="132">
        <v>2</v>
      </c>
      <c r="E82" s="129">
        <f>SUM(F82:G82)</f>
        <v>1</v>
      </c>
      <c r="F82" s="135">
        <v>0</v>
      </c>
      <c r="G82" s="135">
        <v>1</v>
      </c>
      <c r="J82" s="134"/>
    </row>
    <row r="83" spans="1:10" ht="17.25" customHeight="1">
      <c r="A83" s="129" t="s">
        <v>511</v>
      </c>
      <c r="B83" s="133">
        <v>1</v>
      </c>
      <c r="C83" s="132">
        <v>0</v>
      </c>
      <c r="D83" s="132">
        <v>1</v>
      </c>
      <c r="E83" s="129">
        <f>SUM(F83:G83)</f>
        <v>2</v>
      </c>
      <c r="F83" s="135">
        <v>2</v>
      </c>
      <c r="G83" s="135">
        <v>0</v>
      </c>
      <c r="J83" s="134"/>
    </row>
    <row r="84" spans="1:10" ht="17.25" customHeight="1">
      <c r="A84" s="129" t="s">
        <v>510</v>
      </c>
      <c r="B84" s="133">
        <v>10</v>
      </c>
      <c r="C84" s="132">
        <v>4</v>
      </c>
      <c r="D84" s="132">
        <v>6</v>
      </c>
      <c r="E84" s="129">
        <f>SUM(F84:G84)</f>
        <v>3</v>
      </c>
      <c r="F84" s="135">
        <v>3</v>
      </c>
      <c r="G84" s="135">
        <v>0</v>
      </c>
      <c r="J84" s="134"/>
    </row>
    <row r="85" spans="1:10" ht="17.25" customHeight="1">
      <c r="A85" s="129" t="s">
        <v>509</v>
      </c>
      <c r="B85" s="133">
        <v>17</v>
      </c>
      <c r="C85" s="135">
        <v>6</v>
      </c>
      <c r="D85" s="135">
        <v>11</v>
      </c>
      <c r="E85" s="129">
        <f>SUM(F85:G85)</f>
        <v>6</v>
      </c>
      <c r="F85" s="135">
        <v>5</v>
      </c>
      <c r="G85" s="135">
        <v>1</v>
      </c>
      <c r="J85" s="134"/>
    </row>
    <row r="86" spans="1:10" ht="17.25" customHeight="1">
      <c r="A86" s="129" t="s">
        <v>508</v>
      </c>
      <c r="B86" s="133">
        <v>8</v>
      </c>
      <c r="C86" s="135">
        <v>3</v>
      </c>
      <c r="D86" s="135">
        <v>5</v>
      </c>
      <c r="E86" s="129">
        <f>SUM(F86:G86)</f>
        <v>3</v>
      </c>
      <c r="F86" s="135">
        <v>2</v>
      </c>
      <c r="G86" s="135">
        <v>1</v>
      </c>
      <c r="J86" s="134"/>
    </row>
    <row r="87" spans="1:10" ht="17.25" customHeight="1">
      <c r="A87" s="129" t="s">
        <v>507</v>
      </c>
      <c r="B87" s="133">
        <v>6</v>
      </c>
      <c r="C87" s="132">
        <v>4</v>
      </c>
      <c r="D87" s="132">
        <v>2</v>
      </c>
      <c r="E87" s="129">
        <f>SUM(F87:G87)</f>
        <v>0</v>
      </c>
      <c r="F87" s="135">
        <v>0</v>
      </c>
      <c r="G87" s="135">
        <v>0</v>
      </c>
    </row>
    <row r="88" spans="1:10" ht="17.25" customHeight="1">
      <c r="A88" s="129" t="s">
        <v>506</v>
      </c>
      <c r="B88" s="133">
        <v>4</v>
      </c>
      <c r="C88" s="135">
        <v>0</v>
      </c>
      <c r="D88" s="135">
        <v>4</v>
      </c>
      <c r="E88" s="129">
        <f>SUM(F88:G88)</f>
        <v>4</v>
      </c>
      <c r="F88" s="135">
        <v>4</v>
      </c>
      <c r="G88" s="135">
        <v>0</v>
      </c>
      <c r="J88" s="134"/>
    </row>
    <row r="89" spans="1:10" ht="17.25" customHeight="1">
      <c r="A89" s="129" t="s">
        <v>505</v>
      </c>
      <c r="B89" s="133">
        <v>4</v>
      </c>
      <c r="C89" s="135">
        <v>0</v>
      </c>
      <c r="D89" s="135">
        <v>4</v>
      </c>
      <c r="E89" s="129">
        <f>SUM(F89:G89)</f>
        <v>4</v>
      </c>
      <c r="F89" s="129">
        <v>4</v>
      </c>
      <c r="G89" s="132">
        <v>0</v>
      </c>
      <c r="J89" s="134"/>
    </row>
    <row r="90" spans="1:10" ht="17.25" customHeight="1">
      <c r="A90" s="129" t="s">
        <v>504</v>
      </c>
      <c r="B90" s="133">
        <v>1</v>
      </c>
      <c r="C90" s="135">
        <v>0</v>
      </c>
      <c r="D90" s="135">
        <v>1</v>
      </c>
      <c r="E90" s="129">
        <f>SUM(F90:G90)</f>
        <v>3</v>
      </c>
      <c r="F90" s="135">
        <v>0</v>
      </c>
      <c r="G90" s="135">
        <v>3</v>
      </c>
      <c r="J90" s="134"/>
    </row>
    <row r="91" spans="1:10" ht="17.25" customHeight="1">
      <c r="A91" s="129" t="s">
        <v>503</v>
      </c>
      <c r="B91" s="133">
        <v>35</v>
      </c>
      <c r="C91" s="135">
        <v>22</v>
      </c>
      <c r="D91" s="135">
        <v>13</v>
      </c>
      <c r="E91" s="129">
        <f>SUM(F91:G91)</f>
        <v>6</v>
      </c>
      <c r="F91" s="135">
        <v>6</v>
      </c>
      <c r="G91" s="135">
        <v>0</v>
      </c>
      <c r="J91" s="134"/>
    </row>
    <row r="92" spans="1:10" ht="17.25" customHeight="1">
      <c r="A92" s="129" t="s">
        <v>502</v>
      </c>
      <c r="B92" s="133">
        <v>6</v>
      </c>
      <c r="C92" s="135">
        <v>2</v>
      </c>
      <c r="D92" s="135">
        <v>4</v>
      </c>
      <c r="E92" s="129">
        <f>SUM(F92:G92)</f>
        <v>2</v>
      </c>
      <c r="F92" s="135">
        <v>2</v>
      </c>
      <c r="G92" s="135">
        <v>0</v>
      </c>
      <c r="J92" s="134"/>
    </row>
    <row r="93" spans="1:10" ht="17.25" customHeight="1">
      <c r="A93" s="129" t="s">
        <v>501</v>
      </c>
      <c r="B93" s="133">
        <v>5</v>
      </c>
      <c r="C93" s="135">
        <v>3</v>
      </c>
      <c r="D93" s="135">
        <v>2</v>
      </c>
      <c r="E93" s="129">
        <f>SUM(F93:G93)</f>
        <v>5</v>
      </c>
      <c r="F93" s="135">
        <v>4</v>
      </c>
      <c r="G93" s="135">
        <v>1</v>
      </c>
      <c r="J93" s="134"/>
    </row>
    <row r="94" spans="1:10" ht="17.25" customHeight="1">
      <c r="A94" s="129" t="s">
        <v>500</v>
      </c>
      <c r="B94" s="133">
        <v>6</v>
      </c>
      <c r="C94" s="135">
        <v>3</v>
      </c>
      <c r="D94" s="135">
        <v>3</v>
      </c>
      <c r="E94" s="129">
        <f>SUM(F94:G94)</f>
        <v>0</v>
      </c>
      <c r="F94" s="135">
        <v>0</v>
      </c>
      <c r="G94" s="135">
        <v>0</v>
      </c>
      <c r="J94" s="134"/>
    </row>
    <row r="95" spans="1:10" ht="17.25" customHeight="1">
      <c r="A95" s="129" t="s">
        <v>499</v>
      </c>
      <c r="B95" s="133">
        <v>1</v>
      </c>
      <c r="C95" s="135">
        <v>0</v>
      </c>
      <c r="D95" s="135">
        <v>1</v>
      </c>
      <c r="E95" s="129">
        <f>SUM(F95:G95)</f>
        <v>3</v>
      </c>
      <c r="F95" s="135">
        <v>2</v>
      </c>
      <c r="G95" s="135">
        <v>1</v>
      </c>
      <c r="J95" s="134"/>
    </row>
    <row r="96" spans="1:10" ht="17.25" customHeight="1">
      <c r="A96" s="129" t="s">
        <v>498</v>
      </c>
      <c r="B96" s="133">
        <v>4</v>
      </c>
      <c r="C96" s="135">
        <v>1</v>
      </c>
      <c r="D96" s="135">
        <v>3</v>
      </c>
      <c r="E96" s="129">
        <f>SUM(F96:G96)</f>
        <v>1</v>
      </c>
      <c r="F96" s="135">
        <v>1</v>
      </c>
      <c r="G96" s="135">
        <v>0</v>
      </c>
      <c r="J96" s="134"/>
    </row>
    <row r="97" spans="1:10" ht="17.25" customHeight="1">
      <c r="A97" s="129" t="s">
        <v>497</v>
      </c>
      <c r="B97" s="133">
        <v>6</v>
      </c>
      <c r="C97" s="135">
        <v>1</v>
      </c>
      <c r="D97" s="135">
        <v>5</v>
      </c>
      <c r="E97" s="129">
        <f>SUM(F97:G97)</f>
        <v>2</v>
      </c>
      <c r="F97" s="135">
        <v>2</v>
      </c>
      <c r="G97" s="135">
        <v>0</v>
      </c>
      <c r="J97" s="134"/>
    </row>
    <row r="98" spans="1:10" ht="17.25" customHeight="1">
      <c r="A98" s="129" t="s">
        <v>496</v>
      </c>
      <c r="B98" s="133">
        <v>6</v>
      </c>
      <c r="C98" s="132">
        <v>2</v>
      </c>
      <c r="D98" s="132">
        <v>4</v>
      </c>
      <c r="E98" s="129">
        <f>SUM(F98:G98)</f>
        <v>4</v>
      </c>
      <c r="F98" s="129">
        <v>4</v>
      </c>
      <c r="G98" s="132">
        <v>0</v>
      </c>
    </row>
    <row r="99" spans="1:10" ht="17.25" customHeight="1">
      <c r="B99" s="131"/>
      <c r="G99" s="130"/>
    </row>
    <row r="100" spans="1:10" ht="17.25" customHeight="1">
      <c r="A100" s="129"/>
    </row>
    <row r="101" spans="1:10" ht="17.25" customHeight="1">
      <c r="A101" s="127" t="s">
        <v>495</v>
      </c>
    </row>
    <row r="102" spans="1:10" ht="17.25" customHeight="1">
      <c r="A102" s="128" t="s">
        <v>494</v>
      </c>
    </row>
    <row r="103" spans="1:10" ht="17.25" customHeight="1">
      <c r="A103" s="128" t="s">
        <v>493</v>
      </c>
    </row>
    <row r="104" spans="1:10" ht="15" customHeight="1"/>
  </sheetData>
  <phoneticPr fontId="2"/>
  <pageMargins left="0.98425196850393704" right="0.98425196850393704" top="1.1811023622047245" bottom="1.1811023622047245"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人口_表１</vt:lpstr>
      <vt:lpstr>表２</vt:lpstr>
      <vt:lpstr>表３</vt:lpstr>
      <vt:lpstr>表４</vt:lpstr>
      <vt:lpstr>表５</vt:lpstr>
      <vt:lpstr>表６</vt:lpstr>
      <vt:lpstr>表７</vt:lpstr>
      <vt:lpstr>表８</vt:lpstr>
      <vt:lpstr>表９</vt:lpstr>
      <vt:lpstr>表10</vt:lpstr>
      <vt:lpstr>表11</vt:lpstr>
      <vt:lpstr>人口_表１!Print_Area</vt:lpstr>
      <vt:lpstr>表10!Print_Area</vt:lpstr>
      <vt:lpstr>表11!Print_Area</vt:lpstr>
      <vt:lpstr>表２!Print_Area</vt:lpstr>
      <vt:lpstr>表３!Print_Area</vt:lpstr>
      <vt:lpstr>表４!Print_Area</vt:lpstr>
      <vt:lpstr>表５!Print_Area</vt:lpstr>
      <vt:lpstr>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2022-01-25T09:32:58Z</dcterms:modified>
</cp:coreProperties>
</file>