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filterPrivacy="1" defaultThemeVersion="124226"/>
  <xr:revisionPtr revIDLastSave="0" documentId="8_{FF287A09-C4A8-4788-A571-CEC35E70E4E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R7衆議院" sheetId="6" r:id="rId1"/>
  </sheets>
  <definedNames>
    <definedName name="_xlnm.Print_Area" localSheetId="0">'R7衆議院'!$A$1:$AF$17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D5" i="6" l="1"/>
  <c r="AC16" i="6"/>
  <c r="AB16" i="6"/>
  <c r="AA16" i="6"/>
  <c r="Z16" i="6"/>
  <c r="Y16" i="6"/>
  <c r="X16" i="6"/>
  <c r="T16" i="6"/>
  <c r="S16" i="6"/>
  <c r="R16" i="6"/>
  <c r="K16" i="6"/>
  <c r="J16" i="6"/>
  <c r="I16" i="6"/>
  <c r="AE5" i="6"/>
  <c r="AE6" i="6"/>
  <c r="AE7" i="6"/>
  <c r="AE8" i="6"/>
  <c r="AD6" i="6"/>
  <c r="AD7" i="6"/>
  <c r="AD8" i="6"/>
  <c r="AE10" i="6"/>
  <c r="AE11" i="6"/>
  <c r="AE12" i="6"/>
  <c r="AE13" i="6"/>
  <c r="AE14" i="6"/>
  <c r="AE15" i="6"/>
  <c r="AE9" i="6"/>
  <c r="AF9" i="6" s="1"/>
  <c r="AD10" i="6"/>
  <c r="AD11" i="6"/>
  <c r="AD12" i="6"/>
  <c r="AD13" i="6"/>
  <c r="AD14" i="6"/>
  <c r="AD15" i="6"/>
  <c r="AD9" i="6"/>
  <c r="H15" i="6"/>
  <c r="AD18" i="6" l="1"/>
  <c r="AF11" i="6"/>
  <c r="AF14" i="6"/>
  <c r="AF13" i="6"/>
  <c r="AF12" i="6"/>
  <c r="Z12" i="6" l="1"/>
  <c r="AC14" i="6" l="1"/>
  <c r="Z13" i="6"/>
  <c r="Z14" i="6"/>
  <c r="W12" i="6"/>
  <c r="W13" i="6"/>
  <c r="W14" i="6"/>
  <c r="T12" i="6"/>
  <c r="T13" i="6"/>
  <c r="T14" i="6"/>
  <c r="Q12" i="6"/>
  <c r="Q13" i="6"/>
  <c r="Q14" i="6"/>
  <c r="N12" i="6"/>
  <c r="N13" i="6"/>
  <c r="N14" i="6"/>
  <c r="K12" i="6"/>
  <c r="K13" i="6"/>
  <c r="K14" i="6"/>
  <c r="H12" i="6"/>
  <c r="H13" i="6"/>
  <c r="H14" i="6"/>
  <c r="E12" i="6"/>
  <c r="E13" i="6"/>
  <c r="E14" i="6"/>
  <c r="E10" i="6" l="1"/>
  <c r="E6" i="6" l="1"/>
  <c r="H6" i="6"/>
  <c r="N6" i="6"/>
  <c r="Q6" i="6"/>
  <c r="W6" i="6"/>
  <c r="AF6" i="6" l="1"/>
  <c r="E7" i="6"/>
  <c r="H7" i="6"/>
  <c r="N7" i="6"/>
  <c r="Q7" i="6"/>
  <c r="W7" i="6"/>
  <c r="E8" i="6"/>
  <c r="H8" i="6"/>
  <c r="N8" i="6"/>
  <c r="Q8" i="6"/>
  <c r="W8" i="6"/>
  <c r="E9" i="6"/>
  <c r="H9" i="6"/>
  <c r="K9" i="6"/>
  <c r="N9" i="6"/>
  <c r="Q9" i="6"/>
  <c r="T9" i="6"/>
  <c r="W9" i="6"/>
  <c r="Z9" i="6"/>
  <c r="H10" i="6"/>
  <c r="K10" i="6"/>
  <c r="N10" i="6"/>
  <c r="Q10" i="6"/>
  <c r="T10" i="6"/>
  <c r="W10" i="6"/>
  <c r="Z10" i="6"/>
  <c r="E11" i="6"/>
  <c r="H11" i="6"/>
  <c r="K11" i="6"/>
  <c r="N11" i="6"/>
  <c r="Q11" i="6"/>
  <c r="T11" i="6"/>
  <c r="W11" i="6"/>
  <c r="Z11" i="6"/>
  <c r="E15" i="6"/>
  <c r="K15" i="6"/>
  <c r="N15" i="6"/>
  <c r="Q15" i="6"/>
  <c r="T15" i="6"/>
  <c r="W15" i="6"/>
  <c r="Z15" i="6"/>
  <c r="AC15" i="6"/>
  <c r="W5" i="6"/>
  <c r="Q5" i="6"/>
  <c r="N5" i="6"/>
  <c r="H5" i="6"/>
  <c r="E5" i="6"/>
  <c r="C16" i="6" l="1"/>
  <c r="AF8" i="6" l="1"/>
  <c r="AF5" i="6"/>
  <c r="AF7" i="6"/>
  <c r="AF15" i="6"/>
  <c r="AF10" i="6"/>
  <c r="V16" i="6" l="1"/>
  <c r="U16" i="6"/>
  <c r="P16" i="6"/>
  <c r="O16" i="6"/>
  <c r="M16" i="6"/>
  <c r="L16" i="6"/>
  <c r="G16" i="6"/>
  <c r="F16" i="6"/>
  <c r="D16" i="6"/>
  <c r="AE16" i="6" s="1"/>
  <c r="W16" i="6"/>
  <c r="Q16" i="6"/>
  <c r="N16" i="6"/>
  <c r="H16" i="6"/>
  <c r="E16" i="6"/>
  <c r="AD16" i="6" l="1"/>
  <c r="AF16" i="6"/>
  <c r="AF19" i="6" s="1"/>
  <c r="AE18" i="6"/>
  <c r="AF18" i="6"/>
</calcChain>
</file>

<file path=xl/sharedStrings.xml><?xml version="1.0" encoding="utf-8"?>
<sst xmlns="http://schemas.openxmlformats.org/spreadsheetml/2006/main" count="65" uniqueCount="34">
  <si>
    <t>市役所</t>
    <rPh sb="0" eb="3">
      <t>シヤクショ</t>
    </rPh>
    <phoneticPr fontId="1"/>
  </si>
  <si>
    <t>筑波</t>
    <rPh sb="0" eb="2">
      <t>ツクバ</t>
    </rPh>
    <phoneticPr fontId="1"/>
  </si>
  <si>
    <t>豊里</t>
    <rPh sb="0" eb="2">
      <t>トヨサト</t>
    </rPh>
    <phoneticPr fontId="1"/>
  </si>
  <si>
    <t>大穂</t>
    <rPh sb="0" eb="2">
      <t>オオホ</t>
    </rPh>
    <phoneticPr fontId="1"/>
  </si>
  <si>
    <t>谷田部</t>
    <rPh sb="0" eb="3">
      <t>ヤタベ</t>
    </rPh>
    <phoneticPr fontId="1"/>
  </si>
  <si>
    <t>桜</t>
    <rPh sb="0" eb="1">
      <t>サクラ</t>
    </rPh>
    <phoneticPr fontId="1"/>
  </si>
  <si>
    <t>茎崎</t>
    <rPh sb="0" eb="2">
      <t>クキザキ</t>
    </rPh>
    <phoneticPr fontId="1"/>
  </si>
  <si>
    <t>合計</t>
    <rPh sb="0" eb="2">
      <t>ゴウケイ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</si>
  <si>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</si>
  <si>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</si>
  <si>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</si>
  <si>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つくばセンター</t>
    <phoneticPr fontId="4"/>
  </si>
  <si>
    <t>名簿登録者数</t>
    <rPh sb="0" eb="2">
      <t>メイボ</t>
    </rPh>
    <rPh sb="2" eb="5">
      <t>トウロクシャ</t>
    </rPh>
    <rPh sb="5" eb="6">
      <t>スウ</t>
    </rPh>
    <phoneticPr fontId="1"/>
  </si>
  <si>
    <t>単位：人</t>
    <phoneticPr fontId="4"/>
  </si>
  <si>
    <t>ｲｵﾝﾓｰﾙつくば</t>
    <phoneticPr fontId="4"/>
  </si>
  <si>
    <t>土</t>
  </si>
  <si>
    <t>水</t>
    <phoneticPr fontId="4"/>
  </si>
  <si>
    <t>木</t>
    <phoneticPr fontId="4"/>
  </si>
  <si>
    <t>金</t>
    <phoneticPr fontId="4"/>
  </si>
  <si>
    <t>土</t>
    <phoneticPr fontId="4"/>
  </si>
  <si>
    <t>日</t>
    <rPh sb="0" eb="1">
      <t>ニチ</t>
    </rPh>
    <phoneticPr fontId="4"/>
  </si>
  <si>
    <t>月</t>
    <rPh sb="0" eb="1">
      <t>ゲツ</t>
    </rPh>
    <phoneticPr fontId="4"/>
  </si>
  <si>
    <t>火</t>
    <rPh sb="0" eb="1">
      <t>カ</t>
    </rPh>
    <phoneticPr fontId="4"/>
  </si>
  <si>
    <t xml:space="preserve">令和８年２月８日執行衆議院小選挙区選出議員選挙（茨城県第６区）　　　　期日前投票者数調      </t>
    <rPh sb="0" eb="2">
      <t>レイワ</t>
    </rPh>
    <rPh sb="10" eb="13">
      <t>シュウギイン</t>
    </rPh>
    <rPh sb="13" eb="17">
      <t>ショウセンキョク</t>
    </rPh>
    <rPh sb="17" eb="19">
      <t>センシュツ</t>
    </rPh>
    <rPh sb="19" eb="21">
      <t>ギイン</t>
    </rPh>
    <rPh sb="21" eb="23">
      <t>センキョ</t>
    </rPh>
    <rPh sb="24" eb="27">
      <t>イバラキケン</t>
    </rPh>
    <rPh sb="27" eb="28">
      <t>ダイ</t>
    </rPh>
    <rPh sb="29" eb="30">
      <t>ク</t>
    </rPh>
    <rPh sb="35" eb="38">
      <t>キジツゼン</t>
    </rPh>
    <rPh sb="38" eb="40">
      <t>トウヒョウ</t>
    </rPh>
    <rPh sb="40" eb="41">
      <t>モノ</t>
    </rPh>
    <rPh sb="41" eb="42">
      <t>スウ</t>
    </rPh>
    <rPh sb="42" eb="43">
      <t>シラ</t>
    </rPh>
    <phoneticPr fontId="1"/>
  </si>
  <si>
    <t>29日</t>
    <rPh sb="2" eb="3">
      <t>ニチ</t>
    </rPh>
    <phoneticPr fontId="4"/>
  </si>
  <si>
    <t>30日</t>
    <rPh sb="2" eb="3">
      <t>ニチ</t>
    </rPh>
    <phoneticPr fontId="4"/>
  </si>
  <si>
    <t>31日</t>
    <rPh sb="2" eb="3">
      <t>ニチ</t>
    </rPh>
    <phoneticPr fontId="4"/>
  </si>
  <si>
    <t>２日</t>
    <rPh sb="1" eb="2">
      <t>ニチ</t>
    </rPh>
    <phoneticPr fontId="4"/>
  </si>
  <si>
    <t>３日</t>
    <rPh sb="1" eb="2">
      <t>ニチ</t>
    </rPh>
    <phoneticPr fontId="4"/>
  </si>
  <si>
    <t>４日</t>
    <rPh sb="1" eb="2">
      <t>ニチ</t>
    </rPh>
    <phoneticPr fontId="4"/>
  </si>
  <si>
    <t>５日</t>
    <rPh sb="1" eb="2">
      <t>ニチ</t>
    </rPh>
    <phoneticPr fontId="4"/>
  </si>
  <si>
    <t>６日</t>
    <rPh sb="1" eb="2">
      <t>ニチ</t>
    </rPh>
    <phoneticPr fontId="4"/>
  </si>
  <si>
    <t>７日</t>
    <rPh sb="1" eb="2">
      <t>ニチ</t>
    </rPh>
    <phoneticPr fontId="4"/>
  </si>
  <si>
    <t>202,532人</t>
    <rPh sb="7" eb="8">
      <t>ヒト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</si>
</sst>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&quot;月&quot;d&quot;日&quot;;@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trike/>
      <sz val="11"/>
      <color theme="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Up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 diagonalUp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medium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medium">
        <color indexed="64"/>
      </diagonal>
    </border>
    <border diagonalUp="1">
      <left style="thin">
        <color indexed="64"/>
      </left>
      <right style="medium">
        <color indexed="64"/>
      </right>
      <top/>
      <bottom style="thin">
        <color indexed="64"/>
      </bottom>
      <diagonal style="medium">
        <color indexed="64"/>
      </diagonal>
    </border>
  </borders>
  <cellStyleXfs count="2">
    <xf numFmtId="0" fontId="0" fillId="0" borderId="0">
      <alignment vertical="center"/>
    </xf>
    <xf numFmtId="38" fontId="7" fillId="0" borderId="0" applyFont="0" applyFill="0" applyBorder="0" applyAlignment="0" applyProtection="0">
      <alignment vertical="center"/>
    </xf>
  </cellStyleXfs>
  <cellXfs count="85">
    <xf numFmtId="0" fontId="0" fillId="0" borderId="0" xfId="0">
      <alignment vertical="center"/>
    </xf>
    <xf numFmtId="38" fontId="0" fillId="0" borderId="0" xfId="1" applyFont="1">
      <alignment vertical="center"/>
    </xf>
    <xf numFmtId="38" fontId="3" fillId="0" borderId="0" xfId="1" applyFont="1" applyBorder="1" applyAlignment="1">
      <alignment horizontal="center" vertical="center"/>
    </xf>
    <xf numFmtId="38" fontId="3" fillId="0" borderId="6" xfId="1" applyFont="1" applyBorder="1" applyAlignment="1">
      <alignment horizontal="center" vertical="center"/>
    </xf>
    <xf numFmtId="38" fontId="0" fillId="0" borderId="6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0" borderId="15" xfId="1" applyFont="1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38" fontId="2" fillId="2" borderId="3" xfId="1" applyFont="1" applyFill="1" applyBorder="1" applyAlignment="1">
      <alignment horizontal="center" vertical="center" shrinkToFit="1"/>
    </xf>
    <xf numFmtId="38" fontId="0" fillId="0" borderId="0" xfId="1" applyFont="1" applyFill="1">
      <alignment vertical="center"/>
    </xf>
    <xf numFmtId="38" fontId="2" fillId="0" borderId="1" xfId="1" applyFont="1" applyFill="1" applyBorder="1" applyAlignment="1">
      <alignment horizontal="center" vertical="center" shrinkToFit="1"/>
    </xf>
    <xf numFmtId="38" fontId="2" fillId="0" borderId="3" xfId="1" applyFont="1" applyFill="1" applyBorder="1" applyAlignment="1">
      <alignment horizontal="center" vertical="center" shrinkToFit="1"/>
    </xf>
    <xf numFmtId="38" fontId="0" fillId="0" borderId="8" xfId="1" applyFont="1" applyBorder="1" applyAlignment="1">
      <alignment vertical="center" shrinkToFit="1"/>
    </xf>
    <xf numFmtId="38" fontId="0" fillId="0" borderId="4" xfId="1" applyFont="1" applyBorder="1" applyAlignment="1">
      <alignment vertical="center" shrinkToFit="1"/>
    </xf>
    <xf numFmtId="38" fontId="0" fillId="0" borderId="11" xfId="1" applyFont="1" applyBorder="1" applyAlignment="1">
      <alignment vertical="center" shrinkToFit="1"/>
    </xf>
    <xf numFmtId="38" fontId="0" fillId="0" borderId="26" xfId="1" applyFont="1" applyBorder="1" applyAlignment="1">
      <alignment vertical="center" shrinkToFit="1"/>
    </xf>
    <xf numFmtId="38" fontId="0" fillId="0" borderId="27" xfId="1" applyFont="1" applyBorder="1" applyAlignment="1">
      <alignment vertical="center" shrinkToFit="1"/>
    </xf>
    <xf numFmtId="38" fontId="0" fillId="0" borderId="10" xfId="1" applyFont="1" applyFill="1" applyBorder="1" applyAlignment="1">
      <alignment vertical="center" shrinkToFit="1"/>
    </xf>
    <xf numFmtId="38" fontId="0" fillId="0" borderId="0" xfId="1" applyFont="1" applyBorder="1" applyAlignment="1">
      <alignment horizontal="center" vertical="center"/>
    </xf>
    <xf numFmtId="38" fontId="0" fillId="0" borderId="0" xfId="1" applyFont="1" applyBorder="1">
      <alignment vertical="center"/>
    </xf>
    <xf numFmtId="38" fontId="0" fillId="0" borderId="7" xfId="1" applyFont="1" applyBorder="1" applyAlignment="1">
      <alignment vertical="center"/>
    </xf>
    <xf numFmtId="38" fontId="0" fillId="0" borderId="7" xfId="1" applyFont="1" applyBorder="1" applyAlignment="1">
      <alignment vertical="center" shrinkToFit="1"/>
    </xf>
    <xf numFmtId="38" fontId="0" fillId="0" borderId="0" xfId="1" applyFont="1" applyAlignment="1">
      <alignment horizontal="center" vertical="center"/>
    </xf>
    <xf numFmtId="38" fontId="0" fillId="0" borderId="0" xfId="1" applyFont="1" applyFill="1" applyBorder="1" applyAlignment="1">
      <alignment vertical="center"/>
    </xf>
    <xf numFmtId="38" fontId="5" fillId="0" borderId="0" xfId="1" applyFont="1">
      <alignment vertical="center"/>
    </xf>
    <xf numFmtId="38" fontId="8" fillId="0" borderId="20" xfId="1" applyFont="1" applyFill="1" applyBorder="1" applyAlignment="1">
      <alignment vertical="center" shrinkToFit="1"/>
    </xf>
    <xf numFmtId="38" fontId="8" fillId="0" borderId="2" xfId="1" applyFont="1" applyFill="1" applyBorder="1" applyAlignment="1">
      <alignment vertical="center" shrinkToFit="1"/>
    </xf>
    <xf numFmtId="38" fontId="8" fillId="3" borderId="13" xfId="1" applyFont="1" applyFill="1" applyBorder="1" applyAlignment="1">
      <alignment vertical="center" shrinkToFit="1"/>
    </xf>
    <xf numFmtId="38" fontId="8" fillId="3" borderId="1" xfId="1" applyFont="1" applyFill="1" applyBorder="1" applyAlignment="1">
      <alignment vertical="center" shrinkToFit="1"/>
    </xf>
    <xf numFmtId="38" fontId="8" fillId="3" borderId="2" xfId="1" applyFont="1" applyFill="1" applyBorder="1" applyAlignment="1">
      <alignment vertical="center" shrinkToFit="1"/>
    </xf>
    <xf numFmtId="38" fontId="7" fillId="0" borderId="20" xfId="1" applyFont="1" applyFill="1" applyBorder="1" applyAlignment="1">
      <alignment vertical="center" shrinkToFit="1"/>
    </xf>
    <xf numFmtId="38" fontId="7" fillId="0" borderId="2" xfId="1" applyFont="1" applyFill="1" applyBorder="1" applyAlignment="1">
      <alignment vertical="center" shrinkToFit="1"/>
    </xf>
    <xf numFmtId="38" fontId="7" fillId="3" borderId="13" xfId="1" applyFont="1" applyFill="1" applyBorder="1" applyAlignment="1">
      <alignment vertical="center" shrinkToFit="1"/>
    </xf>
    <xf numFmtId="38" fontId="7" fillId="3" borderId="1" xfId="1" applyFont="1" applyFill="1" applyBorder="1" applyAlignment="1">
      <alignment vertical="center" shrinkToFit="1"/>
    </xf>
    <xf numFmtId="38" fontId="7" fillId="3" borderId="2" xfId="1" applyFont="1" applyFill="1" applyBorder="1" applyAlignment="1">
      <alignment vertical="center" shrinkToFit="1"/>
    </xf>
    <xf numFmtId="38" fontId="7" fillId="0" borderId="0" xfId="1" applyFont="1" applyFill="1">
      <alignment vertical="center"/>
    </xf>
    <xf numFmtId="38" fontId="8" fillId="2" borderId="20" xfId="1" applyFont="1" applyFill="1" applyBorder="1" applyAlignment="1">
      <alignment vertical="center" shrinkToFit="1"/>
    </xf>
    <xf numFmtId="38" fontId="8" fillId="2" borderId="2" xfId="1" applyFont="1" applyFill="1" applyBorder="1" applyAlignment="1">
      <alignment vertical="center" shrinkToFit="1"/>
    </xf>
    <xf numFmtId="38" fontId="8" fillId="2" borderId="13" xfId="1" applyFont="1" applyFill="1" applyBorder="1" applyAlignment="1">
      <alignment vertical="center" shrinkToFit="1"/>
    </xf>
    <xf numFmtId="38" fontId="8" fillId="2" borderId="1" xfId="1" applyFont="1" applyFill="1" applyBorder="1" applyAlignment="1">
      <alignment vertical="center" shrinkToFit="1"/>
    </xf>
    <xf numFmtId="38" fontId="8" fillId="2" borderId="9" xfId="1" applyFont="1" applyFill="1" applyBorder="1" applyAlignment="1">
      <alignment vertical="center" shrinkToFit="1"/>
    </xf>
    <xf numFmtId="176" fontId="2" fillId="0" borderId="1" xfId="1" applyNumberFormat="1" applyFont="1" applyFill="1" applyBorder="1" applyAlignment="1">
      <alignment horizontal="center" vertical="center" shrinkToFit="1"/>
    </xf>
    <xf numFmtId="38" fontId="0" fillId="0" borderId="20" xfId="1" applyFont="1" applyFill="1" applyBorder="1" applyAlignment="1">
      <alignment vertical="center" shrinkToFit="1"/>
    </xf>
    <xf numFmtId="38" fontId="0" fillId="0" borderId="2" xfId="1" applyFont="1" applyFill="1" applyBorder="1" applyAlignment="1">
      <alignment vertical="center" shrinkToFit="1"/>
    </xf>
    <xf numFmtId="38" fontId="0" fillId="0" borderId="13" xfId="1" applyFont="1" applyFill="1" applyBorder="1" applyAlignment="1">
      <alignment vertical="center" shrinkToFit="1"/>
    </xf>
    <xf numFmtId="38" fontId="0" fillId="0" borderId="1" xfId="1" applyFont="1" applyFill="1" applyBorder="1" applyAlignment="1">
      <alignment vertical="center" shrinkToFit="1"/>
    </xf>
    <xf numFmtId="38" fontId="8" fillId="2" borderId="14" xfId="1" applyFont="1" applyFill="1" applyBorder="1" applyAlignment="1">
      <alignment vertical="center" shrinkToFit="1"/>
    </xf>
    <xf numFmtId="38" fontId="8" fillId="2" borderId="12" xfId="1" applyFont="1" applyFill="1" applyBorder="1" applyAlignment="1">
      <alignment vertical="center" shrinkToFit="1"/>
    </xf>
    <xf numFmtId="38" fontId="8" fillId="0" borderId="14" xfId="1" applyFont="1" applyFill="1" applyBorder="1" applyAlignment="1">
      <alignment vertical="center" shrinkToFit="1"/>
    </xf>
    <xf numFmtId="38" fontId="8" fillId="0" borderId="12" xfId="1" applyFont="1" applyFill="1" applyBorder="1" applyAlignment="1">
      <alignment vertical="center" shrinkToFit="1"/>
    </xf>
    <xf numFmtId="38" fontId="8" fillId="0" borderId="29" xfId="1" applyFont="1" applyFill="1" applyBorder="1" applyAlignment="1">
      <alignment vertical="center" shrinkToFit="1"/>
    </xf>
    <xf numFmtId="38" fontId="8" fillId="0" borderId="28" xfId="1" applyFont="1" applyFill="1" applyBorder="1" applyAlignment="1">
      <alignment vertical="center" shrinkToFit="1"/>
    </xf>
    <xf numFmtId="38" fontId="0" fillId="0" borderId="30" xfId="1" applyFont="1" applyFill="1" applyBorder="1" applyAlignment="1">
      <alignment vertical="center" shrinkToFit="1"/>
    </xf>
    <xf numFmtId="38" fontId="8" fillId="2" borderId="26" xfId="1" applyFont="1" applyFill="1" applyBorder="1" applyAlignment="1">
      <alignment vertical="center" shrinkToFit="1"/>
    </xf>
    <xf numFmtId="38" fontId="8" fillId="2" borderId="27" xfId="1" applyFont="1" applyFill="1" applyBorder="1" applyAlignment="1">
      <alignment vertical="center" shrinkToFit="1"/>
    </xf>
    <xf numFmtId="38" fontId="0" fillId="0" borderId="31" xfId="1" applyFont="1" applyFill="1" applyBorder="1" applyAlignment="1">
      <alignment vertical="center" shrinkToFit="1"/>
    </xf>
    <xf numFmtId="38" fontId="0" fillId="0" borderId="32" xfId="1" applyFont="1" applyFill="1" applyBorder="1" applyAlignment="1">
      <alignment vertical="center" shrinkToFit="1"/>
    </xf>
    <xf numFmtId="38" fontId="0" fillId="0" borderId="33" xfId="1" applyFont="1" applyFill="1" applyBorder="1" applyAlignment="1">
      <alignment vertical="center" shrinkToFit="1"/>
    </xf>
    <xf numFmtId="38" fontId="0" fillId="0" borderId="34" xfId="1" applyFont="1" applyFill="1" applyBorder="1" applyAlignment="1">
      <alignment vertical="center" shrinkToFit="1"/>
    </xf>
    <xf numFmtId="38" fontId="0" fillId="0" borderId="35" xfId="1" applyFont="1" applyFill="1" applyBorder="1" applyAlignment="1">
      <alignment vertical="center" shrinkToFit="1"/>
    </xf>
    <xf numFmtId="38" fontId="0" fillId="0" borderId="36" xfId="1" applyFont="1" applyFill="1" applyBorder="1" applyAlignment="1">
      <alignment vertical="center" shrinkToFit="1"/>
    </xf>
    <xf numFmtId="38" fontId="8" fillId="3" borderId="34" xfId="1" applyFont="1" applyFill="1" applyBorder="1" applyAlignment="1">
      <alignment vertical="center" shrinkToFit="1"/>
    </xf>
    <xf numFmtId="38" fontId="8" fillId="3" borderId="35" xfId="1" applyFont="1" applyFill="1" applyBorder="1" applyAlignment="1">
      <alignment vertical="center" shrinkToFit="1"/>
    </xf>
    <xf numFmtId="38" fontId="8" fillId="3" borderId="36" xfId="1" applyFont="1" applyFill="1" applyBorder="1" applyAlignment="1">
      <alignment vertical="center" shrinkToFit="1"/>
    </xf>
    <xf numFmtId="38" fontId="8" fillId="2" borderId="34" xfId="1" applyFont="1" applyFill="1" applyBorder="1" applyAlignment="1">
      <alignment vertical="center" shrinkToFit="1"/>
    </xf>
    <xf numFmtId="38" fontId="8" fillId="2" borderId="35" xfId="1" applyFont="1" applyFill="1" applyBorder="1" applyAlignment="1">
      <alignment vertical="center" shrinkToFit="1"/>
    </xf>
    <xf numFmtId="38" fontId="8" fillId="2" borderId="36" xfId="1" applyFont="1" applyFill="1" applyBorder="1" applyAlignment="1">
      <alignment vertical="center" shrinkToFit="1"/>
    </xf>
    <xf numFmtId="38" fontId="7" fillId="3" borderId="34" xfId="1" applyFont="1" applyFill="1" applyBorder="1" applyAlignment="1">
      <alignment vertical="center" shrinkToFit="1"/>
    </xf>
    <xf numFmtId="38" fontId="7" fillId="3" borderId="35" xfId="1" applyFont="1" applyFill="1" applyBorder="1" applyAlignment="1">
      <alignment vertical="center" shrinkToFit="1"/>
    </xf>
    <xf numFmtId="38" fontId="7" fillId="3" borderId="36" xfId="1" applyFont="1" applyFill="1" applyBorder="1" applyAlignment="1">
      <alignment vertical="center" shrinkToFit="1"/>
    </xf>
    <xf numFmtId="38" fontId="0" fillId="0" borderId="24" xfId="1" applyFont="1" applyBorder="1" applyAlignment="1">
      <alignment horizontal="center" vertical="center"/>
    </xf>
    <xf numFmtId="38" fontId="0" fillId="0" borderId="22" xfId="1" applyFont="1" applyBorder="1" applyAlignment="1">
      <alignment horizontal="center" vertical="center"/>
    </xf>
    <xf numFmtId="38" fontId="0" fillId="0" borderId="25" xfId="1" applyFont="1" applyBorder="1" applyAlignment="1">
      <alignment horizontal="center" vertical="center"/>
    </xf>
    <xf numFmtId="38" fontId="0" fillId="0" borderId="23" xfId="1" applyFont="1" applyBorder="1" applyAlignment="1">
      <alignment horizontal="center" vertical="center"/>
    </xf>
    <xf numFmtId="38" fontId="0" fillId="0" borderId="8" xfId="1" applyFont="1" applyBorder="1" applyAlignment="1">
      <alignment horizontal="center" vertical="center"/>
    </xf>
    <xf numFmtId="38" fontId="0" fillId="0" borderId="21" xfId="1" applyFont="1" applyBorder="1" applyAlignment="1">
      <alignment horizontal="center" vertical="center"/>
    </xf>
    <xf numFmtId="38" fontId="0" fillId="0" borderId="17" xfId="1" applyFont="1" applyBorder="1" applyAlignment="1">
      <alignment horizontal="center" vertical="center" shrinkToFit="1"/>
    </xf>
    <xf numFmtId="38" fontId="6" fillId="0" borderId="17" xfId="1" applyFont="1" applyBorder="1" applyAlignment="1">
      <alignment horizontal="center" vertical="center"/>
    </xf>
    <xf numFmtId="38" fontId="3" fillId="0" borderId="0" xfId="1" applyFont="1" applyBorder="1" applyAlignment="1">
      <alignment horizontal="center" vertical="center"/>
    </xf>
    <xf numFmtId="38" fontId="0" fillId="0" borderId="0" xfId="1" applyFont="1" applyBorder="1" applyAlignment="1">
      <alignment horizontal="center" vertical="center"/>
    </xf>
    <xf numFmtId="38" fontId="0" fillId="0" borderId="18" xfId="1" applyFont="1" applyBorder="1" applyAlignment="1">
      <alignment horizontal="center" vertical="center" shrinkToFit="1"/>
    </xf>
    <xf numFmtId="38" fontId="0" fillId="0" borderId="5" xfId="1" applyFont="1" applyBorder="1" applyAlignment="1">
      <alignment horizontal="center" vertical="center" shrinkToFit="1"/>
    </xf>
    <xf numFmtId="38" fontId="0" fillId="0" borderId="5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G19"/>
  <sheetViews>
    <sheetView tabSelected="1" view="pageBreakPreview" zoomScale="70" zoomScaleNormal="70" zoomScaleSheetLayoutView="70" workbookViewId="0">
      <pane ySplit="4" topLeftCell="A5" activePane="bottomLeft" state="frozen"/>
      <selection pane="bottomLeft" activeCell="AC5" sqref="AC5"/>
    </sheetView>
  </sheetViews>
  <sheetFormatPr defaultColWidth="9" defaultRowHeight="13" x14ac:dyDescent="0.2"/>
  <cols>
    <col min="1" max="1" width="7.08984375" style="24" customWidth="1"/>
    <col min="2" max="2" width="5.36328125" style="24" customWidth="1"/>
    <col min="3" max="3" width="4" style="1" customWidth="1"/>
    <col min="4" max="4" width="3.90625" style="1" customWidth="1"/>
    <col min="5" max="5" width="4.453125" style="1" bestFit="1" customWidth="1"/>
    <col min="6" max="7" width="4.08984375" style="1" customWidth="1"/>
    <col min="8" max="8" width="4.453125" style="1" customWidth="1"/>
    <col min="9" max="10" width="4.08984375" style="1" customWidth="1"/>
    <col min="11" max="11" width="4.453125" style="1" customWidth="1"/>
    <col min="12" max="13" width="4.36328125" style="1" customWidth="1"/>
    <col min="14" max="14" width="4.453125" style="1" customWidth="1"/>
    <col min="15" max="16" width="4.08984375" style="1" customWidth="1"/>
    <col min="17" max="17" width="4.453125" style="1" customWidth="1"/>
    <col min="18" max="19" width="4" style="1" customWidth="1"/>
    <col min="20" max="20" width="4.453125" style="1" customWidth="1"/>
    <col min="21" max="22" width="4.26953125" style="1" customWidth="1"/>
    <col min="23" max="26" width="4.453125" style="1" customWidth="1"/>
    <col min="27" max="28" width="4.26953125" style="1" customWidth="1"/>
    <col min="29" max="29" width="4.453125" style="1" customWidth="1"/>
    <col min="30" max="32" width="7.453125" style="1" customWidth="1"/>
    <col min="33" max="33" width="6.08984375" style="1" customWidth="1"/>
    <col min="34" max="16384" width="9" style="1"/>
  </cols>
  <sheetData>
    <row r="1" spans="1:33" ht="39.75" customHeight="1" x14ac:dyDescent="0.2">
      <c r="A1" s="80" t="s">
        <v>23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</row>
    <row r="2" spans="1:33" ht="22.5" customHeight="1" thickBot="1" x14ac:dyDescent="0.25">
      <c r="A2" s="2"/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 t="s">
        <v>13</v>
      </c>
      <c r="AF2" s="4"/>
    </row>
    <row r="3" spans="1:33" ht="25.15" customHeight="1" x14ac:dyDescent="0.2">
      <c r="A3" s="72"/>
      <c r="B3" s="73"/>
      <c r="C3" s="82" t="s">
        <v>0</v>
      </c>
      <c r="D3" s="83"/>
      <c r="E3" s="83"/>
      <c r="F3" s="83" t="s">
        <v>1</v>
      </c>
      <c r="G3" s="83"/>
      <c r="H3" s="83"/>
      <c r="I3" s="83" t="s">
        <v>3</v>
      </c>
      <c r="J3" s="83"/>
      <c r="K3" s="83"/>
      <c r="L3" s="83" t="s">
        <v>2</v>
      </c>
      <c r="M3" s="83"/>
      <c r="N3" s="83"/>
      <c r="O3" s="83" t="s">
        <v>4</v>
      </c>
      <c r="P3" s="83"/>
      <c r="Q3" s="83"/>
      <c r="R3" s="83" t="s">
        <v>5</v>
      </c>
      <c r="S3" s="83"/>
      <c r="T3" s="83"/>
      <c r="U3" s="83" t="s">
        <v>6</v>
      </c>
      <c r="V3" s="83"/>
      <c r="W3" s="83"/>
      <c r="X3" s="83" t="s">
        <v>11</v>
      </c>
      <c r="Y3" s="83"/>
      <c r="Z3" s="83"/>
      <c r="AA3" s="83" t="s">
        <v>14</v>
      </c>
      <c r="AB3" s="83"/>
      <c r="AC3" s="83"/>
      <c r="AD3" s="84" t="s">
        <v>7</v>
      </c>
      <c r="AE3" s="84"/>
      <c r="AF3" s="84"/>
    </row>
    <row r="4" spans="1:33" ht="25.15" customHeight="1" thickBot="1" x14ac:dyDescent="0.25">
      <c r="A4" s="74"/>
      <c r="B4" s="75"/>
      <c r="C4" s="5" t="s">
        <v>8</v>
      </c>
      <c r="D4" s="6" t="s">
        <v>9</v>
      </c>
      <c r="E4" s="7" t="s">
        <v>10</v>
      </c>
      <c r="F4" s="8" t="s">
        <v>8</v>
      </c>
      <c r="G4" s="6" t="s">
        <v>9</v>
      </c>
      <c r="H4" s="7" t="s">
        <v>10</v>
      </c>
      <c r="I4" s="8" t="s">
        <v>8</v>
      </c>
      <c r="J4" s="6" t="s">
        <v>9</v>
      </c>
      <c r="K4" s="7" t="s">
        <v>10</v>
      </c>
      <c r="L4" s="8" t="s">
        <v>8</v>
      </c>
      <c r="M4" s="6" t="s">
        <v>9</v>
      </c>
      <c r="N4" s="7" t="s">
        <v>10</v>
      </c>
      <c r="O4" s="8" t="s">
        <v>8</v>
      </c>
      <c r="P4" s="6" t="s">
        <v>9</v>
      </c>
      <c r="Q4" s="7" t="s">
        <v>10</v>
      </c>
      <c r="R4" s="8" t="s">
        <v>8</v>
      </c>
      <c r="S4" s="6" t="s">
        <v>9</v>
      </c>
      <c r="T4" s="7" t="s">
        <v>10</v>
      </c>
      <c r="U4" s="8" t="s">
        <v>8</v>
      </c>
      <c r="V4" s="6" t="s">
        <v>9</v>
      </c>
      <c r="W4" s="7" t="s">
        <v>10</v>
      </c>
      <c r="X4" s="8" t="s">
        <v>8</v>
      </c>
      <c r="Y4" s="6" t="s">
        <v>9</v>
      </c>
      <c r="Z4" s="7" t="s">
        <v>10</v>
      </c>
      <c r="AA4" s="8" t="s">
        <v>8</v>
      </c>
      <c r="AB4" s="6" t="s">
        <v>9</v>
      </c>
      <c r="AC4" s="7" t="s">
        <v>10</v>
      </c>
      <c r="AD4" s="8" t="s">
        <v>8</v>
      </c>
      <c r="AE4" s="6" t="s">
        <v>9</v>
      </c>
      <c r="AF4" s="7" t="s">
        <v>10</v>
      </c>
      <c r="AG4" s="9"/>
    </row>
    <row r="5" spans="1:33" s="11" customFormat="1" ht="28.15" customHeight="1" x14ac:dyDescent="0.2">
      <c r="A5" s="43">
        <v>46050</v>
      </c>
      <c r="B5" s="13" t="s">
        <v>16</v>
      </c>
      <c r="C5" s="44">
        <v>57</v>
      </c>
      <c r="D5" s="45">
        <v>40</v>
      </c>
      <c r="E5" s="46">
        <f>SUM(C5:D5)</f>
        <v>97</v>
      </c>
      <c r="F5" s="47">
        <v>15</v>
      </c>
      <c r="G5" s="45">
        <v>9</v>
      </c>
      <c r="H5" s="46">
        <f>SUM(F5:G5)</f>
        <v>24</v>
      </c>
      <c r="I5" s="57"/>
      <c r="J5" s="58"/>
      <c r="K5" s="59"/>
      <c r="L5" s="47">
        <v>7</v>
      </c>
      <c r="M5" s="45">
        <v>6</v>
      </c>
      <c r="N5" s="46">
        <f>SUM(L5:M5)</f>
        <v>13</v>
      </c>
      <c r="O5" s="47">
        <v>17</v>
      </c>
      <c r="P5" s="45">
        <v>14</v>
      </c>
      <c r="Q5" s="46">
        <f>SUM(O5:P5)</f>
        <v>31</v>
      </c>
      <c r="R5" s="57"/>
      <c r="S5" s="58"/>
      <c r="T5" s="59"/>
      <c r="U5" s="47">
        <v>15</v>
      </c>
      <c r="V5" s="45">
        <v>11</v>
      </c>
      <c r="W5" s="46">
        <f>SUM(U5:V5)</f>
        <v>26</v>
      </c>
      <c r="X5" s="57"/>
      <c r="Y5" s="58"/>
      <c r="Z5" s="59"/>
      <c r="AA5" s="57"/>
      <c r="AB5" s="58"/>
      <c r="AC5" s="59"/>
      <c r="AD5" s="52">
        <f>C5+F5+I5+L5+O5+R5+U5+X5+AA5</f>
        <v>111</v>
      </c>
      <c r="AE5" s="53">
        <f t="shared" ref="AE5:AE8" si="0">D5+G5+J5+M5+P5+S5+V5+Y5+AB5</f>
        <v>80</v>
      </c>
      <c r="AF5" s="54">
        <f t="shared" ref="AF5:AF8" si="1">SUM(AD5:AE5)</f>
        <v>191</v>
      </c>
    </row>
    <row r="6" spans="1:33" s="11" customFormat="1" ht="28.15" customHeight="1" x14ac:dyDescent="0.2">
      <c r="A6" s="12" t="s">
        <v>24</v>
      </c>
      <c r="B6" s="13" t="s">
        <v>17</v>
      </c>
      <c r="C6" s="44"/>
      <c r="D6" s="45"/>
      <c r="E6" s="46">
        <f>SUM(C6:D6)</f>
        <v>0</v>
      </c>
      <c r="F6" s="47"/>
      <c r="G6" s="45"/>
      <c r="H6" s="46">
        <f>SUM(F6:G6)</f>
        <v>0</v>
      </c>
      <c r="I6" s="60"/>
      <c r="J6" s="61"/>
      <c r="K6" s="62"/>
      <c r="L6" s="47"/>
      <c r="M6" s="45"/>
      <c r="N6" s="46">
        <f>SUM(L6:M6)</f>
        <v>0</v>
      </c>
      <c r="O6" s="47"/>
      <c r="P6" s="45"/>
      <c r="Q6" s="46">
        <f>SUM(O6:P6)</f>
        <v>0</v>
      </c>
      <c r="R6" s="60"/>
      <c r="S6" s="61"/>
      <c r="T6" s="62"/>
      <c r="U6" s="47"/>
      <c r="V6" s="45"/>
      <c r="W6" s="46">
        <f>SUM(U6:V6)</f>
        <v>0</v>
      </c>
      <c r="X6" s="60"/>
      <c r="Y6" s="61"/>
      <c r="Z6" s="62"/>
      <c r="AA6" s="60"/>
      <c r="AB6" s="61"/>
      <c r="AC6" s="62"/>
      <c r="AD6" s="50">
        <f t="shared" ref="AD6:AD8" si="2">C6+F6+I6+L6+O6+R6+U6+X6+AA6</f>
        <v>0</v>
      </c>
      <c r="AE6" s="51">
        <f t="shared" si="0"/>
        <v>0</v>
      </c>
      <c r="AF6" s="46">
        <f t="shared" ref="AF6" si="3">SUM(AD6:AE6)</f>
        <v>0</v>
      </c>
    </row>
    <row r="7" spans="1:33" s="11" customFormat="1" ht="32.65" customHeight="1" x14ac:dyDescent="0.2">
      <c r="A7" s="12" t="s">
        <v>25</v>
      </c>
      <c r="B7" s="13" t="s">
        <v>18</v>
      </c>
      <c r="C7" s="27"/>
      <c r="D7" s="28"/>
      <c r="E7" s="29">
        <f t="shared" ref="E7:E15" si="4">SUM(C7:D7)</f>
        <v>0</v>
      </c>
      <c r="F7" s="30"/>
      <c r="G7" s="31"/>
      <c r="H7" s="29">
        <f t="shared" ref="H7:H15" si="5">SUM(F7:G7)</f>
        <v>0</v>
      </c>
      <c r="I7" s="63"/>
      <c r="J7" s="64"/>
      <c r="K7" s="65"/>
      <c r="L7" s="30"/>
      <c r="M7" s="31"/>
      <c r="N7" s="29">
        <f t="shared" ref="N7:N15" si="6">SUM(L7:M7)</f>
        <v>0</v>
      </c>
      <c r="O7" s="30"/>
      <c r="P7" s="31"/>
      <c r="Q7" s="29">
        <f t="shared" ref="Q7:Q15" si="7">SUM(O7:P7)</f>
        <v>0</v>
      </c>
      <c r="R7" s="63"/>
      <c r="S7" s="64"/>
      <c r="T7" s="65"/>
      <c r="U7" s="30"/>
      <c r="V7" s="31"/>
      <c r="W7" s="29">
        <f t="shared" ref="W7:W15" si="8">SUM(U7:V7)</f>
        <v>0</v>
      </c>
      <c r="X7" s="63"/>
      <c r="Y7" s="64"/>
      <c r="Z7" s="65"/>
      <c r="AA7" s="63"/>
      <c r="AB7" s="64"/>
      <c r="AC7" s="65"/>
      <c r="AD7" s="50">
        <f t="shared" si="2"/>
        <v>0</v>
      </c>
      <c r="AE7" s="51">
        <f t="shared" si="0"/>
        <v>0</v>
      </c>
      <c r="AF7" s="29">
        <f t="shared" si="1"/>
        <v>0</v>
      </c>
    </row>
    <row r="8" spans="1:33" s="11" customFormat="1" ht="32.65" customHeight="1" x14ac:dyDescent="0.2">
      <c r="A8" s="12" t="s">
        <v>26</v>
      </c>
      <c r="B8" s="10" t="s">
        <v>19</v>
      </c>
      <c r="C8" s="38"/>
      <c r="D8" s="39"/>
      <c r="E8" s="40">
        <f t="shared" si="4"/>
        <v>0</v>
      </c>
      <c r="F8" s="41"/>
      <c r="G8" s="39"/>
      <c r="H8" s="40">
        <f t="shared" si="5"/>
        <v>0</v>
      </c>
      <c r="I8" s="66"/>
      <c r="J8" s="67"/>
      <c r="K8" s="68"/>
      <c r="L8" s="41"/>
      <c r="M8" s="39"/>
      <c r="N8" s="40">
        <f t="shared" si="6"/>
        <v>0</v>
      </c>
      <c r="O8" s="41"/>
      <c r="P8" s="39"/>
      <c r="Q8" s="40">
        <f t="shared" si="7"/>
        <v>0</v>
      </c>
      <c r="R8" s="66"/>
      <c r="S8" s="67"/>
      <c r="T8" s="68"/>
      <c r="U8" s="41"/>
      <c r="V8" s="39"/>
      <c r="W8" s="40">
        <f t="shared" si="8"/>
        <v>0</v>
      </c>
      <c r="X8" s="66"/>
      <c r="Y8" s="67"/>
      <c r="Z8" s="68"/>
      <c r="AA8" s="66"/>
      <c r="AB8" s="67"/>
      <c r="AC8" s="68"/>
      <c r="AD8" s="48">
        <f t="shared" si="2"/>
        <v>0</v>
      </c>
      <c r="AE8" s="49">
        <f t="shared" si="0"/>
        <v>0</v>
      </c>
      <c r="AF8" s="40">
        <f t="shared" si="1"/>
        <v>0</v>
      </c>
    </row>
    <row r="9" spans="1:33" s="11" customFormat="1" ht="34.9" customHeight="1" x14ac:dyDescent="0.2">
      <c r="A9" s="43">
        <v>46054</v>
      </c>
      <c r="B9" s="10" t="s">
        <v>20</v>
      </c>
      <c r="C9" s="38"/>
      <c r="D9" s="39"/>
      <c r="E9" s="40">
        <f t="shared" si="4"/>
        <v>0</v>
      </c>
      <c r="F9" s="41"/>
      <c r="G9" s="39"/>
      <c r="H9" s="40">
        <f t="shared" si="5"/>
        <v>0</v>
      </c>
      <c r="I9" s="41"/>
      <c r="J9" s="39"/>
      <c r="K9" s="40">
        <f t="shared" ref="K9:K15" si="9">SUM(I9:J9)</f>
        <v>0</v>
      </c>
      <c r="L9" s="41"/>
      <c r="M9" s="39"/>
      <c r="N9" s="40">
        <f t="shared" si="6"/>
        <v>0</v>
      </c>
      <c r="O9" s="41"/>
      <c r="P9" s="39"/>
      <c r="Q9" s="40">
        <f t="shared" si="7"/>
        <v>0</v>
      </c>
      <c r="R9" s="41"/>
      <c r="S9" s="39"/>
      <c r="T9" s="40">
        <f t="shared" ref="T9:T15" si="10">SUM(R9:S9)</f>
        <v>0</v>
      </c>
      <c r="U9" s="41"/>
      <c r="V9" s="39"/>
      <c r="W9" s="40">
        <f t="shared" si="8"/>
        <v>0</v>
      </c>
      <c r="X9" s="41"/>
      <c r="Y9" s="39"/>
      <c r="Z9" s="40">
        <f t="shared" ref="Z9:Z15" si="11">SUM(X9:Y9)</f>
        <v>0</v>
      </c>
      <c r="AA9" s="66"/>
      <c r="AB9" s="67"/>
      <c r="AC9" s="68"/>
      <c r="AD9" s="48">
        <f>C9+F9+I9+L9+O9+R9+U9+X9+AA9</f>
        <v>0</v>
      </c>
      <c r="AE9" s="49">
        <f>D9+G9+J9+M9+P9+S9+V9+Y9+AB9</f>
        <v>0</v>
      </c>
      <c r="AF9" s="40">
        <f>SUM(AD9:AE9)</f>
        <v>0</v>
      </c>
    </row>
    <row r="10" spans="1:33" s="37" customFormat="1" ht="34.9" customHeight="1" x14ac:dyDescent="0.2">
      <c r="A10" s="12" t="s">
        <v>27</v>
      </c>
      <c r="B10" s="13" t="s">
        <v>21</v>
      </c>
      <c r="C10" s="32"/>
      <c r="D10" s="33"/>
      <c r="E10" s="34">
        <f>SUM(C10:D10)</f>
        <v>0</v>
      </c>
      <c r="F10" s="35"/>
      <c r="G10" s="36"/>
      <c r="H10" s="34">
        <f t="shared" si="5"/>
        <v>0</v>
      </c>
      <c r="I10" s="35"/>
      <c r="J10" s="36"/>
      <c r="K10" s="34">
        <f t="shared" si="9"/>
        <v>0</v>
      </c>
      <c r="L10" s="35"/>
      <c r="M10" s="36"/>
      <c r="N10" s="34">
        <f t="shared" si="6"/>
        <v>0</v>
      </c>
      <c r="O10" s="35"/>
      <c r="P10" s="36"/>
      <c r="Q10" s="34">
        <f t="shared" si="7"/>
        <v>0</v>
      </c>
      <c r="R10" s="35"/>
      <c r="S10" s="36"/>
      <c r="T10" s="34">
        <f t="shared" si="10"/>
        <v>0</v>
      </c>
      <c r="U10" s="35"/>
      <c r="V10" s="36"/>
      <c r="W10" s="34">
        <f t="shared" si="8"/>
        <v>0</v>
      </c>
      <c r="X10" s="35"/>
      <c r="Y10" s="36"/>
      <c r="Z10" s="34">
        <f t="shared" si="11"/>
        <v>0</v>
      </c>
      <c r="AA10" s="69"/>
      <c r="AB10" s="70"/>
      <c r="AC10" s="71"/>
      <c r="AD10" s="50">
        <f t="shared" ref="AD10:AD15" si="12">C10+F10+I10+L10+O10+R10+U10+X10+AA10</f>
        <v>0</v>
      </c>
      <c r="AE10" s="51">
        <f t="shared" ref="AE10:AE15" si="13">D10+G10+J10+M10+P10+S10+V10+Y10+AB10</f>
        <v>0</v>
      </c>
      <c r="AF10" s="34">
        <f t="shared" ref="AF10:AF15" si="14">SUM(AD10:AE10)</f>
        <v>0</v>
      </c>
    </row>
    <row r="11" spans="1:33" s="11" customFormat="1" ht="34.9" customHeight="1" x14ac:dyDescent="0.2">
      <c r="A11" s="12" t="s">
        <v>28</v>
      </c>
      <c r="B11" s="13" t="s">
        <v>22</v>
      </c>
      <c r="C11" s="27"/>
      <c r="D11" s="28"/>
      <c r="E11" s="29">
        <f t="shared" si="4"/>
        <v>0</v>
      </c>
      <c r="F11" s="30"/>
      <c r="G11" s="31"/>
      <c r="H11" s="29">
        <f t="shared" si="5"/>
        <v>0</v>
      </c>
      <c r="I11" s="30"/>
      <c r="J11" s="31"/>
      <c r="K11" s="29">
        <f t="shared" si="9"/>
        <v>0</v>
      </c>
      <c r="L11" s="30"/>
      <c r="M11" s="31"/>
      <c r="N11" s="29">
        <f t="shared" si="6"/>
        <v>0</v>
      </c>
      <c r="O11" s="30"/>
      <c r="P11" s="31"/>
      <c r="Q11" s="29">
        <f t="shared" si="7"/>
        <v>0</v>
      </c>
      <c r="R11" s="30"/>
      <c r="S11" s="31"/>
      <c r="T11" s="29">
        <f t="shared" si="10"/>
        <v>0</v>
      </c>
      <c r="U11" s="30"/>
      <c r="V11" s="31"/>
      <c r="W11" s="29">
        <f t="shared" si="8"/>
        <v>0</v>
      </c>
      <c r="X11" s="30"/>
      <c r="Y11" s="31"/>
      <c r="Z11" s="29">
        <f t="shared" si="11"/>
        <v>0</v>
      </c>
      <c r="AA11" s="63"/>
      <c r="AB11" s="64"/>
      <c r="AC11" s="65"/>
      <c r="AD11" s="50">
        <f t="shared" si="12"/>
        <v>0</v>
      </c>
      <c r="AE11" s="51">
        <f t="shared" si="13"/>
        <v>0</v>
      </c>
      <c r="AF11" s="29">
        <f t="shared" si="14"/>
        <v>0</v>
      </c>
    </row>
    <row r="12" spans="1:33" s="11" customFormat="1" ht="34.9" customHeight="1" x14ac:dyDescent="0.2">
      <c r="A12" s="12" t="s">
        <v>29</v>
      </c>
      <c r="B12" s="13" t="s">
        <v>16</v>
      </c>
      <c r="C12" s="27"/>
      <c r="D12" s="28"/>
      <c r="E12" s="29">
        <f t="shared" si="4"/>
        <v>0</v>
      </c>
      <c r="F12" s="30"/>
      <c r="G12" s="31"/>
      <c r="H12" s="29">
        <f t="shared" si="5"/>
        <v>0</v>
      </c>
      <c r="I12" s="30"/>
      <c r="J12" s="31"/>
      <c r="K12" s="29">
        <f t="shared" si="9"/>
        <v>0</v>
      </c>
      <c r="L12" s="30"/>
      <c r="M12" s="31"/>
      <c r="N12" s="29">
        <f t="shared" si="6"/>
        <v>0</v>
      </c>
      <c r="O12" s="30"/>
      <c r="P12" s="31"/>
      <c r="Q12" s="29">
        <f t="shared" si="7"/>
        <v>0</v>
      </c>
      <c r="R12" s="30"/>
      <c r="S12" s="31"/>
      <c r="T12" s="29">
        <f t="shared" si="10"/>
        <v>0</v>
      </c>
      <c r="U12" s="30"/>
      <c r="V12" s="31"/>
      <c r="W12" s="29">
        <f t="shared" si="8"/>
        <v>0</v>
      </c>
      <c r="X12" s="30"/>
      <c r="Y12" s="31"/>
      <c r="Z12" s="29">
        <f t="shared" si="11"/>
        <v>0</v>
      </c>
      <c r="AA12" s="63"/>
      <c r="AB12" s="64"/>
      <c r="AC12" s="65"/>
      <c r="AD12" s="50">
        <f t="shared" si="12"/>
        <v>0</v>
      </c>
      <c r="AE12" s="51">
        <f t="shared" si="13"/>
        <v>0</v>
      </c>
      <c r="AF12" s="29">
        <f t="shared" si="14"/>
        <v>0</v>
      </c>
    </row>
    <row r="13" spans="1:33" s="11" customFormat="1" ht="34.9" customHeight="1" x14ac:dyDescent="0.2">
      <c r="A13" s="12" t="s">
        <v>30</v>
      </c>
      <c r="B13" s="13" t="s">
        <v>17</v>
      </c>
      <c r="C13" s="27"/>
      <c r="D13" s="28"/>
      <c r="E13" s="29">
        <f t="shared" si="4"/>
        <v>0</v>
      </c>
      <c r="F13" s="30"/>
      <c r="G13" s="31"/>
      <c r="H13" s="29">
        <f t="shared" si="5"/>
        <v>0</v>
      </c>
      <c r="I13" s="30"/>
      <c r="J13" s="31"/>
      <c r="K13" s="29">
        <f t="shared" si="9"/>
        <v>0</v>
      </c>
      <c r="L13" s="30"/>
      <c r="M13" s="31"/>
      <c r="N13" s="29">
        <f t="shared" si="6"/>
        <v>0</v>
      </c>
      <c r="O13" s="30"/>
      <c r="P13" s="31"/>
      <c r="Q13" s="29">
        <f t="shared" si="7"/>
        <v>0</v>
      </c>
      <c r="R13" s="30"/>
      <c r="S13" s="31"/>
      <c r="T13" s="29">
        <f t="shared" si="10"/>
        <v>0</v>
      </c>
      <c r="U13" s="30"/>
      <c r="V13" s="31"/>
      <c r="W13" s="29">
        <f t="shared" si="8"/>
        <v>0</v>
      </c>
      <c r="X13" s="30"/>
      <c r="Y13" s="31"/>
      <c r="Z13" s="29">
        <f t="shared" si="11"/>
        <v>0</v>
      </c>
      <c r="AA13" s="63"/>
      <c r="AB13" s="64"/>
      <c r="AC13" s="65"/>
      <c r="AD13" s="50">
        <f t="shared" si="12"/>
        <v>0</v>
      </c>
      <c r="AE13" s="51">
        <f t="shared" si="13"/>
        <v>0</v>
      </c>
      <c r="AF13" s="29">
        <f t="shared" si="14"/>
        <v>0</v>
      </c>
    </row>
    <row r="14" spans="1:33" s="11" customFormat="1" ht="34.9" customHeight="1" x14ac:dyDescent="0.2">
      <c r="A14" s="12" t="s">
        <v>31</v>
      </c>
      <c r="B14" s="13" t="s">
        <v>18</v>
      </c>
      <c r="C14" s="27"/>
      <c r="D14" s="28"/>
      <c r="E14" s="29">
        <f t="shared" si="4"/>
        <v>0</v>
      </c>
      <c r="F14" s="30"/>
      <c r="G14" s="31"/>
      <c r="H14" s="29">
        <f t="shared" si="5"/>
        <v>0</v>
      </c>
      <c r="I14" s="30"/>
      <c r="J14" s="31"/>
      <c r="K14" s="29">
        <f t="shared" si="9"/>
        <v>0</v>
      </c>
      <c r="L14" s="30"/>
      <c r="M14" s="31"/>
      <c r="N14" s="29">
        <f t="shared" si="6"/>
        <v>0</v>
      </c>
      <c r="O14" s="30"/>
      <c r="P14" s="31"/>
      <c r="Q14" s="29">
        <f t="shared" si="7"/>
        <v>0</v>
      </c>
      <c r="R14" s="30"/>
      <c r="S14" s="31"/>
      <c r="T14" s="29">
        <f t="shared" si="10"/>
        <v>0</v>
      </c>
      <c r="U14" s="30"/>
      <c r="V14" s="31"/>
      <c r="W14" s="29">
        <f t="shared" si="8"/>
        <v>0</v>
      </c>
      <c r="X14" s="30"/>
      <c r="Y14" s="31"/>
      <c r="Z14" s="29">
        <f t="shared" si="11"/>
        <v>0</v>
      </c>
      <c r="AA14" s="30"/>
      <c r="AB14" s="31"/>
      <c r="AC14" s="29">
        <f t="shared" ref="AC14:AC15" si="15">SUM(AA14:AB14)</f>
        <v>0</v>
      </c>
      <c r="AD14" s="50">
        <f t="shared" si="12"/>
        <v>0</v>
      </c>
      <c r="AE14" s="51">
        <f t="shared" si="13"/>
        <v>0</v>
      </c>
      <c r="AF14" s="29">
        <f t="shared" si="14"/>
        <v>0</v>
      </c>
    </row>
    <row r="15" spans="1:33" s="11" customFormat="1" ht="34.9" customHeight="1" thickBot="1" x14ac:dyDescent="0.25">
      <c r="A15" s="12" t="s">
        <v>32</v>
      </c>
      <c r="B15" s="10" t="s">
        <v>15</v>
      </c>
      <c r="C15" s="38"/>
      <c r="D15" s="39"/>
      <c r="E15" s="40">
        <f t="shared" si="4"/>
        <v>0</v>
      </c>
      <c r="F15" s="41"/>
      <c r="G15" s="39"/>
      <c r="H15" s="40">
        <f t="shared" si="5"/>
        <v>0</v>
      </c>
      <c r="I15" s="41"/>
      <c r="J15" s="39"/>
      <c r="K15" s="40">
        <f t="shared" si="9"/>
        <v>0</v>
      </c>
      <c r="L15" s="41"/>
      <c r="M15" s="39"/>
      <c r="N15" s="40">
        <f t="shared" si="6"/>
        <v>0</v>
      </c>
      <c r="O15" s="41"/>
      <c r="P15" s="39"/>
      <c r="Q15" s="40">
        <f t="shared" si="7"/>
        <v>0</v>
      </c>
      <c r="R15" s="41"/>
      <c r="S15" s="39"/>
      <c r="T15" s="40">
        <f t="shared" si="10"/>
        <v>0</v>
      </c>
      <c r="U15" s="41"/>
      <c r="V15" s="39"/>
      <c r="W15" s="40">
        <f t="shared" si="8"/>
        <v>0</v>
      </c>
      <c r="X15" s="41"/>
      <c r="Y15" s="39"/>
      <c r="Z15" s="40">
        <f t="shared" si="11"/>
        <v>0</v>
      </c>
      <c r="AA15" s="41"/>
      <c r="AB15" s="39"/>
      <c r="AC15" s="40">
        <f t="shared" si="15"/>
        <v>0</v>
      </c>
      <c r="AD15" s="55">
        <f t="shared" si="12"/>
        <v>0</v>
      </c>
      <c r="AE15" s="56">
        <f t="shared" si="13"/>
        <v>0</v>
      </c>
      <c r="AF15" s="42">
        <f t="shared" si="14"/>
        <v>0</v>
      </c>
    </row>
    <row r="16" spans="1:33" ht="34.9" customHeight="1" thickBot="1" x14ac:dyDescent="0.25">
      <c r="A16" s="76" t="s">
        <v>10</v>
      </c>
      <c r="B16" s="77"/>
      <c r="C16" s="14">
        <f t="shared" ref="C16:W16" si="16">SUM(C5:C15)</f>
        <v>57</v>
      </c>
      <c r="D16" s="15">
        <f t="shared" si="16"/>
        <v>40</v>
      </c>
      <c r="E16" s="16">
        <f t="shared" si="16"/>
        <v>97</v>
      </c>
      <c r="F16" s="14">
        <f t="shared" si="16"/>
        <v>15</v>
      </c>
      <c r="G16" s="15">
        <f t="shared" si="16"/>
        <v>9</v>
      </c>
      <c r="H16" s="16">
        <f t="shared" si="16"/>
        <v>24</v>
      </c>
      <c r="I16" s="14">
        <f>SUM(I9:I15)</f>
        <v>0</v>
      </c>
      <c r="J16" s="15">
        <f>SUM(J9:J15)</f>
        <v>0</v>
      </c>
      <c r="K16" s="16">
        <f>SUM(K9:K15)</f>
        <v>0</v>
      </c>
      <c r="L16" s="14">
        <f t="shared" si="16"/>
        <v>7</v>
      </c>
      <c r="M16" s="15">
        <f t="shared" si="16"/>
        <v>6</v>
      </c>
      <c r="N16" s="16">
        <f t="shared" si="16"/>
        <v>13</v>
      </c>
      <c r="O16" s="14">
        <f t="shared" si="16"/>
        <v>17</v>
      </c>
      <c r="P16" s="15">
        <f t="shared" si="16"/>
        <v>14</v>
      </c>
      <c r="Q16" s="16">
        <f t="shared" si="16"/>
        <v>31</v>
      </c>
      <c r="R16" s="14">
        <f>SUM(R9:R15)</f>
        <v>0</v>
      </c>
      <c r="S16" s="15">
        <f>SUM(S9:S15)</f>
        <v>0</v>
      </c>
      <c r="T16" s="16">
        <f>SUM(T9:T15)</f>
        <v>0</v>
      </c>
      <c r="U16" s="14">
        <f t="shared" si="16"/>
        <v>15</v>
      </c>
      <c r="V16" s="15">
        <f t="shared" si="16"/>
        <v>11</v>
      </c>
      <c r="W16" s="16">
        <f t="shared" si="16"/>
        <v>26</v>
      </c>
      <c r="X16" s="14">
        <f>SUM(X9:X15)</f>
        <v>0</v>
      </c>
      <c r="Y16" s="15">
        <f>SUM(Y9:Y15)</f>
        <v>0</v>
      </c>
      <c r="Z16" s="16">
        <f>SUM(Z9:Z15)</f>
        <v>0</v>
      </c>
      <c r="AA16" s="14">
        <f>SUM(AA14:AA15)</f>
        <v>0</v>
      </c>
      <c r="AB16" s="15">
        <f>SUM(AB14:AB15)</f>
        <v>0</v>
      </c>
      <c r="AC16" s="16">
        <f>SUM(AC14:AC15)</f>
        <v>0</v>
      </c>
      <c r="AD16" s="17">
        <f>C16+F16+I16+L16+O16+R16+U16+X16+AA16</f>
        <v>111</v>
      </c>
      <c r="AE16" s="18">
        <f>D16+G16+J16+M16+P16+S16+V16+Y16+AB16</f>
        <v>80</v>
      </c>
      <c r="AF16" s="19">
        <f>E16+H16+K16+N16+Q16+T16+W16+Z16+AC16</f>
        <v>191</v>
      </c>
    </row>
    <row r="17" spans="1:33" ht="25.5" customHeight="1" thickBot="1" x14ac:dyDescent="0.25">
      <c r="A17" s="20"/>
      <c r="B17" s="20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W17" s="21"/>
      <c r="X17" s="22"/>
      <c r="Y17" s="23"/>
      <c r="Z17" s="78" t="s">
        <v>12</v>
      </c>
      <c r="AA17" s="78"/>
      <c r="AB17" s="78"/>
      <c r="AC17" s="78"/>
      <c r="AD17" s="78"/>
      <c r="AE17" s="79" t="s">
        <v>33</v>
      </c>
      <c r="AF17" s="79"/>
    </row>
    <row r="18" spans="1:33" x14ac:dyDescent="0.2">
      <c r="AD18" s="25">
        <f>SUM(AD5:AD15)</f>
        <v>111</v>
      </c>
      <c r="AE18" s="25">
        <f>SUM(AE5:AE15)</f>
        <v>80</v>
      </c>
      <c r="AF18" s="25">
        <f>SUM(AF5:AF15)</f>
        <v>191</v>
      </c>
    </row>
    <row r="19" spans="1:33" x14ac:dyDescent="0.2">
      <c r="AF19" s="1">
        <f>AF16/202532</f>
        <v>9.4306084964351311E-4</v>
      </c>
      <c r="AG19" s="26"/>
    </row>
  </sheetData>
  <mergeCells count="15">
    <mergeCell ref="A3:B4"/>
    <mergeCell ref="A16:B16"/>
    <mergeCell ref="Z17:AD17"/>
    <mergeCell ref="AE17:AF17"/>
    <mergeCell ref="A1:AF1"/>
    <mergeCell ref="C3:E3"/>
    <mergeCell ref="F3:H3"/>
    <mergeCell ref="I3:K3"/>
    <mergeCell ref="L3:N3"/>
    <mergeCell ref="O3:Q3"/>
    <mergeCell ref="R3:T3"/>
    <mergeCell ref="U3:W3"/>
    <mergeCell ref="X3:Z3"/>
    <mergeCell ref="AA3:AC3"/>
    <mergeCell ref="AD3:AF3"/>
  </mergeCells>
  <phoneticPr fontId="4"/>
  <pageMargins left="0.46" right="0.2" top="0.74803149606299213" bottom="0.74803149606299213" header="0.31496062992125984" footer="0.31496062992125984"/>
  <pageSetup paperSize="9" scale="95" orientation="landscape" r:id="rId1"/>
  <colBreaks count="1" manualBreakCount="1">
    <brk id="3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R7衆議院</vt:lpstr>
      <vt:lpstr>'R7衆議院'!Print_Area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2024-10-16T11:42:32Z</dcterms:created>
  <dcterms:modified xsi:type="dcterms:W3CDTF">2026-01-28T11:16:56Z</dcterms:modified>
</cp:coreProperties>
</file>