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8_{DDF7D297-1188-4129-9842-1740E64A945A}" xr6:coauthVersionLast="36" xr6:coauthVersionMax="36" xr10:uidLastSave="{00000000-0000-0000-0000-000000000000}"/>
  <bookViews>
    <workbookView xWindow="0" yWindow="0" windowWidth="15195" windowHeight="4815" xr2:uid="{00000000-000D-0000-FFFF-FFFF00000000}"/>
  </bookViews>
  <sheets>
    <sheet name="R4参議院" sheetId="7" r:id="rId1"/>
  </sheets>
  <definedNames>
    <definedName name="_xlnm.Print_Area" localSheetId="0">'R4参議院'!$A$1:$AI$23</definedName>
  </definedNames>
  <calcPr calcId="191029"/>
</workbook>
</file>

<file path=xl/calcChain.xml><?xml version="1.0" encoding="utf-8"?>
<calcChain xmlns="http://schemas.openxmlformats.org/spreadsheetml/2006/main">
  <c r="AF22" i="7" l="1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AI22" i="7" s="1"/>
  <c r="AI25" i="7" s="1"/>
  <c r="D22" i="7"/>
  <c r="AH22" i="7" s="1"/>
  <c r="C22" i="7"/>
  <c r="AG22" i="7" s="1"/>
  <c r="AH21" i="7"/>
  <c r="AG21" i="7"/>
  <c r="AI21" i="7" s="1"/>
  <c r="AH20" i="7"/>
  <c r="AG20" i="7"/>
  <c r="AI20" i="7" s="1"/>
  <c r="AH19" i="7"/>
  <c r="AG19" i="7"/>
  <c r="AI19" i="7" s="1"/>
  <c r="AH18" i="7"/>
  <c r="AG18" i="7"/>
  <c r="AI18" i="7" s="1"/>
  <c r="AH17" i="7"/>
  <c r="AG17" i="7"/>
  <c r="AI17" i="7" s="1"/>
  <c r="AH16" i="7"/>
  <c r="AI16" i="7" s="1"/>
  <c r="AG16" i="7"/>
  <c r="AH15" i="7"/>
  <c r="AG15" i="7"/>
  <c r="AI15" i="7" s="1"/>
  <c r="AH14" i="7"/>
  <c r="AG14" i="7"/>
  <c r="AI14" i="7" s="1"/>
  <c r="AH13" i="7"/>
  <c r="AG13" i="7"/>
  <c r="AI13" i="7" s="1"/>
  <c r="AH12" i="7"/>
  <c r="AG12" i="7"/>
  <c r="AI12" i="7" s="1"/>
  <c r="AH11" i="7"/>
  <c r="AG11" i="7"/>
  <c r="AI11" i="7" s="1"/>
  <c r="AH10" i="7"/>
  <c r="AI10" i="7" s="1"/>
  <c r="AG10" i="7"/>
  <c r="AH9" i="7"/>
  <c r="AG9" i="7"/>
  <c r="AI9" i="7" s="1"/>
  <c r="AH8" i="7"/>
  <c r="AG8" i="7"/>
  <c r="AI8" i="7" s="1"/>
  <c r="AH7" i="7"/>
  <c r="AG7" i="7"/>
  <c r="AI7" i="7" s="1"/>
  <c r="AH6" i="7"/>
  <c r="AG6" i="7"/>
  <c r="AI6" i="7" s="1"/>
  <c r="AH5" i="7"/>
  <c r="AH24" i="7" s="1"/>
  <c r="AG5" i="7"/>
  <c r="AG24" i="7" s="1"/>
  <c r="AI5" i="7" l="1"/>
  <c r="AI24" i="7" s="1"/>
</calcChain>
</file>

<file path=xl/sharedStrings.xml><?xml version="1.0" encoding="utf-8"?>
<sst xmlns="http://schemas.openxmlformats.org/spreadsheetml/2006/main" count="81" uniqueCount="44">
  <si>
    <t>市役所</t>
    <rPh sb="0" eb="3">
      <t>シヤクショ</t>
    </rPh>
    <phoneticPr fontId="1"/>
  </si>
  <si>
    <t>筑波</t>
    <rPh sb="0" eb="2">
      <t>ツクバ</t>
    </rPh>
    <phoneticPr fontId="1"/>
  </si>
  <si>
    <t>豊里</t>
    <rPh sb="0" eb="2">
      <t>トヨサト</t>
    </rPh>
    <phoneticPr fontId="1"/>
  </si>
  <si>
    <t>大穂</t>
    <rPh sb="0" eb="2">
      <t>オオホ</t>
    </rPh>
    <phoneticPr fontId="1"/>
  </si>
  <si>
    <t>谷田部</t>
    <rPh sb="0" eb="3">
      <t>ヤタベ</t>
    </rPh>
    <phoneticPr fontId="1"/>
  </si>
  <si>
    <t>桜</t>
    <rPh sb="0" eb="1">
      <t>サクラ</t>
    </rPh>
    <phoneticPr fontId="1"/>
  </si>
  <si>
    <t>茎崎</t>
    <rPh sb="0" eb="2">
      <t>クキザキ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</si>
  <si>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</si>
  <si>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</si>
  <si>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</si>
  <si>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</si>
  <si>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つくばセンター</t>
    <phoneticPr fontId="4"/>
  </si>
  <si>
    <t>名簿登録者数</t>
    <rPh sb="0" eb="2">
      <t>メイボ</t>
    </rPh>
    <rPh sb="2" eb="5">
      <t>トウロクシャ</t>
    </rPh>
    <rPh sb="5" eb="6">
      <t>スウ</t>
    </rPh>
    <phoneticPr fontId="1"/>
  </si>
  <si>
    <t>単位：人</t>
    <phoneticPr fontId="4"/>
  </si>
  <si>
    <t>ｲｵﾝﾓｰﾙつくば</t>
    <phoneticPr fontId="4"/>
  </si>
  <si>
    <t>イーアスつくば</t>
    <phoneticPr fontId="4"/>
  </si>
  <si>
    <t>24日</t>
    <rPh sb="2" eb="3">
      <t>ニチ</t>
    </rPh>
    <phoneticPr fontId="4"/>
  </si>
  <si>
    <t>25日</t>
    <rPh sb="2" eb="3">
      <t>ニチ</t>
    </rPh>
    <phoneticPr fontId="4"/>
  </si>
  <si>
    <t>26日</t>
    <rPh sb="2" eb="3">
      <t>ニチ</t>
    </rPh>
    <phoneticPr fontId="4"/>
  </si>
  <si>
    <t>27日</t>
    <rPh sb="2" eb="3">
      <t>ニチ</t>
    </rPh>
    <phoneticPr fontId="4"/>
  </si>
  <si>
    <t>28日</t>
    <rPh sb="2" eb="3">
      <t>ニチ</t>
    </rPh>
    <phoneticPr fontId="4"/>
  </si>
  <si>
    <t>29日</t>
    <rPh sb="2" eb="3">
      <t>ニチ</t>
    </rPh>
    <phoneticPr fontId="4"/>
  </si>
  <si>
    <t>30日</t>
    <rPh sb="2" eb="3">
      <t>ニチ</t>
    </rPh>
    <phoneticPr fontId="4"/>
  </si>
  <si>
    <t>２日</t>
    <rPh sb="1" eb="2">
      <t>ニチ</t>
    </rPh>
    <phoneticPr fontId="4"/>
  </si>
  <si>
    <t>３日</t>
    <rPh sb="1" eb="2">
      <t>ニチ</t>
    </rPh>
    <phoneticPr fontId="4"/>
  </si>
  <si>
    <t>４日</t>
    <rPh sb="1" eb="2">
      <t>ニチ</t>
    </rPh>
    <phoneticPr fontId="4"/>
  </si>
  <si>
    <t>５日</t>
    <rPh sb="1" eb="2">
      <t>ニチ</t>
    </rPh>
    <phoneticPr fontId="4"/>
  </si>
  <si>
    <t>６日</t>
    <rPh sb="1" eb="2">
      <t>ニチ</t>
    </rPh>
    <phoneticPr fontId="4"/>
  </si>
  <si>
    <t>７日</t>
    <rPh sb="1" eb="2">
      <t>ニチ</t>
    </rPh>
    <phoneticPr fontId="4"/>
  </si>
  <si>
    <t>８日</t>
    <rPh sb="1" eb="2">
      <t>ニチ</t>
    </rPh>
    <phoneticPr fontId="4"/>
  </si>
  <si>
    <t>９日</t>
    <rPh sb="1" eb="2">
      <t>ニチ</t>
    </rPh>
    <phoneticPr fontId="4"/>
  </si>
  <si>
    <t>金</t>
  </si>
  <si>
    <t>金</t>
    <rPh sb="0" eb="1">
      <t>キン</t>
    </rPh>
    <phoneticPr fontId="4"/>
  </si>
  <si>
    <t>土</t>
  </si>
  <si>
    <t>土</t>
    <rPh sb="0" eb="1">
      <t>ド</t>
    </rPh>
    <phoneticPr fontId="4"/>
  </si>
  <si>
    <t>日</t>
  </si>
  <si>
    <t>日</t>
    <rPh sb="0" eb="1">
      <t>ニチ</t>
    </rPh>
    <phoneticPr fontId="4"/>
  </si>
  <si>
    <t>月</t>
  </si>
  <si>
    <t>火</t>
  </si>
  <si>
    <t>水</t>
  </si>
  <si>
    <t>木</t>
  </si>
  <si>
    <t>木</t>
    <phoneticPr fontId="4"/>
  </si>
  <si>
    <t xml:space="preserve">令和４年７月10日執行参議院議員通常選挙（選挙区）　　　　期日前投票者数調      </t>
    <rPh sb="0" eb="2">
      <t>レイワ</t>
    </rPh>
    <rPh sb="11" eb="20">
      <t>サン</t>
    </rPh>
    <rPh sb="21" eb="24">
      <t>センキョク</t>
    </rPh>
    <rPh sb="29" eb="32">
      <t>キジツゼン</t>
    </rPh>
    <rPh sb="32" eb="34">
      <t>トウヒョウ</t>
    </rPh>
    <rPh sb="34" eb="35">
      <t>モノ</t>
    </rPh>
    <rPh sb="35" eb="36">
      <t>スウ</t>
    </rPh>
    <rPh sb="36" eb="37">
      <t>シラ</t>
    </rPh>
    <phoneticPr fontId="1"/>
  </si>
  <si>
    <t>193,977人</t>
    <rPh sb="7" eb="8">
      <t>ヒト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</si>
</sst>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5" fillId="0" borderId="0" xfId="0" applyFont="1">
      <alignment vertical="center"/>
    </xf>
    <xf numFmtId="10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3" fontId="0" fillId="0" borderId="7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2" borderId="13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0" fillId="2" borderId="21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0" borderId="19" xfId="0" applyFill="1" applyBorder="1" applyAlignment="1">
      <alignment vertical="center" shrinkToFit="1"/>
    </xf>
    <xf numFmtId="0" fontId="0" fillId="0" borderId="20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2" borderId="22" xfId="0" applyFill="1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0" fontId="0" fillId="2" borderId="27" xfId="0" applyFill="1" applyBorder="1" applyAlignment="1">
      <alignment vertical="center" shrinkToFit="1"/>
    </xf>
    <xf numFmtId="56" fontId="2" fillId="2" borderId="2" xfId="0" applyNumberFormat="1" applyFont="1" applyFill="1" applyBorder="1" applyAlignment="1">
      <alignment horizontal="center" vertical="center" shrinkToFit="1"/>
    </xf>
    <xf numFmtId="56" fontId="2" fillId="2" borderId="20" xfId="0" applyNumberFormat="1" applyFont="1" applyFill="1" applyBorder="1" applyAlignment="1">
      <alignment horizontal="center" vertical="center" shrinkToFit="1"/>
    </xf>
    <xf numFmtId="56" fontId="2" fillId="2" borderId="21" xfId="0" applyNumberFormat="1" applyFont="1" applyFill="1" applyBorder="1" applyAlignment="1">
      <alignment horizontal="center" vertical="center" shrinkToFit="1"/>
    </xf>
    <xf numFmtId="56" fontId="2" fillId="2" borderId="3" xfId="0" applyNumberFormat="1" applyFont="1" applyFill="1" applyBorder="1" applyAlignment="1">
      <alignment horizontal="center" vertical="center" shrinkToFit="1"/>
    </xf>
    <xf numFmtId="56" fontId="2" fillId="2" borderId="23" xfId="0" applyNumberFormat="1" applyFont="1" applyFill="1" applyBorder="1" applyAlignment="1">
      <alignment horizontal="center" vertical="center" shrinkToFit="1"/>
    </xf>
    <xf numFmtId="56" fontId="2" fillId="2" borderId="28" xfId="0" applyNumberFormat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18C0A-DCD7-48FB-9A30-22E9B6264E1F}">
  <dimension ref="A1:AJ25"/>
  <sheetViews>
    <sheetView tabSelected="1" view="pageBreakPreview" zoomScale="70" zoomScaleNormal="70" zoomScaleSheetLayoutView="70" workbookViewId="0">
      <pane ySplit="4" topLeftCell="A5" activePane="bottomLeft" state="frozen"/>
      <selection pane="bottomLeft" activeCell="AJ9" sqref="AJ9"/>
    </sheetView>
  </sheetViews>
  <sheetFormatPr defaultRowHeight="13.5" x14ac:dyDescent="0.15"/>
  <cols>
    <col min="1" max="1" width="7.125" style="3" customWidth="1"/>
    <col min="2" max="2" width="5.375" style="3" customWidth="1"/>
    <col min="3" max="3" width="4" customWidth="1"/>
    <col min="4" max="4" width="3.875" customWidth="1"/>
    <col min="5" max="5" width="4.5" bestFit="1" customWidth="1"/>
    <col min="6" max="7" width="4.125" customWidth="1"/>
    <col min="8" max="8" width="4.5" customWidth="1"/>
    <col min="9" max="10" width="4.125" customWidth="1"/>
    <col min="11" max="11" width="4.5" customWidth="1"/>
    <col min="12" max="13" width="4.375" customWidth="1"/>
    <col min="14" max="14" width="4.5" customWidth="1"/>
    <col min="15" max="16" width="4.125" customWidth="1"/>
    <col min="17" max="17" width="4.5" customWidth="1"/>
    <col min="18" max="19" width="4" customWidth="1"/>
    <col min="20" max="20" width="4.5" customWidth="1"/>
    <col min="21" max="22" width="4.25" customWidth="1"/>
    <col min="23" max="26" width="4.5" customWidth="1"/>
    <col min="27" max="28" width="4.25" customWidth="1"/>
    <col min="29" max="29" width="4.5" customWidth="1"/>
    <col min="30" max="31" width="4.25" customWidth="1"/>
    <col min="32" max="32" width="4.5" customWidth="1"/>
    <col min="33" max="35" width="7.5" customWidth="1"/>
    <col min="36" max="36" width="6.125" customWidth="1"/>
  </cols>
  <sheetData>
    <row r="1" spans="1:36" ht="39.75" customHeight="1" x14ac:dyDescent="0.15">
      <c r="A1" s="52" t="s">
        <v>42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6" ht="22.5" customHeight="1" thickBot="1" x14ac:dyDescent="0.2">
      <c r="A2" s="50"/>
      <c r="B2" s="50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 t="s">
        <v>13</v>
      </c>
      <c r="AI2" s="17"/>
    </row>
    <row r="3" spans="1:36" ht="25.15" customHeight="1" x14ac:dyDescent="0.15">
      <c r="A3" s="54"/>
      <c r="B3" s="55"/>
      <c r="C3" s="58" t="s">
        <v>0</v>
      </c>
      <c r="D3" s="59"/>
      <c r="E3" s="59"/>
      <c r="F3" s="59" t="s">
        <v>1</v>
      </c>
      <c r="G3" s="59"/>
      <c r="H3" s="59"/>
      <c r="I3" s="59" t="s">
        <v>3</v>
      </c>
      <c r="J3" s="59"/>
      <c r="K3" s="59"/>
      <c r="L3" s="59" t="s">
        <v>2</v>
      </c>
      <c r="M3" s="59"/>
      <c r="N3" s="59"/>
      <c r="O3" s="59" t="s">
        <v>4</v>
      </c>
      <c r="P3" s="59"/>
      <c r="Q3" s="59"/>
      <c r="R3" s="59" t="s">
        <v>5</v>
      </c>
      <c r="S3" s="59"/>
      <c r="T3" s="59"/>
      <c r="U3" s="59" t="s">
        <v>6</v>
      </c>
      <c r="V3" s="59"/>
      <c r="W3" s="59"/>
      <c r="X3" s="59" t="s">
        <v>11</v>
      </c>
      <c r="Y3" s="59"/>
      <c r="Z3" s="59"/>
      <c r="AA3" s="59" t="s">
        <v>14</v>
      </c>
      <c r="AB3" s="59"/>
      <c r="AC3" s="59"/>
      <c r="AD3" s="59" t="s">
        <v>15</v>
      </c>
      <c r="AE3" s="59"/>
      <c r="AF3" s="59"/>
      <c r="AG3" s="60" t="s">
        <v>7</v>
      </c>
      <c r="AH3" s="60"/>
      <c r="AI3" s="60"/>
    </row>
    <row r="4" spans="1:36" ht="25.15" customHeight="1" thickBot="1" x14ac:dyDescent="0.2">
      <c r="A4" s="56"/>
      <c r="B4" s="57"/>
      <c r="C4" s="39" t="s">
        <v>8</v>
      </c>
      <c r="D4" s="19" t="s">
        <v>9</v>
      </c>
      <c r="E4" s="20" t="s">
        <v>10</v>
      </c>
      <c r="F4" s="18" t="s">
        <v>8</v>
      </c>
      <c r="G4" s="19" t="s">
        <v>9</v>
      </c>
      <c r="H4" s="20" t="s">
        <v>10</v>
      </c>
      <c r="I4" s="18" t="s">
        <v>8</v>
      </c>
      <c r="J4" s="19" t="s">
        <v>9</v>
      </c>
      <c r="K4" s="20" t="s">
        <v>10</v>
      </c>
      <c r="L4" s="18" t="s">
        <v>8</v>
      </c>
      <c r="M4" s="19" t="s">
        <v>9</v>
      </c>
      <c r="N4" s="20" t="s">
        <v>10</v>
      </c>
      <c r="O4" s="18" t="s">
        <v>8</v>
      </c>
      <c r="P4" s="19" t="s">
        <v>9</v>
      </c>
      <c r="Q4" s="20" t="s">
        <v>10</v>
      </c>
      <c r="R4" s="18" t="s">
        <v>8</v>
      </c>
      <c r="S4" s="19" t="s">
        <v>9</v>
      </c>
      <c r="T4" s="20" t="s">
        <v>10</v>
      </c>
      <c r="U4" s="18" t="s">
        <v>8</v>
      </c>
      <c r="V4" s="19" t="s">
        <v>9</v>
      </c>
      <c r="W4" s="20" t="s">
        <v>10</v>
      </c>
      <c r="X4" s="18" t="s">
        <v>8</v>
      </c>
      <c r="Y4" s="19" t="s">
        <v>9</v>
      </c>
      <c r="Z4" s="20" t="s">
        <v>10</v>
      </c>
      <c r="AA4" s="18" t="s">
        <v>8</v>
      </c>
      <c r="AB4" s="19" t="s">
        <v>9</v>
      </c>
      <c r="AC4" s="20" t="s">
        <v>10</v>
      </c>
      <c r="AD4" s="18" t="s">
        <v>8</v>
      </c>
      <c r="AE4" s="19" t="s">
        <v>9</v>
      </c>
      <c r="AF4" s="20" t="s">
        <v>10</v>
      </c>
      <c r="AG4" s="18" t="s">
        <v>8</v>
      </c>
      <c r="AH4" s="19" t="s">
        <v>9</v>
      </c>
      <c r="AI4" s="20" t="s">
        <v>10</v>
      </c>
      <c r="AJ4" s="2"/>
    </row>
    <row r="5" spans="1:36" ht="28.15" customHeight="1" x14ac:dyDescent="0.15">
      <c r="A5" s="44">
        <v>44735</v>
      </c>
      <c r="B5" s="45" t="s">
        <v>41</v>
      </c>
      <c r="C5" s="40">
        <v>70</v>
      </c>
      <c r="D5" s="31">
        <v>51</v>
      </c>
      <c r="E5" s="33">
        <v>121</v>
      </c>
      <c r="F5" s="32">
        <v>29</v>
      </c>
      <c r="G5" s="31">
        <v>31</v>
      </c>
      <c r="H5" s="33">
        <v>60</v>
      </c>
      <c r="I5" s="32">
        <v>44</v>
      </c>
      <c r="J5" s="31">
        <v>42</v>
      </c>
      <c r="K5" s="33">
        <v>86</v>
      </c>
      <c r="L5" s="32">
        <v>12</v>
      </c>
      <c r="M5" s="31">
        <v>11</v>
      </c>
      <c r="N5" s="33">
        <v>23</v>
      </c>
      <c r="O5" s="32">
        <v>48</v>
      </c>
      <c r="P5" s="31">
        <v>31</v>
      </c>
      <c r="Q5" s="33">
        <v>79</v>
      </c>
      <c r="R5" s="32">
        <v>32</v>
      </c>
      <c r="S5" s="31">
        <v>31</v>
      </c>
      <c r="T5" s="33">
        <v>63</v>
      </c>
      <c r="U5" s="32">
        <v>43</v>
      </c>
      <c r="V5" s="31">
        <v>38</v>
      </c>
      <c r="W5" s="33">
        <v>81</v>
      </c>
      <c r="X5" s="34">
        <v>65</v>
      </c>
      <c r="Y5" s="35">
        <v>64</v>
      </c>
      <c r="Z5" s="33">
        <v>129</v>
      </c>
      <c r="AA5" s="34">
        <v>38</v>
      </c>
      <c r="AB5" s="35">
        <v>54</v>
      </c>
      <c r="AC5" s="33">
        <v>92</v>
      </c>
      <c r="AD5" s="34">
        <v>50</v>
      </c>
      <c r="AE5" s="35">
        <v>66</v>
      </c>
      <c r="AF5" s="33">
        <v>116</v>
      </c>
      <c r="AG5" s="27">
        <f>C5+F5+I5+L5+O5+R5+U5+X5+AA5+AD5</f>
        <v>431</v>
      </c>
      <c r="AH5" s="25">
        <f>D5+G5+J5+M5+P5+S5+V5+Y5+AB5+AE5</f>
        <v>419</v>
      </c>
      <c r="AI5" s="28">
        <f>SUM(AG5:AH5)</f>
        <v>850</v>
      </c>
    </row>
    <row r="6" spans="1:36" ht="28.15" customHeight="1" x14ac:dyDescent="0.15">
      <c r="A6" s="43" t="s">
        <v>16</v>
      </c>
      <c r="B6" s="46" t="s">
        <v>32</v>
      </c>
      <c r="C6" s="41">
        <v>103</v>
      </c>
      <c r="D6" s="8">
        <v>65</v>
      </c>
      <c r="E6" s="33">
        <v>168</v>
      </c>
      <c r="F6" s="7">
        <v>28</v>
      </c>
      <c r="G6" s="8">
        <v>18</v>
      </c>
      <c r="H6" s="33">
        <v>46</v>
      </c>
      <c r="I6" s="7">
        <v>50</v>
      </c>
      <c r="J6" s="8">
        <v>52</v>
      </c>
      <c r="K6" s="33">
        <v>102</v>
      </c>
      <c r="L6" s="7">
        <v>13</v>
      </c>
      <c r="M6" s="8">
        <v>9</v>
      </c>
      <c r="N6" s="33">
        <v>22</v>
      </c>
      <c r="O6" s="7">
        <v>46</v>
      </c>
      <c r="P6" s="8">
        <v>40</v>
      </c>
      <c r="Q6" s="33">
        <v>86</v>
      </c>
      <c r="R6" s="7">
        <v>41</v>
      </c>
      <c r="S6" s="8">
        <v>32</v>
      </c>
      <c r="T6" s="33">
        <v>73</v>
      </c>
      <c r="U6" s="7">
        <v>42</v>
      </c>
      <c r="V6" s="8">
        <v>41</v>
      </c>
      <c r="W6" s="33">
        <v>83</v>
      </c>
      <c r="X6" s="7">
        <v>59</v>
      </c>
      <c r="Y6" s="8">
        <v>68</v>
      </c>
      <c r="Z6" s="33">
        <v>127</v>
      </c>
      <c r="AA6" s="7">
        <v>56</v>
      </c>
      <c r="AB6" s="8">
        <v>64</v>
      </c>
      <c r="AC6" s="33">
        <v>120</v>
      </c>
      <c r="AD6" s="7">
        <v>63</v>
      </c>
      <c r="AE6" s="8">
        <v>86</v>
      </c>
      <c r="AF6" s="33">
        <v>149</v>
      </c>
      <c r="AG6" s="27">
        <f t="shared" ref="AG6:AH21" si="0">C6+F6+I6+L6+O6+R6+U6+X6+AA6+AD6</f>
        <v>501</v>
      </c>
      <c r="AH6" s="25">
        <f t="shared" si="0"/>
        <v>475</v>
      </c>
      <c r="AI6" s="26">
        <f t="shared" ref="AI6:AI11" si="1">SUM(AG6:AH6)</f>
        <v>976</v>
      </c>
    </row>
    <row r="7" spans="1:36" s="24" customFormat="1" ht="28.15" customHeight="1" x14ac:dyDescent="0.15">
      <c r="A7" s="43" t="s">
        <v>17</v>
      </c>
      <c r="B7" s="46" t="s">
        <v>34</v>
      </c>
      <c r="C7" s="42">
        <v>125</v>
      </c>
      <c r="D7" s="5">
        <v>71</v>
      </c>
      <c r="E7" s="26">
        <v>196</v>
      </c>
      <c r="F7" s="4">
        <v>21</v>
      </c>
      <c r="G7" s="5">
        <v>13</v>
      </c>
      <c r="H7" s="26">
        <v>34</v>
      </c>
      <c r="I7" s="4">
        <v>66</v>
      </c>
      <c r="J7" s="5">
        <v>59</v>
      </c>
      <c r="K7" s="26">
        <v>125</v>
      </c>
      <c r="L7" s="4">
        <v>27</v>
      </c>
      <c r="M7" s="5">
        <v>21</v>
      </c>
      <c r="N7" s="26">
        <v>48</v>
      </c>
      <c r="O7" s="4">
        <v>67</v>
      </c>
      <c r="P7" s="5">
        <v>47</v>
      </c>
      <c r="Q7" s="26">
        <v>114</v>
      </c>
      <c r="R7" s="4">
        <v>45</v>
      </c>
      <c r="S7" s="5">
        <v>41</v>
      </c>
      <c r="T7" s="26">
        <v>86</v>
      </c>
      <c r="U7" s="4">
        <v>51</v>
      </c>
      <c r="V7" s="5">
        <v>59</v>
      </c>
      <c r="W7" s="26">
        <v>110</v>
      </c>
      <c r="X7" s="4">
        <v>166</v>
      </c>
      <c r="Y7" s="5">
        <v>136</v>
      </c>
      <c r="Z7" s="26">
        <v>302</v>
      </c>
      <c r="AA7" s="4">
        <v>102</v>
      </c>
      <c r="AB7" s="5">
        <v>124</v>
      </c>
      <c r="AC7" s="26">
        <v>226</v>
      </c>
      <c r="AD7" s="4">
        <v>144</v>
      </c>
      <c r="AE7" s="5">
        <v>154</v>
      </c>
      <c r="AF7" s="26">
        <v>298</v>
      </c>
      <c r="AG7" s="27">
        <f t="shared" si="0"/>
        <v>814</v>
      </c>
      <c r="AH7" s="25">
        <f t="shared" si="0"/>
        <v>725</v>
      </c>
      <c r="AI7" s="26">
        <f t="shared" si="1"/>
        <v>1539</v>
      </c>
    </row>
    <row r="8" spans="1:36" s="24" customFormat="1" ht="28.15" customHeight="1" x14ac:dyDescent="0.15">
      <c r="A8" s="43" t="s">
        <v>18</v>
      </c>
      <c r="B8" s="46" t="s">
        <v>36</v>
      </c>
      <c r="C8" s="42">
        <v>126</v>
      </c>
      <c r="D8" s="5">
        <v>97</v>
      </c>
      <c r="E8" s="26">
        <v>223</v>
      </c>
      <c r="F8" s="4">
        <v>35</v>
      </c>
      <c r="G8" s="5">
        <v>35</v>
      </c>
      <c r="H8" s="26">
        <v>70</v>
      </c>
      <c r="I8" s="4">
        <v>59</v>
      </c>
      <c r="J8" s="5">
        <v>44</v>
      </c>
      <c r="K8" s="6">
        <v>103</v>
      </c>
      <c r="L8" s="4">
        <v>14</v>
      </c>
      <c r="M8" s="5">
        <v>12</v>
      </c>
      <c r="N8" s="26">
        <v>26</v>
      </c>
      <c r="O8" s="4">
        <v>77</v>
      </c>
      <c r="P8" s="5">
        <v>63</v>
      </c>
      <c r="Q8" s="26">
        <v>140</v>
      </c>
      <c r="R8" s="4">
        <v>58</v>
      </c>
      <c r="S8" s="5">
        <v>50</v>
      </c>
      <c r="T8" s="26">
        <v>108</v>
      </c>
      <c r="U8" s="4">
        <v>52</v>
      </c>
      <c r="V8" s="5">
        <v>45</v>
      </c>
      <c r="W8" s="26">
        <v>97</v>
      </c>
      <c r="X8" s="4">
        <v>165</v>
      </c>
      <c r="Y8" s="5">
        <v>137</v>
      </c>
      <c r="Z8" s="26">
        <v>302</v>
      </c>
      <c r="AA8" s="4">
        <v>121</v>
      </c>
      <c r="AB8" s="5">
        <v>137</v>
      </c>
      <c r="AC8" s="26">
        <v>258</v>
      </c>
      <c r="AD8" s="4">
        <v>146</v>
      </c>
      <c r="AE8" s="5">
        <v>145</v>
      </c>
      <c r="AF8" s="26">
        <v>291</v>
      </c>
      <c r="AG8" s="27">
        <f t="shared" si="0"/>
        <v>853</v>
      </c>
      <c r="AH8" s="25">
        <f t="shared" si="0"/>
        <v>765</v>
      </c>
      <c r="AI8" s="26">
        <f t="shared" si="1"/>
        <v>1618</v>
      </c>
    </row>
    <row r="9" spans="1:36" s="24" customFormat="1" ht="28.15" customHeight="1" x14ac:dyDescent="0.15">
      <c r="A9" s="43" t="s">
        <v>19</v>
      </c>
      <c r="B9" s="46" t="s">
        <v>37</v>
      </c>
      <c r="C9" s="41">
        <v>94</v>
      </c>
      <c r="D9" s="8">
        <v>87</v>
      </c>
      <c r="E9" s="33">
        <v>181</v>
      </c>
      <c r="F9" s="7">
        <v>30</v>
      </c>
      <c r="G9" s="8">
        <v>32</v>
      </c>
      <c r="H9" s="33">
        <v>62</v>
      </c>
      <c r="I9" s="7">
        <v>58</v>
      </c>
      <c r="J9" s="8">
        <v>39</v>
      </c>
      <c r="K9" s="49">
        <v>97</v>
      </c>
      <c r="L9" s="7">
        <v>18</v>
      </c>
      <c r="M9" s="8">
        <v>13</v>
      </c>
      <c r="N9" s="33">
        <v>31</v>
      </c>
      <c r="O9" s="7">
        <v>55</v>
      </c>
      <c r="P9" s="8">
        <v>36</v>
      </c>
      <c r="Q9" s="33">
        <v>91</v>
      </c>
      <c r="R9" s="7">
        <v>42</v>
      </c>
      <c r="S9" s="8">
        <v>45</v>
      </c>
      <c r="T9" s="33">
        <v>87</v>
      </c>
      <c r="U9" s="7">
        <v>42</v>
      </c>
      <c r="V9" s="8">
        <v>51</v>
      </c>
      <c r="W9" s="33">
        <v>93</v>
      </c>
      <c r="X9" s="7">
        <v>54</v>
      </c>
      <c r="Y9" s="8">
        <v>50</v>
      </c>
      <c r="Z9" s="33">
        <v>104</v>
      </c>
      <c r="AA9" s="7">
        <v>62</v>
      </c>
      <c r="AB9" s="8">
        <v>83</v>
      </c>
      <c r="AC9" s="33">
        <v>145</v>
      </c>
      <c r="AD9" s="7">
        <v>82</v>
      </c>
      <c r="AE9" s="8">
        <v>100</v>
      </c>
      <c r="AF9" s="33">
        <v>182</v>
      </c>
      <c r="AG9" s="27">
        <f>C9+F9+I9+L9+O9+R9+U9+X9+AA9+AD9</f>
        <v>537</v>
      </c>
      <c r="AH9" s="25">
        <f>D9+G9+J9+M9+P9+S9+V9+Y9+AB9+AE9</f>
        <v>536</v>
      </c>
      <c r="AI9" s="26">
        <f>SUM(AG9:AH9)</f>
        <v>1073</v>
      </c>
    </row>
    <row r="10" spans="1:36" s="24" customFormat="1" ht="28.15" customHeight="1" x14ac:dyDescent="0.15">
      <c r="A10" s="43" t="s">
        <v>20</v>
      </c>
      <c r="B10" s="46" t="s">
        <v>38</v>
      </c>
      <c r="C10" s="41">
        <v>123</v>
      </c>
      <c r="D10" s="8">
        <v>95</v>
      </c>
      <c r="E10" s="33">
        <v>218</v>
      </c>
      <c r="F10" s="7">
        <v>41</v>
      </c>
      <c r="G10" s="8">
        <v>32</v>
      </c>
      <c r="H10" s="33">
        <v>73</v>
      </c>
      <c r="I10" s="7">
        <v>69</v>
      </c>
      <c r="J10" s="8">
        <v>60</v>
      </c>
      <c r="K10" s="33">
        <v>129</v>
      </c>
      <c r="L10" s="7">
        <v>25</v>
      </c>
      <c r="M10" s="8">
        <v>22</v>
      </c>
      <c r="N10" s="33">
        <v>47</v>
      </c>
      <c r="O10" s="7">
        <v>43</v>
      </c>
      <c r="P10" s="8">
        <v>35</v>
      </c>
      <c r="Q10" s="33">
        <v>78</v>
      </c>
      <c r="R10" s="7">
        <v>32</v>
      </c>
      <c r="S10" s="8">
        <v>33</v>
      </c>
      <c r="T10" s="33">
        <v>65</v>
      </c>
      <c r="U10" s="7">
        <v>61</v>
      </c>
      <c r="V10" s="8">
        <v>52</v>
      </c>
      <c r="W10" s="33">
        <v>113</v>
      </c>
      <c r="X10" s="7">
        <v>76</v>
      </c>
      <c r="Y10" s="8">
        <v>79</v>
      </c>
      <c r="Z10" s="33">
        <v>155</v>
      </c>
      <c r="AA10" s="7">
        <v>65</v>
      </c>
      <c r="AB10" s="8">
        <v>83</v>
      </c>
      <c r="AC10" s="33">
        <v>148</v>
      </c>
      <c r="AD10" s="7">
        <v>64</v>
      </c>
      <c r="AE10" s="8">
        <v>89</v>
      </c>
      <c r="AF10" s="33">
        <v>153</v>
      </c>
      <c r="AG10" s="27">
        <f t="shared" si="0"/>
        <v>599</v>
      </c>
      <c r="AH10" s="25">
        <f t="shared" si="0"/>
        <v>580</v>
      </c>
      <c r="AI10" s="26">
        <f t="shared" si="1"/>
        <v>1179</v>
      </c>
    </row>
    <row r="11" spans="1:36" s="24" customFormat="1" ht="28.15" customHeight="1" x14ac:dyDescent="0.15">
      <c r="A11" s="43" t="s">
        <v>21</v>
      </c>
      <c r="B11" s="46" t="s">
        <v>39</v>
      </c>
      <c r="C11" s="41">
        <v>118</v>
      </c>
      <c r="D11" s="8">
        <v>97</v>
      </c>
      <c r="E11" s="33">
        <v>215</v>
      </c>
      <c r="F11" s="7">
        <v>20</v>
      </c>
      <c r="G11" s="8">
        <v>15</v>
      </c>
      <c r="H11" s="33">
        <v>35</v>
      </c>
      <c r="I11" s="7">
        <v>47</v>
      </c>
      <c r="J11" s="8">
        <v>44</v>
      </c>
      <c r="K11" s="33">
        <v>91</v>
      </c>
      <c r="L11" s="7">
        <v>12</v>
      </c>
      <c r="M11" s="8">
        <v>19</v>
      </c>
      <c r="N11" s="33">
        <v>31</v>
      </c>
      <c r="O11" s="7">
        <v>36</v>
      </c>
      <c r="P11" s="8">
        <v>34</v>
      </c>
      <c r="Q11" s="33">
        <v>70</v>
      </c>
      <c r="R11" s="7">
        <v>52</v>
      </c>
      <c r="S11" s="8">
        <v>39</v>
      </c>
      <c r="T11" s="33">
        <v>91</v>
      </c>
      <c r="U11" s="7">
        <v>58</v>
      </c>
      <c r="V11" s="8">
        <v>46</v>
      </c>
      <c r="W11" s="33">
        <v>104</v>
      </c>
      <c r="X11" s="7">
        <v>61</v>
      </c>
      <c r="Y11" s="8">
        <v>83</v>
      </c>
      <c r="Z11" s="33">
        <v>144</v>
      </c>
      <c r="AA11" s="7">
        <v>64</v>
      </c>
      <c r="AB11" s="8">
        <v>92</v>
      </c>
      <c r="AC11" s="33">
        <v>156</v>
      </c>
      <c r="AD11" s="7">
        <v>84</v>
      </c>
      <c r="AE11" s="8">
        <v>131</v>
      </c>
      <c r="AF11" s="33">
        <v>215</v>
      </c>
      <c r="AG11" s="27">
        <f t="shared" si="0"/>
        <v>552</v>
      </c>
      <c r="AH11" s="25">
        <f t="shared" si="0"/>
        <v>600</v>
      </c>
      <c r="AI11" s="26">
        <f t="shared" si="1"/>
        <v>1152</v>
      </c>
    </row>
    <row r="12" spans="1:36" s="24" customFormat="1" ht="28.15" customHeight="1" x14ac:dyDescent="0.15">
      <c r="A12" s="43" t="s">
        <v>22</v>
      </c>
      <c r="B12" s="46" t="s">
        <v>40</v>
      </c>
      <c r="C12" s="41">
        <v>97</v>
      </c>
      <c r="D12" s="8">
        <v>103</v>
      </c>
      <c r="E12" s="33">
        <v>200</v>
      </c>
      <c r="F12" s="7">
        <v>32</v>
      </c>
      <c r="G12" s="8">
        <v>23</v>
      </c>
      <c r="H12" s="33">
        <v>55</v>
      </c>
      <c r="I12" s="7">
        <v>57</v>
      </c>
      <c r="J12" s="8">
        <v>60</v>
      </c>
      <c r="K12" s="33">
        <v>117</v>
      </c>
      <c r="L12" s="7">
        <v>23</v>
      </c>
      <c r="M12" s="8">
        <v>20</v>
      </c>
      <c r="N12" s="33">
        <v>43</v>
      </c>
      <c r="O12" s="7">
        <v>52</v>
      </c>
      <c r="P12" s="8">
        <v>51</v>
      </c>
      <c r="Q12" s="33">
        <v>103</v>
      </c>
      <c r="R12" s="7">
        <v>42</v>
      </c>
      <c r="S12" s="8">
        <v>37</v>
      </c>
      <c r="T12" s="33">
        <v>79</v>
      </c>
      <c r="U12" s="7">
        <v>43</v>
      </c>
      <c r="V12" s="8">
        <v>40</v>
      </c>
      <c r="W12" s="33">
        <v>83</v>
      </c>
      <c r="X12" s="7">
        <v>72</v>
      </c>
      <c r="Y12" s="8">
        <v>83</v>
      </c>
      <c r="Z12" s="33">
        <v>155</v>
      </c>
      <c r="AA12" s="7">
        <v>74</v>
      </c>
      <c r="AB12" s="8">
        <v>118</v>
      </c>
      <c r="AC12" s="33">
        <v>192</v>
      </c>
      <c r="AD12" s="7">
        <v>79</v>
      </c>
      <c r="AE12" s="8">
        <v>122</v>
      </c>
      <c r="AF12" s="33">
        <v>201</v>
      </c>
      <c r="AG12" s="27">
        <f t="shared" si="0"/>
        <v>571</v>
      </c>
      <c r="AH12" s="25">
        <f t="shared" si="0"/>
        <v>657</v>
      </c>
      <c r="AI12" s="26">
        <f>SUM(AG12:AH12)</f>
        <v>1228</v>
      </c>
    </row>
    <row r="13" spans="1:36" s="24" customFormat="1" ht="28.15" customHeight="1" x14ac:dyDescent="0.15">
      <c r="A13" s="43">
        <v>44743</v>
      </c>
      <c r="B13" s="46" t="s">
        <v>31</v>
      </c>
      <c r="C13" s="41">
        <v>89</v>
      </c>
      <c r="D13" s="8">
        <v>97</v>
      </c>
      <c r="E13" s="33">
        <v>186</v>
      </c>
      <c r="F13" s="7">
        <v>24</v>
      </c>
      <c r="G13" s="8">
        <v>31</v>
      </c>
      <c r="H13" s="33">
        <v>55</v>
      </c>
      <c r="I13" s="7">
        <v>49</v>
      </c>
      <c r="J13" s="8">
        <v>63</v>
      </c>
      <c r="K13" s="33">
        <v>112</v>
      </c>
      <c r="L13" s="7">
        <v>28</v>
      </c>
      <c r="M13" s="8">
        <v>23</v>
      </c>
      <c r="N13" s="33">
        <v>51</v>
      </c>
      <c r="O13" s="7">
        <v>40</v>
      </c>
      <c r="P13" s="8">
        <v>56</v>
      </c>
      <c r="Q13" s="33">
        <v>96</v>
      </c>
      <c r="R13" s="7">
        <v>49</v>
      </c>
      <c r="S13" s="8">
        <v>45</v>
      </c>
      <c r="T13" s="33">
        <v>94</v>
      </c>
      <c r="U13" s="36">
        <v>55</v>
      </c>
      <c r="V13" s="37">
        <v>61</v>
      </c>
      <c r="W13" s="33">
        <v>116</v>
      </c>
      <c r="X13" s="7">
        <v>88</v>
      </c>
      <c r="Y13" s="8">
        <v>85</v>
      </c>
      <c r="Z13" s="33">
        <v>173</v>
      </c>
      <c r="AA13" s="7">
        <v>71</v>
      </c>
      <c r="AB13" s="8">
        <v>104</v>
      </c>
      <c r="AC13" s="33">
        <v>175</v>
      </c>
      <c r="AD13" s="7">
        <v>87</v>
      </c>
      <c r="AE13" s="8">
        <v>143</v>
      </c>
      <c r="AF13" s="33">
        <v>230</v>
      </c>
      <c r="AG13" s="27">
        <f t="shared" si="0"/>
        <v>580</v>
      </c>
      <c r="AH13" s="25">
        <f t="shared" si="0"/>
        <v>708</v>
      </c>
      <c r="AI13" s="26">
        <f>SUM(AG13:AH13)</f>
        <v>1288</v>
      </c>
    </row>
    <row r="14" spans="1:36" s="24" customFormat="1" ht="28.15" customHeight="1" x14ac:dyDescent="0.15">
      <c r="A14" s="43" t="s">
        <v>23</v>
      </c>
      <c r="B14" s="46" t="s">
        <v>33</v>
      </c>
      <c r="C14" s="42">
        <v>212</v>
      </c>
      <c r="D14" s="5">
        <v>138</v>
      </c>
      <c r="E14" s="26">
        <v>350</v>
      </c>
      <c r="F14" s="4">
        <v>37</v>
      </c>
      <c r="G14" s="5">
        <v>43</v>
      </c>
      <c r="H14" s="26">
        <v>80</v>
      </c>
      <c r="I14" s="4">
        <v>77</v>
      </c>
      <c r="J14" s="5">
        <v>72</v>
      </c>
      <c r="K14" s="26">
        <v>149</v>
      </c>
      <c r="L14" s="4">
        <v>50</v>
      </c>
      <c r="M14" s="5">
        <v>47</v>
      </c>
      <c r="N14" s="26">
        <v>97</v>
      </c>
      <c r="O14" s="4">
        <v>101</v>
      </c>
      <c r="P14" s="5">
        <v>85</v>
      </c>
      <c r="Q14" s="26">
        <v>186</v>
      </c>
      <c r="R14" s="4">
        <v>100</v>
      </c>
      <c r="S14" s="5">
        <v>73</v>
      </c>
      <c r="T14" s="26">
        <v>173</v>
      </c>
      <c r="U14" s="4">
        <v>68</v>
      </c>
      <c r="V14" s="5">
        <v>54</v>
      </c>
      <c r="W14" s="26">
        <v>122</v>
      </c>
      <c r="X14" s="4">
        <v>232</v>
      </c>
      <c r="Y14" s="5">
        <v>207</v>
      </c>
      <c r="Z14" s="26">
        <v>439</v>
      </c>
      <c r="AA14" s="4">
        <v>176</v>
      </c>
      <c r="AB14" s="5">
        <v>190</v>
      </c>
      <c r="AC14" s="26">
        <v>366</v>
      </c>
      <c r="AD14" s="4">
        <v>220</v>
      </c>
      <c r="AE14" s="5">
        <v>242</v>
      </c>
      <c r="AF14" s="26">
        <v>462</v>
      </c>
      <c r="AG14" s="27">
        <f t="shared" si="0"/>
        <v>1273</v>
      </c>
      <c r="AH14" s="25">
        <f t="shared" si="0"/>
        <v>1151</v>
      </c>
      <c r="AI14" s="26">
        <f>SUM(AG14:AH14)</f>
        <v>2424</v>
      </c>
    </row>
    <row r="15" spans="1:36" s="24" customFormat="1" ht="28.15" customHeight="1" x14ac:dyDescent="0.15">
      <c r="A15" s="43" t="s">
        <v>24</v>
      </c>
      <c r="B15" s="46" t="s">
        <v>35</v>
      </c>
      <c r="C15" s="42">
        <v>275</v>
      </c>
      <c r="D15" s="5">
        <v>211</v>
      </c>
      <c r="E15" s="26">
        <v>486</v>
      </c>
      <c r="F15" s="4">
        <v>57</v>
      </c>
      <c r="G15" s="5">
        <v>62</v>
      </c>
      <c r="H15" s="26">
        <v>119</v>
      </c>
      <c r="I15" s="4">
        <v>139</v>
      </c>
      <c r="J15" s="5">
        <v>111</v>
      </c>
      <c r="K15" s="26">
        <v>250</v>
      </c>
      <c r="L15" s="4">
        <v>65</v>
      </c>
      <c r="M15" s="5">
        <v>51</v>
      </c>
      <c r="N15" s="26">
        <v>116</v>
      </c>
      <c r="O15" s="4">
        <v>152</v>
      </c>
      <c r="P15" s="5">
        <v>120</v>
      </c>
      <c r="Q15" s="26">
        <v>272</v>
      </c>
      <c r="R15" s="4">
        <v>131</v>
      </c>
      <c r="S15" s="5">
        <v>108</v>
      </c>
      <c r="T15" s="26">
        <v>239</v>
      </c>
      <c r="U15" s="4">
        <v>74</v>
      </c>
      <c r="V15" s="5">
        <v>75</v>
      </c>
      <c r="W15" s="26">
        <v>149</v>
      </c>
      <c r="X15" s="4">
        <v>275</v>
      </c>
      <c r="Y15" s="5">
        <v>234</v>
      </c>
      <c r="Z15" s="26">
        <v>509</v>
      </c>
      <c r="AA15" s="4">
        <v>234</v>
      </c>
      <c r="AB15" s="5">
        <v>272</v>
      </c>
      <c r="AC15" s="26">
        <v>506</v>
      </c>
      <c r="AD15" s="4">
        <v>338</v>
      </c>
      <c r="AE15" s="5">
        <v>373</v>
      </c>
      <c r="AF15" s="26">
        <v>711</v>
      </c>
      <c r="AG15" s="27">
        <f t="shared" si="0"/>
        <v>1740</v>
      </c>
      <c r="AH15" s="25">
        <f t="shared" si="0"/>
        <v>1617</v>
      </c>
      <c r="AI15" s="26">
        <f t="shared" ref="AI15:AI20" si="2">SUM(AG15:AH15)</f>
        <v>3357</v>
      </c>
    </row>
    <row r="16" spans="1:36" s="24" customFormat="1" ht="28.15" customHeight="1" x14ac:dyDescent="0.15">
      <c r="A16" s="43" t="s">
        <v>25</v>
      </c>
      <c r="B16" s="46" t="s">
        <v>37</v>
      </c>
      <c r="C16" s="41">
        <v>222</v>
      </c>
      <c r="D16" s="8">
        <v>199</v>
      </c>
      <c r="E16" s="33">
        <v>421</v>
      </c>
      <c r="F16" s="7">
        <v>46</v>
      </c>
      <c r="G16" s="8">
        <v>59</v>
      </c>
      <c r="H16" s="33">
        <v>105</v>
      </c>
      <c r="I16" s="7">
        <v>98</v>
      </c>
      <c r="J16" s="8">
        <v>127</v>
      </c>
      <c r="K16" s="33">
        <v>225</v>
      </c>
      <c r="L16" s="7">
        <v>51</v>
      </c>
      <c r="M16" s="8">
        <v>49</v>
      </c>
      <c r="N16" s="33">
        <v>100</v>
      </c>
      <c r="O16" s="7">
        <v>75</v>
      </c>
      <c r="P16" s="8">
        <v>81</v>
      </c>
      <c r="Q16" s="33">
        <v>156</v>
      </c>
      <c r="R16" s="7">
        <v>75</v>
      </c>
      <c r="S16" s="8">
        <v>71</v>
      </c>
      <c r="T16" s="33">
        <v>146</v>
      </c>
      <c r="U16" s="36">
        <v>97</v>
      </c>
      <c r="V16" s="37">
        <v>87</v>
      </c>
      <c r="W16" s="33">
        <v>184</v>
      </c>
      <c r="X16" s="7">
        <v>119</v>
      </c>
      <c r="Y16" s="8">
        <v>152</v>
      </c>
      <c r="Z16" s="33">
        <v>271</v>
      </c>
      <c r="AA16" s="7">
        <v>95</v>
      </c>
      <c r="AB16" s="8">
        <v>118</v>
      </c>
      <c r="AC16" s="33">
        <v>213</v>
      </c>
      <c r="AD16" s="7">
        <v>111</v>
      </c>
      <c r="AE16" s="8">
        <v>179</v>
      </c>
      <c r="AF16" s="33">
        <v>290</v>
      </c>
      <c r="AG16" s="27">
        <f t="shared" si="0"/>
        <v>989</v>
      </c>
      <c r="AH16" s="25">
        <f t="shared" si="0"/>
        <v>1122</v>
      </c>
      <c r="AI16" s="26">
        <f t="shared" si="2"/>
        <v>2111</v>
      </c>
    </row>
    <row r="17" spans="1:36" s="24" customFormat="1" ht="28.15" customHeight="1" x14ac:dyDescent="0.15">
      <c r="A17" s="43" t="s">
        <v>26</v>
      </c>
      <c r="B17" s="46" t="s">
        <v>38</v>
      </c>
      <c r="C17" s="41">
        <v>208</v>
      </c>
      <c r="D17" s="8">
        <v>193</v>
      </c>
      <c r="E17" s="33">
        <v>401</v>
      </c>
      <c r="F17" s="7">
        <v>70</v>
      </c>
      <c r="G17" s="8">
        <v>77</v>
      </c>
      <c r="H17" s="33">
        <v>147</v>
      </c>
      <c r="I17" s="7">
        <v>98</v>
      </c>
      <c r="J17" s="8">
        <v>118</v>
      </c>
      <c r="K17" s="33">
        <v>216</v>
      </c>
      <c r="L17" s="7">
        <v>60</v>
      </c>
      <c r="M17" s="8">
        <v>47</v>
      </c>
      <c r="N17" s="33">
        <v>107</v>
      </c>
      <c r="O17" s="7">
        <v>87</v>
      </c>
      <c r="P17" s="8">
        <v>86</v>
      </c>
      <c r="Q17" s="33">
        <v>173</v>
      </c>
      <c r="R17" s="7">
        <v>80</v>
      </c>
      <c r="S17" s="8">
        <v>90</v>
      </c>
      <c r="T17" s="33">
        <v>170</v>
      </c>
      <c r="U17" s="36">
        <v>112</v>
      </c>
      <c r="V17" s="37">
        <v>121</v>
      </c>
      <c r="W17" s="33">
        <v>233</v>
      </c>
      <c r="X17" s="7">
        <v>134</v>
      </c>
      <c r="Y17" s="8">
        <v>174</v>
      </c>
      <c r="Z17" s="33">
        <v>308</v>
      </c>
      <c r="AA17" s="7">
        <v>92</v>
      </c>
      <c r="AB17" s="8">
        <v>187</v>
      </c>
      <c r="AC17" s="33">
        <v>279</v>
      </c>
      <c r="AD17" s="7">
        <v>127</v>
      </c>
      <c r="AE17" s="8">
        <v>214</v>
      </c>
      <c r="AF17" s="33">
        <v>341</v>
      </c>
      <c r="AG17" s="27">
        <f t="shared" si="0"/>
        <v>1068</v>
      </c>
      <c r="AH17" s="25">
        <f t="shared" si="0"/>
        <v>1307</v>
      </c>
      <c r="AI17" s="26">
        <f t="shared" si="2"/>
        <v>2375</v>
      </c>
    </row>
    <row r="18" spans="1:36" s="24" customFormat="1" ht="28.15" customHeight="1" x14ac:dyDescent="0.15">
      <c r="A18" s="43" t="s">
        <v>27</v>
      </c>
      <c r="B18" s="46" t="s">
        <v>39</v>
      </c>
      <c r="C18" s="41">
        <v>226</v>
      </c>
      <c r="D18" s="8">
        <v>191</v>
      </c>
      <c r="E18" s="33">
        <v>417</v>
      </c>
      <c r="F18" s="7">
        <v>80</v>
      </c>
      <c r="G18" s="8">
        <v>73</v>
      </c>
      <c r="H18" s="33">
        <v>153</v>
      </c>
      <c r="I18" s="7">
        <v>143</v>
      </c>
      <c r="J18" s="8">
        <v>130</v>
      </c>
      <c r="K18" s="33">
        <v>273</v>
      </c>
      <c r="L18" s="7">
        <v>55</v>
      </c>
      <c r="M18" s="8">
        <v>50</v>
      </c>
      <c r="N18" s="33">
        <v>105</v>
      </c>
      <c r="O18" s="7">
        <v>104</v>
      </c>
      <c r="P18" s="8">
        <v>99</v>
      </c>
      <c r="Q18" s="33">
        <v>203</v>
      </c>
      <c r="R18" s="7">
        <v>93</v>
      </c>
      <c r="S18" s="8">
        <v>81</v>
      </c>
      <c r="T18" s="33">
        <v>174</v>
      </c>
      <c r="U18" s="36">
        <v>97</v>
      </c>
      <c r="V18" s="37">
        <v>93</v>
      </c>
      <c r="W18" s="33">
        <v>190</v>
      </c>
      <c r="X18" s="7">
        <v>162</v>
      </c>
      <c r="Y18" s="8">
        <v>175</v>
      </c>
      <c r="Z18" s="33">
        <v>337</v>
      </c>
      <c r="AA18" s="7">
        <v>117</v>
      </c>
      <c r="AB18" s="8">
        <v>182</v>
      </c>
      <c r="AC18" s="33">
        <v>299</v>
      </c>
      <c r="AD18" s="7">
        <v>154</v>
      </c>
      <c r="AE18" s="8">
        <v>285</v>
      </c>
      <c r="AF18" s="33">
        <v>439</v>
      </c>
      <c r="AG18" s="27">
        <f t="shared" si="0"/>
        <v>1231</v>
      </c>
      <c r="AH18" s="25">
        <f t="shared" si="0"/>
        <v>1359</v>
      </c>
      <c r="AI18" s="26">
        <f t="shared" si="2"/>
        <v>2590</v>
      </c>
    </row>
    <row r="19" spans="1:36" s="24" customFormat="1" ht="28.15" customHeight="1" x14ac:dyDescent="0.15">
      <c r="A19" s="43" t="s">
        <v>28</v>
      </c>
      <c r="B19" s="46" t="s">
        <v>40</v>
      </c>
      <c r="C19" s="41">
        <v>270</v>
      </c>
      <c r="D19" s="8">
        <v>259</v>
      </c>
      <c r="E19" s="33">
        <v>529</v>
      </c>
      <c r="F19" s="7">
        <v>67</v>
      </c>
      <c r="G19" s="8">
        <v>81</v>
      </c>
      <c r="H19" s="33">
        <v>148</v>
      </c>
      <c r="I19" s="7">
        <v>128</v>
      </c>
      <c r="J19" s="8">
        <v>182</v>
      </c>
      <c r="K19" s="33">
        <v>310</v>
      </c>
      <c r="L19" s="7">
        <v>46</v>
      </c>
      <c r="M19" s="8">
        <v>57</v>
      </c>
      <c r="N19" s="33">
        <v>103</v>
      </c>
      <c r="O19" s="7">
        <v>122</v>
      </c>
      <c r="P19" s="8">
        <v>140</v>
      </c>
      <c r="Q19" s="33">
        <v>162</v>
      </c>
      <c r="R19" s="7">
        <v>90</v>
      </c>
      <c r="S19" s="8">
        <v>90</v>
      </c>
      <c r="T19" s="33">
        <v>180</v>
      </c>
      <c r="U19" s="36">
        <v>105</v>
      </c>
      <c r="V19" s="37">
        <v>125</v>
      </c>
      <c r="W19" s="33">
        <v>230</v>
      </c>
      <c r="X19" s="7">
        <v>174</v>
      </c>
      <c r="Y19" s="8">
        <v>255</v>
      </c>
      <c r="Z19" s="33">
        <v>429</v>
      </c>
      <c r="AA19" s="7">
        <v>115</v>
      </c>
      <c r="AB19" s="8">
        <v>194</v>
      </c>
      <c r="AC19" s="33">
        <v>309</v>
      </c>
      <c r="AD19" s="7">
        <v>168</v>
      </c>
      <c r="AE19" s="8">
        <v>305</v>
      </c>
      <c r="AF19" s="33">
        <v>473</v>
      </c>
      <c r="AG19" s="27">
        <f>C19+F19+I19+L19+O19+R19+U19+X19+AA19+AD19</f>
        <v>1285</v>
      </c>
      <c r="AH19" s="25">
        <f t="shared" si="0"/>
        <v>1688</v>
      </c>
      <c r="AI19" s="26">
        <f t="shared" si="2"/>
        <v>2973</v>
      </c>
    </row>
    <row r="20" spans="1:36" s="24" customFormat="1" ht="28.15" customHeight="1" x14ac:dyDescent="0.15">
      <c r="A20" s="43" t="s">
        <v>29</v>
      </c>
      <c r="B20" s="46" t="s">
        <v>31</v>
      </c>
      <c r="C20" s="41">
        <v>367</v>
      </c>
      <c r="D20" s="8">
        <v>353</v>
      </c>
      <c r="E20" s="33">
        <v>720</v>
      </c>
      <c r="F20" s="7">
        <v>100</v>
      </c>
      <c r="G20" s="8">
        <v>110</v>
      </c>
      <c r="H20" s="33">
        <v>210</v>
      </c>
      <c r="I20" s="7">
        <v>144</v>
      </c>
      <c r="J20" s="8">
        <v>214</v>
      </c>
      <c r="K20" s="33">
        <v>358</v>
      </c>
      <c r="L20" s="7">
        <v>69</v>
      </c>
      <c r="M20" s="8">
        <v>71</v>
      </c>
      <c r="N20" s="33">
        <v>140</v>
      </c>
      <c r="O20" s="7">
        <v>134</v>
      </c>
      <c r="P20" s="8">
        <v>146</v>
      </c>
      <c r="Q20" s="33">
        <v>280</v>
      </c>
      <c r="R20" s="7">
        <v>120</v>
      </c>
      <c r="S20" s="8">
        <v>131</v>
      </c>
      <c r="T20" s="33">
        <v>251</v>
      </c>
      <c r="U20" s="36">
        <v>127</v>
      </c>
      <c r="V20" s="37">
        <v>136</v>
      </c>
      <c r="W20" s="33">
        <v>263</v>
      </c>
      <c r="X20" s="7">
        <v>278</v>
      </c>
      <c r="Y20" s="8">
        <v>370</v>
      </c>
      <c r="Z20" s="33">
        <v>648</v>
      </c>
      <c r="AA20" s="7">
        <v>155</v>
      </c>
      <c r="AB20" s="8">
        <v>235</v>
      </c>
      <c r="AC20" s="33">
        <v>390</v>
      </c>
      <c r="AD20" s="7">
        <v>212</v>
      </c>
      <c r="AE20" s="8">
        <v>370</v>
      </c>
      <c r="AF20" s="33">
        <v>582</v>
      </c>
      <c r="AG20" s="27">
        <f t="shared" si="0"/>
        <v>1706</v>
      </c>
      <c r="AH20" s="25">
        <f t="shared" si="0"/>
        <v>2136</v>
      </c>
      <c r="AI20" s="26">
        <f t="shared" si="2"/>
        <v>3842</v>
      </c>
    </row>
    <row r="21" spans="1:36" s="24" customFormat="1" ht="28.15" customHeight="1" thickBot="1" x14ac:dyDescent="0.2">
      <c r="A21" s="47" t="s">
        <v>30</v>
      </c>
      <c r="B21" s="48" t="s">
        <v>33</v>
      </c>
      <c r="C21" s="42">
        <v>716</v>
      </c>
      <c r="D21" s="5">
        <v>677</v>
      </c>
      <c r="E21" s="26">
        <v>1393</v>
      </c>
      <c r="F21" s="4">
        <v>175</v>
      </c>
      <c r="G21" s="5">
        <v>192</v>
      </c>
      <c r="H21" s="26">
        <v>367</v>
      </c>
      <c r="I21" s="4">
        <v>351</v>
      </c>
      <c r="J21" s="5">
        <v>375</v>
      </c>
      <c r="K21" s="6">
        <v>726</v>
      </c>
      <c r="L21" s="4">
        <v>192</v>
      </c>
      <c r="M21" s="5">
        <v>183</v>
      </c>
      <c r="N21" s="26">
        <v>375</v>
      </c>
      <c r="O21" s="4">
        <v>374</v>
      </c>
      <c r="P21" s="5">
        <v>376</v>
      </c>
      <c r="Q21" s="26">
        <v>750</v>
      </c>
      <c r="R21" s="4">
        <v>349</v>
      </c>
      <c r="S21" s="5">
        <v>352</v>
      </c>
      <c r="T21" s="26">
        <v>701</v>
      </c>
      <c r="U21" s="29">
        <v>189</v>
      </c>
      <c r="V21" s="30">
        <v>223</v>
      </c>
      <c r="W21" s="9">
        <v>412</v>
      </c>
      <c r="X21" s="29">
        <v>749</v>
      </c>
      <c r="Y21" s="30">
        <v>794</v>
      </c>
      <c r="Z21" s="9">
        <v>1543</v>
      </c>
      <c r="AA21" s="4">
        <v>480</v>
      </c>
      <c r="AB21" s="5">
        <v>649</v>
      </c>
      <c r="AC21" s="26">
        <v>1129</v>
      </c>
      <c r="AD21" s="4">
        <v>608</v>
      </c>
      <c r="AE21" s="5">
        <v>743</v>
      </c>
      <c r="AF21" s="26">
        <v>1351</v>
      </c>
      <c r="AG21" s="27">
        <f>C21+F21+I21+L21+O21+R21+U21+X21+AA21+AD21</f>
        <v>4183</v>
      </c>
      <c r="AH21" s="25">
        <f t="shared" si="0"/>
        <v>4564</v>
      </c>
      <c r="AI21" s="38">
        <f>SUM(AG21:AH21)</f>
        <v>8747</v>
      </c>
    </row>
    <row r="22" spans="1:36" ht="28.15" customHeight="1" thickBot="1" x14ac:dyDescent="0.2">
      <c r="A22" s="61" t="s">
        <v>10</v>
      </c>
      <c r="B22" s="62"/>
      <c r="C22" s="11">
        <f t="shared" ref="C22:AE22" si="3">SUM(C5:C21)</f>
        <v>3441</v>
      </c>
      <c r="D22" s="10">
        <f t="shared" si="3"/>
        <v>2984</v>
      </c>
      <c r="E22" s="13">
        <f t="shared" si="3"/>
        <v>6425</v>
      </c>
      <c r="F22" s="11">
        <f t="shared" si="3"/>
        <v>892</v>
      </c>
      <c r="G22" s="10">
        <f t="shared" si="3"/>
        <v>927</v>
      </c>
      <c r="H22" s="13">
        <f t="shared" si="3"/>
        <v>1819</v>
      </c>
      <c r="I22" s="11">
        <f t="shared" si="3"/>
        <v>1677</v>
      </c>
      <c r="J22" s="10">
        <f t="shared" si="3"/>
        <v>1792</v>
      </c>
      <c r="K22" s="13">
        <f t="shared" si="3"/>
        <v>3469</v>
      </c>
      <c r="L22" s="11">
        <f t="shared" si="3"/>
        <v>760</v>
      </c>
      <c r="M22" s="10">
        <f t="shared" si="3"/>
        <v>705</v>
      </c>
      <c r="N22" s="13">
        <f t="shared" si="3"/>
        <v>1465</v>
      </c>
      <c r="O22" s="11">
        <f t="shared" si="3"/>
        <v>1613</v>
      </c>
      <c r="P22" s="10">
        <f t="shared" si="3"/>
        <v>1526</v>
      </c>
      <c r="Q22" s="13">
        <f t="shared" si="3"/>
        <v>3039</v>
      </c>
      <c r="R22" s="11">
        <f t="shared" si="3"/>
        <v>1431</v>
      </c>
      <c r="S22" s="10">
        <f t="shared" si="3"/>
        <v>1349</v>
      </c>
      <c r="T22" s="13">
        <f t="shared" si="3"/>
        <v>2780</v>
      </c>
      <c r="U22" s="11">
        <f t="shared" si="3"/>
        <v>1316</v>
      </c>
      <c r="V22" s="10">
        <f t="shared" si="3"/>
        <v>1347</v>
      </c>
      <c r="W22" s="13">
        <f t="shared" si="3"/>
        <v>2663</v>
      </c>
      <c r="X22" s="11">
        <f t="shared" si="3"/>
        <v>2929</v>
      </c>
      <c r="Y22" s="10">
        <f t="shared" si="3"/>
        <v>3146</v>
      </c>
      <c r="Z22" s="13">
        <f t="shared" si="3"/>
        <v>6075</v>
      </c>
      <c r="AA22" s="11">
        <f t="shared" si="3"/>
        <v>2117</v>
      </c>
      <c r="AB22" s="10">
        <f t="shared" si="3"/>
        <v>2886</v>
      </c>
      <c r="AC22" s="13">
        <f t="shared" si="3"/>
        <v>5003</v>
      </c>
      <c r="AD22" s="11">
        <f t="shared" si="3"/>
        <v>2737</v>
      </c>
      <c r="AE22" s="10">
        <f t="shared" si="3"/>
        <v>3747</v>
      </c>
      <c r="AF22" s="13">
        <f>SUM(AF5:AF21)</f>
        <v>6484</v>
      </c>
      <c r="AG22" s="11">
        <f>C22+F22+I22+L22+O22+R22+U22+X22+AA22+AD22</f>
        <v>18913</v>
      </c>
      <c r="AH22" s="10">
        <f>D22+G22+J22+M22+P22+S22+V22+Y22+AB22+AE22</f>
        <v>20409</v>
      </c>
      <c r="AI22" s="12">
        <f>E22+H22+K22+N22+Q22+T22+W22+Z22+AC22+AF22</f>
        <v>39222</v>
      </c>
    </row>
    <row r="23" spans="1:36" ht="25.5" customHeight="1" thickBot="1" x14ac:dyDescent="0.2">
      <c r="A23" s="51"/>
      <c r="B23" s="5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W23" s="1"/>
      <c r="X23" s="22"/>
      <c r="Y23" s="21"/>
      <c r="Z23" s="63" t="s">
        <v>12</v>
      </c>
      <c r="AA23" s="63"/>
      <c r="AB23" s="63"/>
      <c r="AC23" s="63"/>
      <c r="AD23" s="63"/>
      <c r="AE23" s="63"/>
      <c r="AF23" s="63"/>
      <c r="AG23" s="63"/>
      <c r="AH23" s="64" t="s">
        <v>43</v>
      </c>
      <c r="AI23" s="64"/>
    </row>
    <row r="24" spans="1:36" x14ac:dyDescent="0.15">
      <c r="AG24" s="23">
        <f>SUM(AG5:AG21)</f>
        <v>18913</v>
      </c>
      <c r="AH24" s="23">
        <f>SUM(AH5:AH21)</f>
        <v>20409</v>
      </c>
      <c r="AI24" s="23">
        <f>SUM(AI5:AI21)</f>
        <v>39322</v>
      </c>
    </row>
    <row r="25" spans="1:36" x14ac:dyDescent="0.15">
      <c r="AI25" s="15">
        <f>AI22/191910</f>
        <v>0.20437705174300452</v>
      </c>
      <c r="AJ25" s="14"/>
    </row>
  </sheetData>
  <mergeCells count="16">
    <mergeCell ref="A22:B22"/>
    <mergeCell ref="Z23:AG23"/>
    <mergeCell ref="AH23:AI23"/>
    <mergeCell ref="A1:AI1"/>
    <mergeCell ref="A3:B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</mergeCells>
  <phoneticPr fontId="4"/>
  <pageMargins left="0.46" right="0.2" top="0.74803149606299213" bottom="0.74803149606299213" header="0.31496062992125984" footer="0.31496062992125984"/>
  <pageSetup paperSize="9" scale="73" orientation="landscape" r:id="rId1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R4参議院</vt:lpstr>
      <vt:lpstr>'R4参議院'!Print_Area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2022-08-04T03:03:49Z</dcterms:created>
  <dcterms:modified xsi:type="dcterms:W3CDTF">2022-08-04T06:25:51Z</dcterms:modified>
</cp:coreProperties>
</file>