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1\管理用\S07000900総合交通政策課\S13000750総合交通政策課\交通政策課\▽つくバス（管理用）\15 改正(ダイヤ、ルートなど)\R8.4改正\令和8年4月時刻表・運賃表・キロ程\キロ程・運賃表\"/>
    </mc:Choice>
  </mc:AlternateContent>
  <xr:revisionPtr revIDLastSave="0" documentId="13_ncr:1_{D4F8EB69-6DA0-42CA-8B35-DFDB2DBE88A0}" xr6:coauthVersionLast="36" xr6:coauthVersionMax="36" xr10:uidLastSave="{00000000-0000-0000-0000-000000000000}"/>
  <bookViews>
    <workbookView xWindow="0" yWindow="0" windowWidth="10220" windowHeight="7000" tabRatio="739" xr2:uid="{00000000-000D-0000-FFFF-FFFF00000000}"/>
  </bookViews>
  <sheets>
    <sheet name="北部" sheetId="19" r:id="rId1"/>
    <sheet name="小田" sheetId="4" r:id="rId2"/>
    <sheet name="作岡" sheetId="22" r:id="rId3"/>
    <sheet name="吉沼" sheetId="2" r:id="rId4"/>
    <sheet name="上郷" sheetId="24" r:id="rId5"/>
    <sheet name="西部" sheetId="30" r:id="rId6"/>
    <sheet name="(R8.４月改正)みどりの" sheetId="33" r:id="rId7"/>
    <sheet name="(R8.4月改正)南部" sheetId="26" r:id="rId8"/>
    <sheet name="谷田部" sheetId="27" r:id="rId9"/>
    <sheet name="(R8.4月改正)自由ケ丘" sheetId="28" r:id="rId10"/>
    <sheet name="茎崎" sheetId="29" r:id="rId11"/>
  </sheets>
  <definedNames>
    <definedName name="Group">"グループ 7"</definedName>
    <definedName name="_xlnm.Print_Area" localSheetId="3">吉沼!$A$1:$AT$67</definedName>
    <definedName name="_xlnm.Print_Area" localSheetId="1">小田!$A$1:$CO$87</definedName>
    <definedName name="Week1">"チェック 13"</definedName>
    <definedName name="Week2">"チェック 14"</definedName>
    <definedName name="Week3">"チェック 6"</definedName>
  </definedNames>
  <calcPr calcId="191029"/>
</workbook>
</file>

<file path=xl/calcChain.xml><?xml version="1.0" encoding="utf-8"?>
<calcChain xmlns="http://schemas.openxmlformats.org/spreadsheetml/2006/main">
  <c r="AQ33" i="33" l="1"/>
  <c r="AO33" i="33"/>
  <c r="AM33" i="33"/>
  <c r="AO55" i="33"/>
  <c r="AO56" i="33" s="1"/>
  <c r="AM54" i="33"/>
  <c r="AM55" i="33" s="1"/>
  <c r="G5" i="33"/>
  <c r="G10" i="33"/>
  <c r="G11" i="33" s="1"/>
  <c r="G12" i="33" s="1"/>
  <c r="G13" i="33" s="1"/>
  <c r="G14" i="33" s="1"/>
  <c r="G15" i="33" s="1"/>
  <c r="G16" i="33" s="1"/>
  <c r="G17" i="33" s="1"/>
  <c r="G18" i="33" s="1"/>
  <c r="G19" i="33" s="1"/>
  <c r="G20" i="33" s="1"/>
  <c r="G21" i="33" s="1"/>
  <c r="G22" i="33" s="1"/>
  <c r="G23" i="33" s="1"/>
  <c r="G24" i="33" s="1"/>
  <c r="G25" i="33" s="1"/>
  <c r="G26" i="33" s="1"/>
  <c r="G27" i="33" s="1"/>
  <c r="G28" i="33" s="1"/>
  <c r="E5" i="33"/>
  <c r="E9" i="33"/>
  <c r="E10" i="33" s="1"/>
  <c r="C5" i="33"/>
  <c r="S61" i="33" l="1"/>
  <c r="Q61" i="33"/>
  <c r="O61" i="33"/>
  <c r="M61" i="33"/>
  <c r="K61" i="33"/>
  <c r="I61" i="33"/>
  <c r="M69" i="33"/>
  <c r="M70" i="33" s="1"/>
  <c r="M71" i="33" s="1"/>
  <c r="M72" i="33" s="1"/>
  <c r="K68" i="33"/>
  <c r="K69" i="33" s="1"/>
  <c r="K70" i="33" s="1"/>
  <c r="K71" i="33" s="1"/>
  <c r="K72" i="33" s="1"/>
  <c r="I67" i="33"/>
  <c r="I68" i="33" s="1"/>
  <c r="I69" i="33" s="1"/>
  <c r="I70" i="33" s="1"/>
  <c r="I71" i="33" s="1"/>
  <c r="I72" i="33" s="1"/>
  <c r="G66" i="33"/>
  <c r="G67" i="33" s="1"/>
  <c r="G68" i="33" s="1"/>
  <c r="G69" i="33" s="1"/>
  <c r="G70" i="33" s="1"/>
  <c r="G71" i="33" s="1"/>
  <c r="G72" i="33" s="1"/>
  <c r="E65" i="33"/>
  <c r="E66" i="33"/>
  <c r="E67" i="33" s="1"/>
  <c r="E68" i="33" s="1"/>
  <c r="E69" i="33" s="1"/>
  <c r="E70" i="33" s="1"/>
  <c r="E71" i="33" s="1"/>
  <c r="E72" i="33" s="1"/>
  <c r="C64" i="33"/>
  <c r="C65" i="33"/>
  <c r="C66" i="33" s="1"/>
  <c r="C67" i="33" s="1"/>
  <c r="C68" i="33" s="1"/>
  <c r="C69" i="33" s="1"/>
  <c r="C70" i="33" s="1"/>
  <c r="C71" i="33" s="1"/>
  <c r="C72" i="33" s="1"/>
  <c r="B73" i="33"/>
  <c r="G61" i="33"/>
  <c r="E61" i="33"/>
  <c r="C61" i="33"/>
  <c r="S72" i="33"/>
  <c r="Q71" i="33"/>
  <c r="Q72" i="33" s="1"/>
  <c r="O70" i="33"/>
  <c r="O71" i="33" s="1"/>
  <c r="O72" i="33" s="1"/>
  <c r="AQ56" i="33" l="1"/>
  <c r="AM56" i="33"/>
  <c r="AK53" i="33"/>
  <c r="AK54" i="33" s="1"/>
  <c r="AK55" i="33" s="1"/>
  <c r="AK56" i="33" s="1"/>
  <c r="AI52" i="33"/>
  <c r="AI53" i="33" s="1"/>
  <c r="AI54" i="33" s="1"/>
  <c r="AI55" i="33" s="1"/>
  <c r="AI56" i="33" s="1"/>
  <c r="AG51" i="33"/>
  <c r="AG52" i="33" s="1"/>
  <c r="AG53" i="33" s="1"/>
  <c r="AG54" i="33" s="1"/>
  <c r="AG55" i="33" s="1"/>
  <c r="AG56" i="33" s="1"/>
  <c r="AE50" i="33"/>
  <c r="AE51" i="33" s="1"/>
  <c r="AE52" i="33" s="1"/>
  <c r="AC49" i="33"/>
  <c r="AC50" i="33" s="1"/>
  <c r="AC51" i="33" s="1"/>
  <c r="AA48" i="33"/>
  <c r="AA49" i="33" s="1"/>
  <c r="AA50" i="33" s="1"/>
  <c r="Y47" i="33"/>
  <c r="Y48" i="33" s="1"/>
  <c r="Y49" i="33" s="1"/>
  <c r="W46" i="33"/>
  <c r="W47" i="33" s="1"/>
  <c r="W48" i="33" s="1"/>
  <c r="U45" i="33"/>
  <c r="U46" i="33" s="1"/>
  <c r="U47" i="33" s="1"/>
  <c r="S44" i="33"/>
  <c r="S45" i="33" s="1"/>
  <c r="S46" i="33" s="1"/>
  <c r="Q43" i="33"/>
  <c r="Q44" i="33" s="1"/>
  <c r="Q45" i="33" s="1"/>
  <c r="O42" i="33"/>
  <c r="O43" i="33" s="1"/>
  <c r="O44" i="33" s="1"/>
  <c r="M41" i="33"/>
  <c r="M42" i="33" s="1"/>
  <c r="M43" i="33" s="1"/>
  <c r="K40" i="33"/>
  <c r="K41" i="33" s="1"/>
  <c r="K42" i="33" s="1"/>
  <c r="I39" i="33"/>
  <c r="I40" i="33" s="1"/>
  <c r="I41" i="33" s="1"/>
  <c r="G38" i="33"/>
  <c r="G39" i="33" s="1"/>
  <c r="G40" i="33" s="1"/>
  <c r="E37" i="33"/>
  <c r="E38" i="33" s="1"/>
  <c r="E39" i="33" s="1"/>
  <c r="C36" i="33"/>
  <c r="C37" i="33" s="1"/>
  <c r="C38" i="33" s="1"/>
  <c r="C39" i="33" s="1"/>
  <c r="C40" i="33" s="1"/>
  <c r="C41" i="33" s="1"/>
  <c r="C42" i="33" s="1"/>
  <c r="C43" i="33" s="1"/>
  <c r="C44" i="33" s="1"/>
  <c r="C45" i="33" s="1"/>
  <c r="C46" i="33" s="1"/>
  <c r="C47" i="33" s="1"/>
  <c r="C48" i="33" s="1"/>
  <c r="C49" i="33" s="1"/>
  <c r="C50" i="33" s="1"/>
  <c r="C51" i="33" s="1"/>
  <c r="C52" i="33" s="1"/>
  <c r="C53" i="33" s="1"/>
  <c r="C54" i="33" s="1"/>
  <c r="C55" i="33" s="1"/>
  <c r="C56" i="33" s="1"/>
  <c r="AQ28" i="33"/>
  <c r="AO27" i="33"/>
  <c r="AO28" i="33" s="1"/>
  <c r="AM26" i="33"/>
  <c r="AM27" i="33" s="1"/>
  <c r="AM28" i="33" s="1"/>
  <c r="C8" i="33"/>
  <c r="C9" i="33" s="1"/>
  <c r="C10" i="33" s="1"/>
  <c r="B57" i="33"/>
  <c r="B29" i="33"/>
  <c r="AQ5" i="33"/>
  <c r="AO5" i="33"/>
  <c r="AM5" i="33"/>
  <c r="AK5" i="33"/>
  <c r="AI5" i="33"/>
  <c r="AG5" i="33"/>
  <c r="AE5" i="33"/>
  <c r="AC5" i="33"/>
  <c r="AA5" i="33"/>
  <c r="Y5" i="33"/>
  <c r="W5" i="33"/>
  <c r="U5" i="33"/>
  <c r="S5" i="33"/>
  <c r="Q5" i="33"/>
  <c r="O5" i="33"/>
  <c r="M5" i="33"/>
  <c r="K5" i="33"/>
  <c r="I5" i="33"/>
  <c r="AK33" i="33"/>
  <c r="AI33" i="33"/>
  <c r="AG33" i="33"/>
  <c r="AE33" i="33"/>
  <c r="AC33" i="33"/>
  <c r="AA33" i="33"/>
  <c r="Y33" i="33"/>
  <c r="W33" i="33"/>
  <c r="U33" i="33"/>
  <c r="S33" i="33"/>
  <c r="Q33" i="33"/>
  <c r="O33" i="33"/>
  <c r="M33" i="33"/>
  <c r="K33" i="33"/>
  <c r="I33" i="33"/>
  <c r="G33" i="33"/>
  <c r="E33" i="33"/>
  <c r="C33" i="33"/>
  <c r="AE53" i="33" l="1"/>
  <c r="AE54" i="33" s="1"/>
  <c r="AE55" i="33" s="1"/>
  <c r="AE56" i="33" s="1"/>
  <c r="AC52" i="33"/>
  <c r="AC53" i="33" s="1"/>
  <c r="AC54" i="33" s="1"/>
  <c r="AC55" i="33" s="1"/>
  <c r="AC56" i="33" s="1"/>
  <c r="AA51" i="33"/>
  <c r="AA52" i="33" s="1"/>
  <c r="AA53" i="33" s="1"/>
  <c r="AA54" i="33" s="1"/>
  <c r="AA55" i="33" s="1"/>
  <c r="AA56" i="33" s="1"/>
  <c r="Y50" i="33"/>
  <c r="Y51" i="33" s="1"/>
  <c r="Y52" i="33" s="1"/>
  <c r="Y53" i="33" s="1"/>
  <c r="Y54" i="33" s="1"/>
  <c r="Y55" i="33" s="1"/>
  <c r="Y56" i="33" s="1"/>
  <c r="W49" i="33"/>
  <c r="W50" i="33" s="1"/>
  <c r="W51" i="33" s="1"/>
  <c r="W52" i="33" s="1"/>
  <c r="W53" i="33" s="1"/>
  <c r="W54" i="33" s="1"/>
  <c r="W55" i="33" s="1"/>
  <c r="W56" i="33" s="1"/>
  <c r="U48" i="33"/>
  <c r="U49" i="33" s="1"/>
  <c r="U50" i="33" s="1"/>
  <c r="U51" i="33" s="1"/>
  <c r="U52" i="33" s="1"/>
  <c r="U53" i="33" s="1"/>
  <c r="U54" i="33" s="1"/>
  <c r="U55" i="33" s="1"/>
  <c r="U56" i="33" s="1"/>
  <c r="S47" i="33"/>
  <c r="S48" i="33" s="1"/>
  <c r="S49" i="33" s="1"/>
  <c r="S50" i="33" s="1"/>
  <c r="S51" i="33" s="1"/>
  <c r="S52" i="33" s="1"/>
  <c r="S53" i="33" s="1"/>
  <c r="S54" i="33" s="1"/>
  <c r="S55" i="33" s="1"/>
  <c r="S56" i="33" s="1"/>
  <c r="Q46" i="33"/>
  <c r="Q47" i="33" s="1"/>
  <c r="Q48" i="33" s="1"/>
  <c r="Q49" i="33" s="1"/>
  <c r="Q50" i="33" s="1"/>
  <c r="Q51" i="33" s="1"/>
  <c r="Q52" i="33" s="1"/>
  <c r="Q53" i="33" s="1"/>
  <c r="Q54" i="33" s="1"/>
  <c r="Q55" i="33" s="1"/>
  <c r="Q56" i="33" s="1"/>
  <c r="O45" i="33"/>
  <c r="O46" i="33" s="1"/>
  <c r="O47" i="33" s="1"/>
  <c r="O48" i="33" s="1"/>
  <c r="O49" i="33" s="1"/>
  <c r="O50" i="33" s="1"/>
  <c r="O51" i="33" s="1"/>
  <c r="O52" i="33" s="1"/>
  <c r="O53" i="33" s="1"/>
  <c r="O54" i="33" s="1"/>
  <c r="O55" i="33" s="1"/>
  <c r="O56" i="33" s="1"/>
  <c r="M44" i="33"/>
  <c r="M45" i="33" s="1"/>
  <c r="M46" i="33" s="1"/>
  <c r="M47" i="33" s="1"/>
  <c r="M48" i="33" s="1"/>
  <c r="M49" i="33" s="1"/>
  <c r="M50" i="33" s="1"/>
  <c r="M51" i="33" s="1"/>
  <c r="M52" i="33" s="1"/>
  <c r="M53" i="33" s="1"/>
  <c r="M54" i="33" s="1"/>
  <c r="M55" i="33" s="1"/>
  <c r="M56" i="33" s="1"/>
  <c r="K43" i="33"/>
  <c r="K44" i="33" s="1"/>
  <c r="K45" i="33" s="1"/>
  <c r="K46" i="33" s="1"/>
  <c r="K47" i="33" s="1"/>
  <c r="K48" i="33" s="1"/>
  <c r="K49" i="33" s="1"/>
  <c r="K50" i="33" s="1"/>
  <c r="K51" i="33" s="1"/>
  <c r="K52" i="33" s="1"/>
  <c r="K53" i="33" s="1"/>
  <c r="K54" i="33" s="1"/>
  <c r="K55" i="33" s="1"/>
  <c r="K56" i="33" s="1"/>
  <c r="I42" i="33"/>
  <c r="I43" i="33" s="1"/>
  <c r="I44" i="33" s="1"/>
  <c r="I45" i="33" s="1"/>
  <c r="I46" i="33" s="1"/>
  <c r="I47" i="33" s="1"/>
  <c r="I48" i="33" s="1"/>
  <c r="I49" i="33" s="1"/>
  <c r="I50" i="33" s="1"/>
  <c r="I51" i="33" s="1"/>
  <c r="I52" i="33" s="1"/>
  <c r="I53" i="33" s="1"/>
  <c r="I54" i="33" s="1"/>
  <c r="I55" i="33" s="1"/>
  <c r="I56" i="33" s="1"/>
  <c r="G41" i="33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E40" i="33"/>
  <c r="E41" i="33" s="1"/>
  <c r="E42" i="33" s="1"/>
  <c r="E43" i="33" s="1"/>
  <c r="E44" i="33" s="1"/>
  <c r="E45" i="33" s="1"/>
  <c r="E46" i="33" s="1"/>
  <c r="E47" i="33" s="1"/>
  <c r="E48" i="33" s="1"/>
  <c r="E49" i="33" s="1"/>
  <c r="E50" i="33" s="1"/>
  <c r="E51" i="33" s="1"/>
  <c r="E52" i="33" s="1"/>
  <c r="E53" i="33" s="1"/>
  <c r="E54" i="33" s="1"/>
  <c r="E55" i="33" s="1"/>
  <c r="E56" i="33" s="1"/>
  <c r="AK25" i="33"/>
  <c r="AK26" i="33" s="1"/>
  <c r="AK27" i="33" s="1"/>
  <c r="AK28" i="33" s="1"/>
  <c r="AI24" i="33"/>
  <c r="AI25" i="33" s="1"/>
  <c r="AI26" i="33" s="1"/>
  <c r="AI27" i="33" s="1"/>
  <c r="AI28" i="33" s="1"/>
  <c r="AG23" i="33"/>
  <c r="AG24" i="33" s="1"/>
  <c r="AG25" i="33" s="1"/>
  <c r="AG26" i="33" s="1"/>
  <c r="AG27" i="33" s="1"/>
  <c r="AG28" i="33" s="1"/>
  <c r="AE22" i="33"/>
  <c r="AE23" i="33" s="1"/>
  <c r="AE24" i="33" s="1"/>
  <c r="AE25" i="33" s="1"/>
  <c r="AE26" i="33" s="1"/>
  <c r="AE27" i="33" s="1"/>
  <c r="AE28" i="33" s="1"/>
  <c r="AC21" i="33"/>
  <c r="AC22" i="33" s="1"/>
  <c r="AC23" i="33" s="1"/>
  <c r="AC24" i="33" s="1"/>
  <c r="AC25" i="33" s="1"/>
  <c r="AC26" i="33" s="1"/>
  <c r="AC27" i="33" s="1"/>
  <c r="AC28" i="33" s="1"/>
  <c r="AA20" i="33"/>
  <c r="AA21" i="33" s="1"/>
  <c r="AA22" i="33" s="1"/>
  <c r="AA23" i="33" s="1"/>
  <c r="AA24" i="33" s="1"/>
  <c r="AA25" i="33" s="1"/>
  <c r="AA26" i="33" s="1"/>
  <c r="AA27" i="33" s="1"/>
  <c r="AA28" i="33" s="1"/>
  <c r="Y19" i="33"/>
  <c r="Y20" i="33" s="1"/>
  <c r="Y21" i="33" s="1"/>
  <c r="Y22" i="33" s="1"/>
  <c r="Y23" i="33" s="1"/>
  <c r="Y24" i="33" s="1"/>
  <c r="Y25" i="33" s="1"/>
  <c r="Y26" i="33" s="1"/>
  <c r="Y27" i="33" s="1"/>
  <c r="Y28" i="33" s="1"/>
  <c r="W18" i="33"/>
  <c r="W19" i="33" s="1"/>
  <c r="W20" i="33" s="1"/>
  <c r="W21" i="33" s="1"/>
  <c r="W22" i="33" s="1"/>
  <c r="W23" i="33" s="1"/>
  <c r="W24" i="33" s="1"/>
  <c r="W25" i="33" s="1"/>
  <c r="W26" i="33" s="1"/>
  <c r="W27" i="33" s="1"/>
  <c r="W28" i="33" s="1"/>
  <c r="U17" i="33"/>
  <c r="U18" i="33" s="1"/>
  <c r="U19" i="33" s="1"/>
  <c r="U20" i="33" s="1"/>
  <c r="U21" i="33" s="1"/>
  <c r="U22" i="33" s="1"/>
  <c r="U23" i="33" s="1"/>
  <c r="U24" i="33" s="1"/>
  <c r="U25" i="33" s="1"/>
  <c r="U26" i="33" s="1"/>
  <c r="U27" i="33" s="1"/>
  <c r="U28" i="33" s="1"/>
  <c r="S16" i="33"/>
  <c r="S17" i="33" s="1"/>
  <c r="S18" i="33" s="1"/>
  <c r="S19" i="33" s="1"/>
  <c r="S20" i="33" s="1"/>
  <c r="S21" i="33" s="1"/>
  <c r="S22" i="33" s="1"/>
  <c r="S23" i="33" s="1"/>
  <c r="S24" i="33" s="1"/>
  <c r="S25" i="33" s="1"/>
  <c r="S26" i="33" s="1"/>
  <c r="S27" i="33" s="1"/>
  <c r="S28" i="33" s="1"/>
  <c r="Q15" i="33"/>
  <c r="Q16" i="33" s="1"/>
  <c r="Q17" i="33" s="1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O14" i="33"/>
  <c r="O15" i="33" s="1"/>
  <c r="O16" i="33" s="1"/>
  <c r="O17" i="33" s="1"/>
  <c r="O18" i="33" s="1"/>
  <c r="O19" i="33" s="1"/>
  <c r="O20" i="33" s="1"/>
  <c r="O21" i="33" s="1"/>
  <c r="O22" i="33" s="1"/>
  <c r="O23" i="33" s="1"/>
  <c r="O24" i="33" s="1"/>
  <c r="O25" i="33" s="1"/>
  <c r="O26" i="33" s="1"/>
  <c r="O27" i="33" s="1"/>
  <c r="O28" i="33" s="1"/>
  <c r="M13" i="33"/>
  <c r="M14" i="33" s="1"/>
  <c r="M15" i="33" s="1"/>
  <c r="M16" i="33" s="1"/>
  <c r="M17" i="33" s="1"/>
  <c r="M18" i="33" s="1"/>
  <c r="M19" i="33" s="1"/>
  <c r="M20" i="33" s="1"/>
  <c r="M21" i="33" s="1"/>
  <c r="M22" i="33" s="1"/>
  <c r="M23" i="33" s="1"/>
  <c r="M24" i="33" s="1"/>
  <c r="M25" i="33" s="1"/>
  <c r="M26" i="33" s="1"/>
  <c r="M27" i="33" s="1"/>
  <c r="M28" i="33" s="1"/>
  <c r="K12" i="33"/>
  <c r="K13" i="33" s="1"/>
  <c r="K14" i="33" s="1"/>
  <c r="K15" i="33" s="1"/>
  <c r="K16" i="33" s="1"/>
  <c r="K17" i="33" s="1"/>
  <c r="K18" i="33" s="1"/>
  <c r="K19" i="33" s="1"/>
  <c r="K20" i="33" s="1"/>
  <c r="K21" i="33" s="1"/>
  <c r="K22" i="33" s="1"/>
  <c r="K23" i="33" s="1"/>
  <c r="K24" i="33" s="1"/>
  <c r="K25" i="33" s="1"/>
  <c r="K26" i="33" s="1"/>
  <c r="K27" i="33" s="1"/>
  <c r="K28" i="33" s="1"/>
  <c r="I11" i="33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E11" i="33"/>
  <c r="E12" i="33" s="1"/>
  <c r="E13" i="33" s="1"/>
  <c r="E14" i="33" s="1"/>
  <c r="E15" i="33" s="1"/>
  <c r="E16" i="33" s="1"/>
  <c r="E17" i="33" s="1"/>
  <c r="C11" i="33"/>
  <c r="C12" i="33" s="1"/>
  <c r="C13" i="33" s="1"/>
  <c r="C14" i="33" s="1"/>
  <c r="C15" i="33" s="1"/>
  <c r="C16" i="33" s="1"/>
  <c r="C17" i="33" s="1"/>
  <c r="C18" i="33" s="1"/>
  <c r="C19" i="33" s="1"/>
  <c r="C20" i="33" s="1"/>
  <c r="C21" i="33" s="1"/>
  <c r="C22" i="33" s="1"/>
  <c r="C23" i="33" s="1"/>
  <c r="C24" i="33" s="1"/>
  <c r="C25" i="33" s="1"/>
  <c r="C26" i="33" s="1"/>
  <c r="C27" i="33" s="1"/>
  <c r="C28" i="33" s="1"/>
  <c r="F1" i="33"/>
  <c r="AY31" i="30"/>
  <c r="AW30" i="30"/>
  <c r="AW31" i="30" s="1"/>
  <c r="AU29" i="30"/>
  <c r="AU30" i="30" s="1"/>
  <c r="AU31" i="30" s="1"/>
  <c r="AS28" i="30"/>
  <c r="AS29" i="30" s="1"/>
  <c r="AS30" i="30" s="1"/>
  <c r="AS31" i="30" s="1"/>
  <c r="AQ27" i="30"/>
  <c r="AQ28" i="30" s="1"/>
  <c r="AQ29" i="30" s="1"/>
  <c r="AQ30" i="30" s="1"/>
  <c r="AQ31" i="30" s="1"/>
  <c r="AO26" i="30"/>
  <c r="AO27" i="30" s="1"/>
  <c r="AO28" i="30" s="1"/>
  <c r="AO29" i="30" s="1"/>
  <c r="AO30" i="30" s="1"/>
  <c r="AO31" i="30" s="1"/>
  <c r="AM25" i="30"/>
  <c r="AM26" i="30" s="1"/>
  <c r="AM27" i="30" s="1"/>
  <c r="AM28" i="30" s="1"/>
  <c r="AM29" i="30" s="1"/>
  <c r="AM30" i="30" s="1"/>
  <c r="AK24" i="30"/>
  <c r="AK25" i="30" s="1"/>
  <c r="AK26" i="30" s="1"/>
  <c r="AK27" i="30" s="1"/>
  <c r="AK28" i="30" s="1"/>
  <c r="AK29" i="30" s="1"/>
  <c r="AI23" i="30"/>
  <c r="AI24" i="30" s="1"/>
  <c r="AI25" i="30" s="1"/>
  <c r="AI26" i="30" s="1"/>
  <c r="AI27" i="30" s="1"/>
  <c r="AI28" i="30" s="1"/>
  <c r="AG22" i="30"/>
  <c r="AG23" i="30" s="1"/>
  <c r="AG24" i="30" s="1"/>
  <c r="AG25" i="30" s="1"/>
  <c r="AG26" i="30" s="1"/>
  <c r="AG27" i="30" s="1"/>
  <c r="AE21" i="30"/>
  <c r="AE22" i="30" s="1"/>
  <c r="AE23" i="30" s="1"/>
  <c r="AE24" i="30" s="1"/>
  <c r="AE25" i="30" s="1"/>
  <c r="AE26" i="30" s="1"/>
  <c r="AC20" i="30"/>
  <c r="AC21" i="30" s="1"/>
  <c r="AC22" i="30" s="1"/>
  <c r="AC23" i="30" s="1"/>
  <c r="AC24" i="30" s="1"/>
  <c r="AC25" i="30" s="1"/>
  <c r="AA19" i="30"/>
  <c r="AA20" i="30" s="1"/>
  <c r="AA21" i="30" s="1"/>
  <c r="AA22" i="30" s="1"/>
  <c r="AA23" i="30" s="1"/>
  <c r="AA24" i="30" s="1"/>
  <c r="Y18" i="30"/>
  <c r="Y19" i="30" s="1"/>
  <c r="Y20" i="30" s="1"/>
  <c r="Y21" i="30" s="1"/>
  <c r="Y22" i="30" s="1"/>
  <c r="Y23" i="30" s="1"/>
  <c r="W17" i="30"/>
  <c r="W18" i="30" s="1"/>
  <c r="W19" i="30" s="1"/>
  <c r="W20" i="30" s="1"/>
  <c r="W21" i="30" s="1"/>
  <c r="W22" i="30" s="1"/>
  <c r="U16" i="30"/>
  <c r="U17" i="30" s="1"/>
  <c r="U18" i="30" s="1"/>
  <c r="U19" i="30" s="1"/>
  <c r="U20" i="30" s="1"/>
  <c r="U21" i="30" s="1"/>
  <c r="S15" i="30"/>
  <c r="S16" i="30" s="1"/>
  <c r="S17" i="30" s="1"/>
  <c r="S18" i="30" s="1"/>
  <c r="S19" i="30" s="1"/>
  <c r="S20" i="30" s="1"/>
  <c r="Q14" i="30"/>
  <c r="Q15" i="30" s="1"/>
  <c r="Q16" i="30" s="1"/>
  <c r="Q17" i="30" s="1"/>
  <c r="Q18" i="30" s="1"/>
  <c r="Q19" i="30" s="1"/>
  <c r="O13" i="30"/>
  <c r="O14" i="30" s="1"/>
  <c r="O15" i="30" s="1"/>
  <c r="O16" i="30" s="1"/>
  <c r="O17" i="30" s="1"/>
  <c r="O18" i="30" s="1"/>
  <c r="M12" i="30"/>
  <c r="M13" i="30" s="1"/>
  <c r="M14" i="30" s="1"/>
  <c r="M15" i="30" s="1"/>
  <c r="M16" i="30" s="1"/>
  <c r="M17" i="30" s="1"/>
  <c r="K11" i="30"/>
  <c r="K12" i="30" s="1"/>
  <c r="K13" i="30" s="1"/>
  <c r="K14" i="30" s="1"/>
  <c r="K15" i="30" s="1"/>
  <c r="K16" i="30" s="1"/>
  <c r="I10" i="30"/>
  <c r="I11" i="30" s="1"/>
  <c r="I12" i="30" s="1"/>
  <c r="I13" i="30" s="1"/>
  <c r="I14" i="30" s="1"/>
  <c r="I15" i="30" s="1"/>
  <c r="G9" i="30"/>
  <c r="G10" i="30" s="1"/>
  <c r="G11" i="30" s="1"/>
  <c r="G12" i="30" s="1"/>
  <c r="G13" i="30" s="1"/>
  <c r="G14" i="30" s="1"/>
  <c r="E8" i="30"/>
  <c r="E9" i="30" s="1"/>
  <c r="E10" i="30" s="1"/>
  <c r="E11" i="30" s="1"/>
  <c r="E12" i="30" s="1"/>
  <c r="E13" i="30" s="1"/>
  <c r="C7" i="30"/>
  <c r="C8" i="30" s="1"/>
  <c r="C9" i="30" s="1"/>
  <c r="C10" i="30" s="1"/>
  <c r="C11" i="30" s="1"/>
  <c r="C12" i="30" s="1"/>
  <c r="C13" i="30" s="1"/>
  <c r="B32" i="30"/>
  <c r="AY4" i="30"/>
  <c r="AW4" i="30"/>
  <c r="AU4" i="30"/>
  <c r="AS4" i="30"/>
  <c r="AQ4" i="30"/>
  <c r="AO4" i="30"/>
  <c r="AM4" i="30"/>
  <c r="AK4" i="30"/>
  <c r="AI4" i="30"/>
  <c r="AG4" i="30"/>
  <c r="AE4" i="30"/>
  <c r="AC4" i="30"/>
  <c r="AA4" i="30"/>
  <c r="Y4" i="30"/>
  <c r="W4" i="30"/>
  <c r="U4" i="30"/>
  <c r="S4" i="30"/>
  <c r="Q4" i="30"/>
  <c r="O4" i="30"/>
  <c r="M4" i="30"/>
  <c r="K4" i="30"/>
  <c r="I4" i="30"/>
  <c r="G4" i="30"/>
  <c r="E4" i="30"/>
  <c r="C4" i="30"/>
  <c r="E18" i="33" l="1"/>
  <c r="E19" i="33" s="1"/>
  <c r="E20" i="33" s="1"/>
  <c r="E21" i="33" s="1"/>
  <c r="E22" i="33" s="1"/>
  <c r="E23" i="33" s="1"/>
  <c r="E24" i="33" s="1"/>
  <c r="E25" i="33" s="1"/>
  <c r="E26" i="33" s="1"/>
  <c r="E27" i="33" s="1"/>
  <c r="E28" i="33" s="1"/>
  <c r="AY36" i="30" l="1"/>
  <c r="AW36" i="30"/>
  <c r="AU36" i="30"/>
  <c r="AS36" i="30"/>
  <c r="AQ36" i="30"/>
  <c r="AO36" i="30"/>
  <c r="AM36" i="30"/>
  <c r="AK36" i="30"/>
  <c r="AI36" i="30"/>
  <c r="AG36" i="30"/>
  <c r="AE36" i="30"/>
  <c r="AC36" i="30"/>
  <c r="AA36" i="30"/>
  <c r="Y36" i="30"/>
  <c r="W36" i="30"/>
  <c r="U36" i="30"/>
  <c r="S36" i="30"/>
  <c r="Q36" i="30"/>
  <c r="O36" i="30"/>
  <c r="M36" i="30"/>
  <c r="K36" i="30"/>
  <c r="I36" i="30"/>
  <c r="G36" i="30"/>
  <c r="E36" i="30"/>
  <c r="C36" i="30"/>
  <c r="B64" i="30"/>
  <c r="AY63" i="30" l="1"/>
  <c r="AW62" i="30"/>
  <c r="AW63" i="30" s="1"/>
  <c r="AU61" i="30"/>
  <c r="AU62" i="30" s="1"/>
  <c r="AU63" i="30" s="1"/>
  <c r="AS60" i="30"/>
  <c r="AS61" i="30" s="1"/>
  <c r="AS62" i="30" s="1"/>
  <c r="AS63" i="30" s="1"/>
  <c r="AS37" i="2" l="1"/>
  <c r="M4" i="2"/>
  <c r="I4" i="2"/>
  <c r="G4" i="2"/>
  <c r="E4" i="2"/>
  <c r="C4" i="2"/>
  <c r="I10" i="2"/>
  <c r="I11" i="2" s="1"/>
  <c r="I12" i="2" s="1"/>
  <c r="I13" i="2" s="1"/>
  <c r="I14" i="2" s="1"/>
  <c r="I15" i="2" s="1"/>
  <c r="I16" i="2" s="1"/>
  <c r="I17" i="2" s="1"/>
  <c r="I18" i="2" s="1"/>
  <c r="I19" i="2" s="1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K11" i="2"/>
  <c r="K12" i="2" s="1"/>
  <c r="K13" i="2" s="1"/>
  <c r="K14" i="2" s="1"/>
  <c r="K15" i="2" s="1"/>
  <c r="K16" i="2" s="1"/>
  <c r="B33" i="2"/>
  <c r="AQ59" i="30"/>
  <c r="AQ60" i="30" s="1"/>
  <c r="AQ61" i="30" s="1"/>
  <c r="AQ62" i="30" s="1"/>
  <c r="AQ63" i="30" s="1"/>
  <c r="AO58" i="30"/>
  <c r="AO59" i="30" s="1"/>
  <c r="AO60" i="30" s="1"/>
  <c r="AO61" i="30" s="1"/>
  <c r="AO62" i="30" s="1"/>
  <c r="AO63" i="30" s="1"/>
  <c r="AM57" i="30"/>
  <c r="AM58" i="30" s="1"/>
  <c r="AM59" i="30" s="1"/>
  <c r="AM60" i="30" s="1"/>
  <c r="AM61" i="30" s="1"/>
  <c r="AM62" i="30" s="1"/>
  <c r="AM63" i="30" s="1"/>
  <c r="AK56" i="30"/>
  <c r="AK57" i="30" s="1"/>
  <c r="AK58" i="30" s="1"/>
  <c r="AK59" i="30" s="1"/>
  <c r="AK60" i="30" s="1"/>
  <c r="AK61" i="30" s="1"/>
  <c r="AK62" i="30" s="1"/>
  <c r="AK63" i="30" s="1"/>
  <c r="AI55" i="30"/>
  <c r="AI56" i="30" s="1"/>
  <c r="AI57" i="30" s="1"/>
  <c r="AI58" i="30" s="1"/>
  <c r="AI59" i="30" s="1"/>
  <c r="AI60" i="30" s="1"/>
  <c r="AI61" i="30" s="1"/>
  <c r="AI62" i="30" s="1"/>
  <c r="AI63" i="30" s="1"/>
  <c r="AA51" i="30"/>
  <c r="AA52" i="30" s="1"/>
  <c r="AA53" i="30" s="1"/>
  <c r="AA54" i="30" s="1"/>
  <c r="AA55" i="30" s="1"/>
  <c r="AA56" i="30" s="1"/>
  <c r="AA57" i="30" s="1"/>
  <c r="AA58" i="30" s="1"/>
  <c r="AA59" i="30" s="1"/>
  <c r="AA60" i="30" s="1"/>
  <c r="AA61" i="30" s="1"/>
  <c r="AA62" i="30" s="1"/>
  <c r="AA63" i="30" s="1"/>
  <c r="AG54" i="30"/>
  <c r="AG55" i="30" s="1"/>
  <c r="AG56" i="30" s="1"/>
  <c r="AG57" i="30" s="1"/>
  <c r="AG58" i="30" s="1"/>
  <c r="AG59" i="30" s="1"/>
  <c r="AG60" i="30" s="1"/>
  <c r="AG61" i="30" s="1"/>
  <c r="AG62" i="30" s="1"/>
  <c r="AG63" i="30" s="1"/>
  <c r="AC52" i="30"/>
  <c r="AC53" i="30" s="1"/>
  <c r="AC54" i="30" s="1"/>
  <c r="AC55" i="30" s="1"/>
  <c r="AC56" i="30" s="1"/>
  <c r="AC57" i="30" s="1"/>
  <c r="AC58" i="30" s="1"/>
  <c r="AC59" i="30" s="1"/>
  <c r="AC60" i="30" s="1"/>
  <c r="AC61" i="30" s="1"/>
  <c r="AC62" i="30" s="1"/>
  <c r="AC63" i="30" s="1"/>
  <c r="AE53" i="30"/>
  <c r="AE54" i="30" s="1"/>
  <c r="AE55" i="30" s="1"/>
  <c r="AE56" i="30" s="1"/>
  <c r="AE57" i="30" s="1"/>
  <c r="AE58" i="30" s="1"/>
  <c r="AE59" i="30" s="1"/>
  <c r="AE60" i="30" s="1"/>
  <c r="AE61" i="30" s="1"/>
  <c r="AE62" i="30" s="1"/>
  <c r="AE63" i="30" s="1"/>
  <c r="U48" i="30"/>
  <c r="U49" i="30" s="1"/>
  <c r="U50" i="30" s="1"/>
  <c r="U51" i="30" s="1"/>
  <c r="U52" i="30" s="1"/>
  <c r="U53" i="30" s="1"/>
  <c r="U54" i="30" s="1"/>
  <c r="U55" i="30" s="1"/>
  <c r="U56" i="30" s="1"/>
  <c r="U57" i="30" s="1"/>
  <c r="U58" i="30" s="1"/>
  <c r="U59" i="30" s="1"/>
  <c r="U60" i="30" s="1"/>
  <c r="U61" i="30" s="1"/>
  <c r="U62" i="30" s="1"/>
  <c r="U63" i="30" s="1"/>
  <c r="Y50" i="30"/>
  <c r="Y51" i="30" s="1"/>
  <c r="Y52" i="30" s="1"/>
  <c r="Y53" i="30" s="1"/>
  <c r="Y54" i="30" s="1"/>
  <c r="Y55" i="30" s="1"/>
  <c r="Y56" i="30" s="1"/>
  <c r="Y57" i="30" s="1"/>
  <c r="Y58" i="30" s="1"/>
  <c r="Y59" i="30" s="1"/>
  <c r="Y60" i="30" s="1"/>
  <c r="Y61" i="30" s="1"/>
  <c r="Y62" i="30" s="1"/>
  <c r="Y63" i="30" s="1"/>
  <c r="W49" i="30"/>
  <c r="W50" i="30" s="1"/>
  <c r="W51" i="30" s="1"/>
  <c r="W52" i="30" s="1"/>
  <c r="W53" i="30" s="1"/>
  <c r="W54" i="30" s="1"/>
  <c r="W55" i="30" s="1"/>
  <c r="W56" i="30" s="1"/>
  <c r="W57" i="30" s="1"/>
  <c r="W58" i="30" s="1"/>
  <c r="W59" i="30" s="1"/>
  <c r="W60" i="30" s="1"/>
  <c r="W61" i="30" s="1"/>
  <c r="W62" i="30" s="1"/>
  <c r="W63" i="30" s="1"/>
  <c r="M44" i="30"/>
  <c r="M45" i="30" s="1"/>
  <c r="M46" i="30" s="1"/>
  <c r="M47" i="30" s="1"/>
  <c r="M48" i="30" s="1"/>
  <c r="M49" i="30" s="1"/>
  <c r="M50" i="30" s="1"/>
  <c r="M51" i="30" s="1"/>
  <c r="M52" i="30" s="1"/>
  <c r="M53" i="30" s="1"/>
  <c r="M54" i="30" s="1"/>
  <c r="M55" i="30" s="1"/>
  <c r="M56" i="30" s="1"/>
  <c r="M57" i="30" s="1"/>
  <c r="M58" i="30" s="1"/>
  <c r="M59" i="30" s="1"/>
  <c r="M60" i="30" s="1"/>
  <c r="M61" i="30" s="1"/>
  <c r="M62" i="30" s="1"/>
  <c r="M63" i="30" s="1"/>
  <c r="O45" i="30"/>
  <c r="O46" i="30" s="1"/>
  <c r="O47" i="30" s="1"/>
  <c r="O48" i="30" s="1"/>
  <c r="O49" i="30" s="1"/>
  <c r="O50" i="30" s="1"/>
  <c r="O51" i="30" s="1"/>
  <c r="O52" i="30" s="1"/>
  <c r="O53" i="30" s="1"/>
  <c r="O54" i="30" s="1"/>
  <c r="O55" i="30" s="1"/>
  <c r="O56" i="30" s="1"/>
  <c r="O57" i="30" s="1"/>
  <c r="O58" i="30" s="1"/>
  <c r="O59" i="30" s="1"/>
  <c r="O60" i="30" s="1"/>
  <c r="O61" i="30" s="1"/>
  <c r="O62" i="30" s="1"/>
  <c r="O63" i="30" s="1"/>
  <c r="S47" i="30"/>
  <c r="S48" i="30" s="1"/>
  <c r="S49" i="30" s="1"/>
  <c r="S50" i="30" s="1"/>
  <c r="S51" i="30" s="1"/>
  <c r="S52" i="30" s="1"/>
  <c r="S53" i="30" s="1"/>
  <c r="S54" i="30" s="1"/>
  <c r="S55" i="30" s="1"/>
  <c r="S56" i="30" s="1"/>
  <c r="S57" i="30" s="1"/>
  <c r="S58" i="30" s="1"/>
  <c r="S59" i="30" s="1"/>
  <c r="S60" i="30" s="1"/>
  <c r="S61" i="30" s="1"/>
  <c r="S62" i="30" s="1"/>
  <c r="S63" i="30" s="1"/>
  <c r="Q46" i="30"/>
  <c r="Q47" i="30" s="1"/>
  <c r="Q48" i="30" s="1"/>
  <c r="Q49" i="30" s="1"/>
  <c r="Q50" i="30" s="1"/>
  <c r="Q51" i="30" s="1"/>
  <c r="Q52" i="30" s="1"/>
  <c r="Q53" i="30" s="1"/>
  <c r="Q54" i="30" s="1"/>
  <c r="Q55" i="30" s="1"/>
  <c r="Q56" i="30" s="1"/>
  <c r="Q57" i="30" s="1"/>
  <c r="Q58" i="30" s="1"/>
  <c r="Q59" i="30" s="1"/>
  <c r="Q60" i="30" s="1"/>
  <c r="Q61" i="30" s="1"/>
  <c r="Q62" i="30" s="1"/>
  <c r="Q63" i="30" s="1"/>
  <c r="C39" i="30"/>
  <c r="C40" i="30" s="1"/>
  <c r="C41" i="30" s="1"/>
  <c r="C42" i="30" s="1"/>
  <c r="C43" i="30" s="1"/>
  <c r="C44" i="30" s="1"/>
  <c r="C45" i="30" s="1"/>
  <c r="C46" i="30" s="1"/>
  <c r="C47" i="30" s="1"/>
  <c r="C48" i="30" s="1"/>
  <c r="C49" i="30" s="1"/>
  <c r="C50" i="30" s="1"/>
  <c r="C51" i="30" s="1"/>
  <c r="C52" i="30" s="1"/>
  <c r="C53" i="30" s="1"/>
  <c r="C54" i="30" s="1"/>
  <c r="C55" i="30" s="1"/>
  <c r="C56" i="30" s="1"/>
  <c r="C57" i="30" s="1"/>
  <c r="C58" i="30" s="1"/>
  <c r="C59" i="30" s="1"/>
  <c r="C60" i="30" s="1"/>
  <c r="C61" i="30" s="1"/>
  <c r="C62" i="30" s="1"/>
  <c r="C63" i="30" s="1"/>
  <c r="K43" i="30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K54" i="30" s="1"/>
  <c r="K55" i="30" s="1"/>
  <c r="K56" i="30" s="1"/>
  <c r="K57" i="30" s="1"/>
  <c r="K58" i="30" s="1"/>
  <c r="K59" i="30" s="1"/>
  <c r="K60" i="30" s="1"/>
  <c r="K61" i="30" s="1"/>
  <c r="K62" i="30" s="1"/>
  <c r="K63" i="30" s="1"/>
  <c r="I42" i="30"/>
  <c r="I43" i="30" s="1"/>
  <c r="I44" i="30" s="1"/>
  <c r="I45" i="30" s="1"/>
  <c r="I46" i="30" s="1"/>
  <c r="I47" i="30" s="1"/>
  <c r="I48" i="30" s="1"/>
  <c r="I49" i="30" s="1"/>
  <c r="I50" i="30" s="1"/>
  <c r="I51" i="30" s="1"/>
  <c r="I52" i="30" s="1"/>
  <c r="I53" i="30" s="1"/>
  <c r="I54" i="30" s="1"/>
  <c r="I55" i="30" s="1"/>
  <c r="I56" i="30" s="1"/>
  <c r="I57" i="30" s="1"/>
  <c r="I58" i="30" s="1"/>
  <c r="I59" i="30" s="1"/>
  <c r="I60" i="30" s="1"/>
  <c r="I61" i="30" s="1"/>
  <c r="I62" i="30" s="1"/>
  <c r="I63" i="30" s="1"/>
  <c r="G41" i="30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E40" i="30"/>
  <c r="E41" i="30" s="1"/>
  <c r="E42" i="30" s="1"/>
  <c r="E43" i="30" s="1"/>
  <c r="E44" i="30" s="1"/>
  <c r="E45" i="30" s="1"/>
  <c r="E46" i="30" s="1"/>
  <c r="E47" i="30" s="1"/>
  <c r="E48" i="30" s="1"/>
  <c r="E49" i="30" s="1"/>
  <c r="E50" i="30" s="1"/>
  <c r="E51" i="30" s="1"/>
  <c r="E52" i="30" s="1"/>
  <c r="E53" i="30" s="1"/>
  <c r="E54" i="30" s="1"/>
  <c r="E55" i="30" s="1"/>
  <c r="E56" i="30" s="1"/>
  <c r="E57" i="30" s="1"/>
  <c r="E58" i="30" s="1"/>
  <c r="E59" i="30" s="1"/>
  <c r="E60" i="30" s="1"/>
  <c r="E61" i="30" s="1"/>
  <c r="E62" i="30" s="1"/>
  <c r="E63" i="30" s="1"/>
  <c r="AM31" i="30"/>
  <c r="AK30" i="30"/>
  <c r="AK31" i="30" s="1"/>
  <c r="AI29" i="30"/>
  <c r="AI30" i="30" s="1"/>
  <c r="AI31" i="30" s="1"/>
  <c r="AG28" i="30"/>
  <c r="AG29" i="30" s="1"/>
  <c r="AG30" i="30" s="1"/>
  <c r="AG31" i="30" s="1"/>
  <c r="AE27" i="30"/>
  <c r="AE28" i="30" s="1"/>
  <c r="AE29" i="30" s="1"/>
  <c r="AE30" i="30" s="1"/>
  <c r="AE31" i="30" s="1"/>
  <c r="AC26" i="30"/>
  <c r="AC27" i="30" s="1"/>
  <c r="AC28" i="30" s="1"/>
  <c r="AC29" i="30" s="1"/>
  <c r="AC30" i="30" s="1"/>
  <c r="AC31" i="30" s="1"/>
  <c r="AA25" i="30"/>
  <c r="AA26" i="30" s="1"/>
  <c r="AA27" i="30" s="1"/>
  <c r="AA28" i="30" s="1"/>
  <c r="AA29" i="30" s="1"/>
  <c r="AA30" i="30" s="1"/>
  <c r="AA31" i="30" s="1"/>
  <c r="Y24" i="30"/>
  <c r="Y25" i="30" s="1"/>
  <c r="Y26" i="30" s="1"/>
  <c r="Y27" i="30" s="1"/>
  <c r="Y28" i="30" s="1"/>
  <c r="Y29" i="30" s="1"/>
  <c r="Y30" i="30" s="1"/>
  <c r="Y31" i="30" s="1"/>
  <c r="W23" i="30"/>
  <c r="W24" i="30" s="1"/>
  <c r="W25" i="30" s="1"/>
  <c r="W26" i="30" s="1"/>
  <c r="W27" i="30" s="1"/>
  <c r="W28" i="30" s="1"/>
  <c r="W29" i="30" s="1"/>
  <c r="W30" i="30" s="1"/>
  <c r="W31" i="30" s="1"/>
  <c r="U22" i="30"/>
  <c r="U23" i="30" s="1"/>
  <c r="U24" i="30" s="1"/>
  <c r="U25" i="30" s="1"/>
  <c r="U26" i="30" s="1"/>
  <c r="U27" i="30" s="1"/>
  <c r="U28" i="30" s="1"/>
  <c r="U29" i="30" s="1"/>
  <c r="U30" i="30" s="1"/>
  <c r="U31" i="30" s="1"/>
  <c r="S21" i="30"/>
  <c r="S22" i="30" s="1"/>
  <c r="S23" i="30" s="1"/>
  <c r="S24" i="30" s="1"/>
  <c r="S25" i="30" s="1"/>
  <c r="S26" i="30" s="1"/>
  <c r="S27" i="30" s="1"/>
  <c r="S28" i="30" s="1"/>
  <c r="S29" i="30" s="1"/>
  <c r="S30" i="30" s="1"/>
  <c r="S31" i="30" s="1"/>
  <c r="Q20" i="30"/>
  <c r="Q21" i="30" s="1"/>
  <c r="Q22" i="30" s="1"/>
  <c r="Q23" i="30" s="1"/>
  <c r="Q24" i="30" s="1"/>
  <c r="Q25" i="30" s="1"/>
  <c r="Q26" i="30" s="1"/>
  <c r="Q27" i="30" s="1"/>
  <c r="Q28" i="30" s="1"/>
  <c r="Q29" i="30" s="1"/>
  <c r="Q30" i="30" s="1"/>
  <c r="Q31" i="30" s="1"/>
  <c r="O19" i="30"/>
  <c r="O20" i="30" s="1"/>
  <c r="O21" i="30" s="1"/>
  <c r="O22" i="30" s="1"/>
  <c r="O23" i="30" s="1"/>
  <c r="O24" i="30" s="1"/>
  <c r="O25" i="30" s="1"/>
  <c r="O26" i="30" s="1"/>
  <c r="O27" i="30" s="1"/>
  <c r="O28" i="30" s="1"/>
  <c r="O29" i="30" s="1"/>
  <c r="O30" i="30" s="1"/>
  <c r="O31" i="30" s="1"/>
  <c r="M18" i="30"/>
  <c r="M19" i="30" s="1"/>
  <c r="M20" i="30" s="1"/>
  <c r="M21" i="30" s="1"/>
  <c r="M22" i="30" s="1"/>
  <c r="M23" i="30" s="1"/>
  <c r="M24" i="30" s="1"/>
  <c r="M25" i="30" s="1"/>
  <c r="M26" i="30" s="1"/>
  <c r="M27" i="30" s="1"/>
  <c r="M28" i="30" s="1"/>
  <c r="M29" i="30" s="1"/>
  <c r="M30" i="30" s="1"/>
  <c r="M31" i="30" s="1"/>
  <c r="K17" i="30"/>
  <c r="K18" i="30" s="1"/>
  <c r="K19" i="30" s="1"/>
  <c r="K20" i="30" s="1"/>
  <c r="K21" i="30" s="1"/>
  <c r="K22" i="30" s="1"/>
  <c r="K23" i="30" s="1"/>
  <c r="K24" i="30" s="1"/>
  <c r="K25" i="30" s="1"/>
  <c r="K26" i="30" s="1"/>
  <c r="K27" i="30" s="1"/>
  <c r="K28" i="30" s="1"/>
  <c r="K29" i="30" s="1"/>
  <c r="K30" i="30" s="1"/>
  <c r="K31" i="30" s="1"/>
  <c r="I16" i="30"/>
  <c r="I17" i="30" s="1"/>
  <c r="I18" i="30" s="1"/>
  <c r="I19" i="30" s="1"/>
  <c r="I20" i="30" s="1"/>
  <c r="I21" i="30" s="1"/>
  <c r="I22" i="30" s="1"/>
  <c r="I23" i="30" s="1"/>
  <c r="I24" i="30" s="1"/>
  <c r="I25" i="30" s="1"/>
  <c r="I26" i="30" s="1"/>
  <c r="I27" i="30" s="1"/>
  <c r="I28" i="30" s="1"/>
  <c r="I29" i="30" s="1"/>
  <c r="I30" i="30" s="1"/>
  <c r="I31" i="30" s="1"/>
  <c r="G15" i="30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E14" i="30"/>
  <c r="E15" i="30" s="1"/>
  <c r="E16" i="30" s="1"/>
  <c r="E17" i="30" s="1"/>
  <c r="E18" i="30" s="1"/>
  <c r="E19" i="30" s="1"/>
  <c r="E20" i="30" s="1"/>
  <c r="E21" i="30" s="1"/>
  <c r="E22" i="30" s="1"/>
  <c r="E23" i="30" s="1"/>
  <c r="E24" i="30" s="1"/>
  <c r="E25" i="30" s="1"/>
  <c r="E26" i="30" s="1"/>
  <c r="E27" i="30" s="1"/>
  <c r="E28" i="30" s="1"/>
  <c r="E29" i="30" s="1"/>
  <c r="E30" i="30" s="1"/>
  <c r="E31" i="30" s="1"/>
  <c r="C14" i="30"/>
  <c r="C15" i="30" s="1"/>
  <c r="C16" i="30" s="1"/>
  <c r="C17" i="30" s="1"/>
  <c r="C18" i="30" s="1"/>
  <c r="C19" i="30" s="1"/>
  <c r="C20" i="30" s="1"/>
  <c r="C21" i="30" s="1"/>
  <c r="C22" i="30" s="1"/>
  <c r="C23" i="30" s="1"/>
  <c r="C24" i="30" s="1"/>
  <c r="C25" i="30" s="1"/>
  <c r="C26" i="30" s="1"/>
  <c r="C27" i="30" s="1"/>
  <c r="C28" i="30" s="1"/>
  <c r="C29" i="30" s="1"/>
  <c r="C30" i="30" s="1"/>
  <c r="C31" i="30" s="1"/>
  <c r="F1" i="30"/>
  <c r="F1" i="2"/>
  <c r="F1" i="4"/>
  <c r="F1" i="29"/>
  <c r="C4" i="29"/>
  <c r="E4" i="29"/>
  <c r="G4" i="29"/>
  <c r="I4" i="29"/>
  <c r="K4" i="29"/>
  <c r="M4" i="29"/>
  <c r="O4" i="29"/>
  <c r="Q4" i="29"/>
  <c r="S4" i="29"/>
  <c r="U4" i="29"/>
  <c r="W4" i="29"/>
  <c r="Y4" i="29"/>
  <c r="AA4" i="29"/>
  <c r="AC4" i="29"/>
  <c r="AE4" i="29"/>
  <c r="AG4" i="29"/>
  <c r="AI4" i="29"/>
  <c r="AK4" i="29"/>
  <c r="AM4" i="29"/>
  <c r="AO4" i="29"/>
  <c r="AQ4" i="29"/>
  <c r="AS4" i="29"/>
  <c r="AU4" i="29"/>
  <c r="AW4" i="29"/>
  <c r="C7" i="29"/>
  <c r="C8" i="29" s="1"/>
  <c r="C9" i="29" s="1"/>
  <c r="C10" i="29" s="1"/>
  <c r="E8" i="29"/>
  <c r="E9" i="29" s="1"/>
  <c r="E10" i="29" s="1"/>
  <c r="E11" i="29" s="1"/>
  <c r="E12" i="29" s="1"/>
  <c r="E13" i="29" s="1"/>
  <c r="E14" i="29" s="1"/>
  <c r="E15" i="29" s="1"/>
  <c r="E16" i="29" s="1"/>
  <c r="E17" i="29" s="1"/>
  <c r="E18" i="29" s="1"/>
  <c r="E19" i="29" s="1"/>
  <c r="E20" i="29" s="1"/>
  <c r="E21" i="29" s="1"/>
  <c r="E22" i="29" s="1"/>
  <c r="E23" i="29" s="1"/>
  <c r="E24" i="29" s="1"/>
  <c r="E25" i="29" s="1"/>
  <c r="E26" i="29" s="1"/>
  <c r="E27" i="29" s="1"/>
  <c r="E28" i="29" s="1"/>
  <c r="E29" i="29" s="1"/>
  <c r="E30" i="29" s="1"/>
  <c r="G9" i="29"/>
  <c r="G10" i="29"/>
  <c r="I10" i="29"/>
  <c r="C11" i="29"/>
  <c r="C12" i="29" s="1"/>
  <c r="C13" i="29" s="1"/>
  <c r="C14" i="29" s="1"/>
  <c r="C15" i="29" s="1"/>
  <c r="C16" i="29" s="1"/>
  <c r="C17" i="29" s="1"/>
  <c r="C18" i="29" s="1"/>
  <c r="C19" i="29" s="1"/>
  <c r="C20" i="29" s="1"/>
  <c r="C21" i="29" s="1"/>
  <c r="C22" i="29" s="1"/>
  <c r="C23" i="29" s="1"/>
  <c r="C24" i="29" s="1"/>
  <c r="C25" i="29" s="1"/>
  <c r="C26" i="29" s="1"/>
  <c r="C27" i="29" s="1"/>
  <c r="C28" i="29" s="1"/>
  <c r="C29" i="29" s="1"/>
  <c r="C30" i="29" s="1"/>
  <c r="G11" i="29"/>
  <c r="G12" i="29" s="1"/>
  <c r="G13" i="29" s="1"/>
  <c r="I11" i="29"/>
  <c r="K11" i="29"/>
  <c r="K12" i="29" s="1"/>
  <c r="K13" i="29" s="1"/>
  <c r="K14" i="29" s="1"/>
  <c r="K15" i="29" s="1"/>
  <c r="K16" i="29" s="1"/>
  <c r="K17" i="29" s="1"/>
  <c r="I12" i="29"/>
  <c r="I13" i="29" s="1"/>
  <c r="I14" i="29" s="1"/>
  <c r="I15" i="29" s="1"/>
  <c r="I16" i="29" s="1"/>
  <c r="M12" i="29"/>
  <c r="M13" i="29"/>
  <c r="M14" i="29" s="1"/>
  <c r="M15" i="29" s="1"/>
  <c r="M16" i="29" s="1"/>
  <c r="M17" i="29" s="1"/>
  <c r="M18" i="29" s="1"/>
  <c r="M19" i="29" s="1"/>
  <c r="M20" i="29" s="1"/>
  <c r="O13" i="29"/>
  <c r="G14" i="29"/>
  <c r="O14" i="29"/>
  <c r="O15" i="29" s="1"/>
  <c r="O16" i="29" s="1"/>
  <c r="O17" i="29" s="1"/>
  <c r="O18" i="29" s="1"/>
  <c r="O19" i="29" s="1"/>
  <c r="O20" i="29" s="1"/>
  <c r="O21" i="29" s="1"/>
  <c r="O22" i="29" s="1"/>
  <c r="O23" i="29" s="1"/>
  <c r="O24" i="29" s="1"/>
  <c r="O25" i="29" s="1"/>
  <c r="O26" i="29" s="1"/>
  <c r="O27" i="29" s="1"/>
  <c r="O28" i="29" s="1"/>
  <c r="O29" i="29" s="1"/>
  <c r="O30" i="29" s="1"/>
  <c r="Q14" i="29"/>
  <c r="G15" i="29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Q15" i="29"/>
  <c r="S15" i="29"/>
  <c r="S16" i="29" s="1"/>
  <c r="S17" i="29" s="1"/>
  <c r="S18" i="29" s="1"/>
  <c r="S19" i="29" s="1"/>
  <c r="S20" i="29" s="1"/>
  <c r="S21" i="29" s="1"/>
  <c r="S22" i="29" s="1"/>
  <c r="S23" i="29" s="1"/>
  <c r="S24" i="29" s="1"/>
  <c r="S25" i="29" s="1"/>
  <c r="S26" i="29" s="1"/>
  <c r="S27" i="29" s="1"/>
  <c r="S28" i="29" s="1"/>
  <c r="S29" i="29" s="1"/>
  <c r="S30" i="29" s="1"/>
  <c r="Q16" i="29"/>
  <c r="U16" i="29"/>
  <c r="U17" i="29" s="1"/>
  <c r="U18" i="29" s="1"/>
  <c r="U19" i="29" s="1"/>
  <c r="U20" i="29" s="1"/>
  <c r="I17" i="29"/>
  <c r="I18" i="29" s="1"/>
  <c r="I19" i="29" s="1"/>
  <c r="I20" i="29" s="1"/>
  <c r="I21" i="29" s="1"/>
  <c r="I22" i="29" s="1"/>
  <c r="I23" i="29" s="1"/>
  <c r="I24" i="29" s="1"/>
  <c r="I25" i="29" s="1"/>
  <c r="I26" i="29" s="1"/>
  <c r="I27" i="29" s="1"/>
  <c r="I28" i="29" s="1"/>
  <c r="I29" i="29" s="1"/>
  <c r="I30" i="29" s="1"/>
  <c r="Q17" i="29"/>
  <c r="Q18" i="29" s="1"/>
  <c r="Q19" i="29" s="1"/>
  <c r="W17" i="29"/>
  <c r="K18" i="29"/>
  <c r="K19" i="29" s="1"/>
  <c r="K20" i="29" s="1"/>
  <c r="K21" i="29" s="1"/>
  <c r="K22" i="29" s="1"/>
  <c r="K23" i="29" s="1"/>
  <c r="K24" i="29" s="1"/>
  <c r="K25" i="29" s="1"/>
  <c r="K26" i="29" s="1"/>
  <c r="K27" i="29" s="1"/>
  <c r="K28" i="29" s="1"/>
  <c r="K29" i="29" s="1"/>
  <c r="K30" i="29" s="1"/>
  <c r="W18" i="29"/>
  <c r="Y18" i="29"/>
  <c r="W19" i="29"/>
  <c r="W20" i="29" s="1"/>
  <c r="W21" i="29" s="1"/>
  <c r="W22" i="29" s="1"/>
  <c r="W23" i="29" s="1"/>
  <c r="W24" i="29" s="1"/>
  <c r="W25" i="29" s="1"/>
  <c r="W26" i="29" s="1"/>
  <c r="W27" i="29" s="1"/>
  <c r="W28" i="29" s="1"/>
  <c r="W29" i="29" s="1"/>
  <c r="Y19" i="29"/>
  <c r="AA19" i="29"/>
  <c r="AA20" i="29" s="1"/>
  <c r="AA21" i="29" s="1"/>
  <c r="AA22" i="29" s="1"/>
  <c r="AA23" i="29" s="1"/>
  <c r="AA24" i="29" s="1"/>
  <c r="AA25" i="29" s="1"/>
  <c r="Q20" i="29"/>
  <c r="Q21" i="29" s="1"/>
  <c r="Q22" i="29" s="1"/>
  <c r="Q23" i="29" s="1"/>
  <c r="Q24" i="29" s="1"/>
  <c r="Q25" i="29" s="1"/>
  <c r="Q26" i="29" s="1"/>
  <c r="Q27" i="29" s="1"/>
  <c r="Q28" i="29" s="1"/>
  <c r="Q29" i="29" s="1"/>
  <c r="Q30" i="29" s="1"/>
  <c r="Y20" i="29"/>
  <c r="Y21" i="29" s="1"/>
  <c r="Y22" i="29" s="1"/>
  <c r="Y23" i="29" s="1"/>
  <c r="Y24" i="29" s="1"/>
  <c r="Y25" i="29" s="1"/>
  <c r="Y26" i="29" s="1"/>
  <c r="Y27" i="29" s="1"/>
  <c r="Y28" i="29" s="1"/>
  <c r="Y29" i="29" s="1"/>
  <c r="Y30" i="29" s="1"/>
  <c r="AC20" i="29"/>
  <c r="M21" i="29"/>
  <c r="M22" i="29" s="1"/>
  <c r="M23" i="29" s="1"/>
  <c r="U21" i="29"/>
  <c r="U22" i="29" s="1"/>
  <c r="U23" i="29" s="1"/>
  <c r="AC21" i="29"/>
  <c r="AC22" i="29" s="1"/>
  <c r="AC23" i="29" s="1"/>
  <c r="AE21" i="29"/>
  <c r="AE22" i="29"/>
  <c r="AG22" i="29"/>
  <c r="AE23" i="29"/>
  <c r="AE24" i="29" s="1"/>
  <c r="AE25" i="29" s="1"/>
  <c r="AE26" i="29" s="1"/>
  <c r="AE27" i="29" s="1"/>
  <c r="AE28" i="29" s="1"/>
  <c r="AE29" i="29" s="1"/>
  <c r="AE30" i="29" s="1"/>
  <c r="AG23" i="29"/>
  <c r="AI23" i="29"/>
  <c r="AI24" i="29" s="1"/>
  <c r="AI25" i="29" s="1"/>
  <c r="M24" i="29"/>
  <c r="M25" i="29" s="1"/>
  <c r="M26" i="29" s="1"/>
  <c r="M27" i="29" s="1"/>
  <c r="M28" i="29" s="1"/>
  <c r="M29" i="29" s="1"/>
  <c r="M30" i="29" s="1"/>
  <c r="U24" i="29"/>
  <c r="U25" i="29" s="1"/>
  <c r="U26" i="29" s="1"/>
  <c r="U27" i="29" s="1"/>
  <c r="U28" i="29" s="1"/>
  <c r="AC24" i="29"/>
  <c r="AC25" i="29" s="1"/>
  <c r="AC26" i="29" s="1"/>
  <c r="AC27" i="29" s="1"/>
  <c r="AC28" i="29" s="1"/>
  <c r="AG24" i="29"/>
  <c r="AK24" i="29"/>
  <c r="AK25" i="29" s="1"/>
  <c r="AK26" i="29" s="1"/>
  <c r="AK27" i="29" s="1"/>
  <c r="AK28" i="29" s="1"/>
  <c r="AK29" i="29" s="1"/>
  <c r="AK30" i="29" s="1"/>
  <c r="AG25" i="29"/>
  <c r="AG26" i="29" s="1"/>
  <c r="AG27" i="29" s="1"/>
  <c r="AM25" i="29"/>
  <c r="AA26" i="29"/>
  <c r="AI26" i="29"/>
  <c r="AM26" i="29"/>
  <c r="AO26" i="29"/>
  <c r="AA27" i="29"/>
  <c r="AA28" i="29" s="1"/>
  <c r="AA29" i="29" s="1"/>
  <c r="AA30" i="29" s="1"/>
  <c r="AI27" i="29"/>
  <c r="AI28" i="29" s="1"/>
  <c r="AI29" i="29" s="1"/>
  <c r="AI30" i="29" s="1"/>
  <c r="AM27" i="29"/>
  <c r="AM28" i="29" s="1"/>
  <c r="AM29" i="29" s="1"/>
  <c r="AO27" i="29"/>
  <c r="AQ27" i="29"/>
  <c r="AQ28" i="29" s="1"/>
  <c r="AQ29" i="29" s="1"/>
  <c r="AQ30" i="29" s="1"/>
  <c r="AG28" i="29"/>
  <c r="AG29" i="29" s="1"/>
  <c r="AG30" i="29" s="1"/>
  <c r="AO28" i="29"/>
  <c r="AO29" i="29" s="1"/>
  <c r="AO30" i="29" s="1"/>
  <c r="AS28" i="29"/>
  <c r="U29" i="29"/>
  <c r="U30" i="29" s="1"/>
  <c r="AC29" i="29"/>
  <c r="AC30" i="29" s="1"/>
  <c r="AS29" i="29"/>
  <c r="AS30" i="29" s="1"/>
  <c r="AU29" i="29"/>
  <c r="W30" i="29"/>
  <c r="AM30" i="29"/>
  <c r="AU30" i="29"/>
  <c r="AW30" i="29"/>
  <c r="B31" i="29"/>
  <c r="C35" i="29"/>
  <c r="E35" i="29"/>
  <c r="G35" i="29"/>
  <c r="I35" i="29"/>
  <c r="K35" i="29"/>
  <c r="M35" i="29"/>
  <c r="O35" i="29"/>
  <c r="Q35" i="29"/>
  <c r="S35" i="29"/>
  <c r="U35" i="29"/>
  <c r="W35" i="29"/>
  <c r="Y35" i="29"/>
  <c r="AA35" i="29"/>
  <c r="AC35" i="29"/>
  <c r="AE35" i="29"/>
  <c r="AG35" i="29"/>
  <c r="AI35" i="29"/>
  <c r="AK35" i="29"/>
  <c r="AM35" i="29"/>
  <c r="AO35" i="29"/>
  <c r="AQ35" i="29"/>
  <c r="AS35" i="29"/>
  <c r="AU35" i="29"/>
  <c r="AW35" i="29"/>
  <c r="C38" i="29"/>
  <c r="C39" i="29"/>
  <c r="E39" i="29"/>
  <c r="C40" i="29"/>
  <c r="C41" i="29" s="1"/>
  <c r="C42" i="29" s="1"/>
  <c r="C43" i="29" s="1"/>
  <c r="E40" i="29"/>
  <c r="G40" i="29"/>
  <c r="G41" i="29" s="1"/>
  <c r="G42" i="29" s="1"/>
  <c r="G43" i="29" s="1"/>
  <c r="G44" i="29" s="1"/>
  <c r="G45" i="29" s="1"/>
  <c r="G46" i="29" s="1"/>
  <c r="G47" i="29" s="1"/>
  <c r="E41" i="29"/>
  <c r="E42" i="29" s="1"/>
  <c r="E43" i="29" s="1"/>
  <c r="E44" i="29" s="1"/>
  <c r="E45" i="29" s="1"/>
  <c r="E46" i="29" s="1"/>
  <c r="E47" i="29" s="1"/>
  <c r="E48" i="29" s="1"/>
  <c r="E49" i="29" s="1"/>
  <c r="E50" i="29" s="1"/>
  <c r="E51" i="29" s="1"/>
  <c r="E52" i="29" s="1"/>
  <c r="I41" i="29"/>
  <c r="I42" i="29" s="1"/>
  <c r="I43" i="29" s="1"/>
  <c r="I44" i="29" s="1"/>
  <c r="I45" i="29" s="1"/>
  <c r="K42" i="29"/>
  <c r="K43" i="29"/>
  <c r="M43" i="29"/>
  <c r="M44" i="29" s="1"/>
  <c r="M45" i="29" s="1"/>
  <c r="M46" i="29" s="1"/>
  <c r="M47" i="29" s="1"/>
  <c r="M48" i="29" s="1"/>
  <c r="M49" i="29" s="1"/>
  <c r="M50" i="29" s="1"/>
  <c r="M51" i="29" s="1"/>
  <c r="M52" i="29" s="1"/>
  <c r="C44" i="29"/>
  <c r="K44" i="29"/>
  <c r="O44" i="29"/>
  <c r="O45" i="29" s="1"/>
  <c r="O46" i="29" s="1"/>
  <c r="O47" i="29" s="1"/>
  <c r="O48" i="29" s="1"/>
  <c r="O49" i="29" s="1"/>
  <c r="O50" i="29" s="1"/>
  <c r="C45" i="29"/>
  <c r="C46" i="29" s="1"/>
  <c r="C47" i="29" s="1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59" i="29" s="1"/>
  <c r="C60" i="29" s="1"/>
  <c r="C61" i="29" s="1"/>
  <c r="K45" i="29"/>
  <c r="K46" i="29" s="1"/>
  <c r="Q45" i="29"/>
  <c r="I46" i="29"/>
  <c r="I47" i="29" s="1"/>
  <c r="I48" i="29" s="1"/>
  <c r="I49" i="29" s="1"/>
  <c r="I50" i="29" s="1"/>
  <c r="I51" i="29" s="1"/>
  <c r="Q46" i="29"/>
  <c r="Q47" i="29" s="1"/>
  <c r="Q48" i="29" s="1"/>
  <c r="S46" i="29"/>
  <c r="S47" i="29" s="1"/>
  <c r="S48" i="29" s="1"/>
  <c r="S49" i="29" s="1"/>
  <c r="S50" i="29" s="1"/>
  <c r="S51" i="29" s="1"/>
  <c r="S52" i="29" s="1"/>
  <c r="S53" i="29" s="1"/>
  <c r="K47" i="29"/>
  <c r="K48" i="29" s="1"/>
  <c r="K49" i="29" s="1"/>
  <c r="K50" i="29" s="1"/>
  <c r="K51" i="29" s="1"/>
  <c r="U47" i="29"/>
  <c r="G48" i="29"/>
  <c r="U48" i="29"/>
  <c r="W48" i="29"/>
  <c r="G49" i="29"/>
  <c r="Q49" i="29"/>
  <c r="Q50" i="29" s="1"/>
  <c r="Q51" i="29" s="1"/>
  <c r="U49" i="29"/>
  <c r="U50" i="29" s="1"/>
  <c r="U51" i="29" s="1"/>
  <c r="U52" i="29" s="1"/>
  <c r="U53" i="29" s="1"/>
  <c r="U54" i="29" s="1"/>
  <c r="U55" i="29" s="1"/>
  <c r="U56" i="29" s="1"/>
  <c r="U57" i="29" s="1"/>
  <c r="U58" i="29" s="1"/>
  <c r="U59" i="29" s="1"/>
  <c r="U60" i="29" s="1"/>
  <c r="U61" i="29" s="1"/>
  <c r="W49" i="29"/>
  <c r="Y49" i="29"/>
  <c r="G50" i="29"/>
  <c r="G51" i="29" s="1"/>
  <c r="G52" i="29" s="1"/>
  <c r="G53" i="29" s="1"/>
  <c r="G54" i="29" s="1"/>
  <c r="G55" i="29" s="1"/>
  <c r="W50" i="29"/>
  <c r="Y50" i="29"/>
  <c r="Y51" i="29" s="1"/>
  <c r="Y52" i="29" s="1"/>
  <c r="Y53" i="29" s="1"/>
  <c r="Y54" i="29" s="1"/>
  <c r="Y55" i="29" s="1"/>
  <c r="Y56" i="29" s="1"/>
  <c r="Y57" i="29" s="1"/>
  <c r="Y58" i="29" s="1"/>
  <c r="Y59" i="29" s="1"/>
  <c r="Y60" i="29" s="1"/>
  <c r="Y61" i="29" s="1"/>
  <c r="AA50" i="29"/>
  <c r="O51" i="29"/>
  <c r="O52" i="29" s="1"/>
  <c r="O53" i="29" s="1"/>
  <c r="O54" i="29" s="1"/>
  <c r="O55" i="29" s="1"/>
  <c r="O56" i="29" s="1"/>
  <c r="W51" i="29"/>
  <c r="W52" i="29" s="1"/>
  <c r="W53" i="29" s="1"/>
  <c r="W54" i="29" s="1"/>
  <c r="W55" i="29" s="1"/>
  <c r="W56" i="29" s="1"/>
  <c r="W57" i="29" s="1"/>
  <c r="W58" i="29" s="1"/>
  <c r="W59" i="29" s="1"/>
  <c r="W60" i="29" s="1"/>
  <c r="W61" i="29" s="1"/>
  <c r="AA51" i="29"/>
  <c r="AC51" i="29"/>
  <c r="AC52" i="29" s="1"/>
  <c r="I52" i="29"/>
  <c r="I53" i="29" s="1"/>
  <c r="I54" i="29" s="1"/>
  <c r="I55" i="29" s="1"/>
  <c r="I56" i="29" s="1"/>
  <c r="I57" i="29" s="1"/>
  <c r="I58" i="29" s="1"/>
  <c r="I59" i="29" s="1"/>
  <c r="I60" i="29" s="1"/>
  <c r="I61" i="29" s="1"/>
  <c r="K52" i="29"/>
  <c r="K53" i="29" s="1"/>
  <c r="K54" i="29" s="1"/>
  <c r="K55" i="29" s="1"/>
  <c r="K56" i="29" s="1"/>
  <c r="K57" i="29" s="1"/>
  <c r="K58" i="29" s="1"/>
  <c r="K59" i="29" s="1"/>
  <c r="K60" i="29" s="1"/>
  <c r="K61" i="29" s="1"/>
  <c r="Q52" i="29"/>
  <c r="Q53" i="29" s="1"/>
  <c r="Q54" i="29" s="1"/>
  <c r="Q55" i="29" s="1"/>
  <c r="Q56" i="29" s="1"/>
  <c r="Q57" i="29" s="1"/>
  <c r="Q58" i="29" s="1"/>
  <c r="Q59" i="29" s="1"/>
  <c r="Q60" i="29" s="1"/>
  <c r="Q61" i="29" s="1"/>
  <c r="AA52" i="29"/>
  <c r="AE52" i="29"/>
  <c r="AE53" i="29" s="1"/>
  <c r="AE54" i="29" s="1"/>
  <c r="AE55" i="29" s="1"/>
  <c r="AE56" i="29" s="1"/>
  <c r="E53" i="29"/>
  <c r="E54" i="29" s="1"/>
  <c r="E55" i="29" s="1"/>
  <c r="E56" i="29" s="1"/>
  <c r="E57" i="29" s="1"/>
  <c r="E58" i="29" s="1"/>
  <c r="E59" i="29" s="1"/>
  <c r="E60" i="29" s="1"/>
  <c r="E61" i="29" s="1"/>
  <c r="M53" i="29"/>
  <c r="M54" i="29" s="1"/>
  <c r="M55" i="29" s="1"/>
  <c r="M56" i="29" s="1"/>
  <c r="M57" i="29" s="1"/>
  <c r="M58" i="29" s="1"/>
  <c r="M59" i="29" s="1"/>
  <c r="M60" i="29" s="1"/>
  <c r="AA53" i="29"/>
  <c r="AA54" i="29" s="1"/>
  <c r="AC53" i="29"/>
  <c r="AC54" i="29" s="1"/>
  <c r="AC55" i="29" s="1"/>
  <c r="AG53" i="29"/>
  <c r="S54" i="29"/>
  <c r="AG54" i="29"/>
  <c r="AI54" i="29"/>
  <c r="AI55" i="29" s="1"/>
  <c r="AI56" i="29" s="1"/>
  <c r="AI57" i="29" s="1"/>
  <c r="AI58" i="29" s="1"/>
  <c r="AI59" i="29" s="1"/>
  <c r="AI60" i="29" s="1"/>
  <c r="AI61" i="29" s="1"/>
  <c r="S55" i="29"/>
  <c r="S56" i="29" s="1"/>
  <c r="S57" i="29" s="1"/>
  <c r="S58" i="29" s="1"/>
  <c r="S59" i="29" s="1"/>
  <c r="S60" i="29" s="1"/>
  <c r="S61" i="29" s="1"/>
  <c r="AA55" i="29"/>
  <c r="AA56" i="29" s="1"/>
  <c r="AA57" i="29" s="1"/>
  <c r="AA58" i="29" s="1"/>
  <c r="AA59" i="29" s="1"/>
  <c r="AA60" i="29" s="1"/>
  <c r="AA61" i="29" s="1"/>
  <c r="AG55" i="29"/>
  <c r="AG56" i="29" s="1"/>
  <c r="AG57" i="29" s="1"/>
  <c r="AG58" i="29" s="1"/>
  <c r="AG59" i="29" s="1"/>
  <c r="AG60" i="29" s="1"/>
  <c r="AG61" i="29" s="1"/>
  <c r="AK55" i="29"/>
  <c r="G56" i="29"/>
  <c r="G57" i="29" s="1"/>
  <c r="AC56" i="29"/>
  <c r="AC57" i="29" s="1"/>
  <c r="AC58" i="29" s="1"/>
  <c r="AC59" i="29" s="1"/>
  <c r="AC60" i="29" s="1"/>
  <c r="AK56" i="29"/>
  <c r="AK57" i="29" s="1"/>
  <c r="AK58" i="29" s="1"/>
  <c r="AK59" i="29" s="1"/>
  <c r="AK60" i="29" s="1"/>
  <c r="AM56" i="29"/>
  <c r="AM57" i="29" s="1"/>
  <c r="AM58" i="29" s="1"/>
  <c r="AM59" i="29" s="1"/>
  <c r="AM60" i="29" s="1"/>
  <c r="AM61" i="29" s="1"/>
  <c r="O57" i="29"/>
  <c r="O58" i="29" s="1"/>
  <c r="AE57" i="29"/>
  <c r="AE58" i="29" s="1"/>
  <c r="AE59" i="29" s="1"/>
  <c r="AE60" i="29" s="1"/>
  <c r="AE61" i="29" s="1"/>
  <c r="AO57" i="29"/>
  <c r="G58" i="29"/>
  <c r="AO58" i="29"/>
  <c r="AO59" i="29" s="1"/>
  <c r="AO60" i="29" s="1"/>
  <c r="AO61" i="29" s="1"/>
  <c r="AQ58" i="29"/>
  <c r="G59" i="29"/>
  <c r="G60" i="29" s="1"/>
  <c r="G61" i="29" s="1"/>
  <c r="O59" i="29"/>
  <c r="O60" i="29" s="1"/>
  <c r="O61" i="29" s="1"/>
  <c r="AQ59" i="29"/>
  <c r="AS59" i="29"/>
  <c r="AS60" i="29" s="1"/>
  <c r="AQ60" i="29"/>
  <c r="AQ61" i="29" s="1"/>
  <c r="AU60" i="29"/>
  <c r="AU61" i="29" s="1"/>
  <c r="M61" i="29"/>
  <c r="AC61" i="29"/>
  <c r="AK61" i="29"/>
  <c r="AS61" i="29"/>
  <c r="AW61" i="29"/>
  <c r="B62" i="29"/>
  <c r="F1" i="28"/>
  <c r="C5" i="28"/>
  <c r="E5" i="28"/>
  <c r="G5" i="28"/>
  <c r="I5" i="28"/>
  <c r="K5" i="28"/>
  <c r="M5" i="28"/>
  <c r="O5" i="28"/>
  <c r="Q5" i="28"/>
  <c r="S5" i="28"/>
  <c r="U5" i="28"/>
  <c r="W5" i="28"/>
  <c r="Y5" i="28"/>
  <c r="AA5" i="28"/>
  <c r="AC5" i="28"/>
  <c r="AE5" i="28"/>
  <c r="AG5" i="28"/>
  <c r="AI5" i="28"/>
  <c r="AK5" i="28"/>
  <c r="AM5" i="28"/>
  <c r="AO5" i="28"/>
  <c r="AQ5" i="28"/>
  <c r="AS5" i="28"/>
  <c r="AU5" i="28"/>
  <c r="AW5" i="28"/>
  <c r="AY5" i="28"/>
  <c r="C8" i="28"/>
  <c r="C9" i="28"/>
  <c r="C10" i="28" s="1"/>
  <c r="C11" i="28" s="1"/>
  <c r="E9" i="28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20" i="28" s="1"/>
  <c r="E21" i="28" s="1"/>
  <c r="E22" i="28" s="1"/>
  <c r="E23" i="28" s="1"/>
  <c r="E24" i="28" s="1"/>
  <c r="E25" i="28" s="1"/>
  <c r="E26" i="28" s="1"/>
  <c r="E27" i="28" s="1"/>
  <c r="E28" i="28" s="1"/>
  <c r="E29" i="28" s="1"/>
  <c r="E30" i="28" s="1"/>
  <c r="E31" i="28" s="1"/>
  <c r="E32" i="28" s="1"/>
  <c r="G10" i="28"/>
  <c r="I11" i="28"/>
  <c r="I12" i="28" s="1"/>
  <c r="I13" i="28" s="1"/>
  <c r="I14" i="28" s="1"/>
  <c r="I15" i="28" s="1"/>
  <c r="I16" i="28" s="1"/>
  <c r="I17" i="28" s="1"/>
  <c r="I18" i="28" s="1"/>
  <c r="I19" i="28" s="1"/>
  <c r="I20" i="28" s="1"/>
  <c r="I21" i="28" s="1"/>
  <c r="I22" i="28" s="1"/>
  <c r="I23" i="28" s="1"/>
  <c r="I24" i="28" s="1"/>
  <c r="I25" i="28" s="1"/>
  <c r="I26" i="28" s="1"/>
  <c r="I27" i="28" s="1"/>
  <c r="I28" i="28" s="1"/>
  <c r="I29" i="28" s="1"/>
  <c r="I30" i="28" s="1"/>
  <c r="I31" i="28" s="1"/>
  <c r="I32" i="28" s="1"/>
  <c r="C12" i="28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K12" i="28"/>
  <c r="K13" i="28" s="1"/>
  <c r="K14" i="28" s="1"/>
  <c r="K15" i="28" s="1"/>
  <c r="K16" i="28" s="1"/>
  <c r="K17" i="28" s="1"/>
  <c r="K18" i="28" s="1"/>
  <c r="K19" i="28" s="1"/>
  <c r="K20" i="28" s="1"/>
  <c r="K21" i="28" s="1"/>
  <c r="K22" i="28" s="1"/>
  <c r="K23" i="28" s="1"/>
  <c r="K24" i="28" s="1"/>
  <c r="K25" i="28" s="1"/>
  <c r="K26" i="28" s="1"/>
  <c r="K27" i="28" s="1"/>
  <c r="K28" i="28" s="1"/>
  <c r="K29" i="28" s="1"/>
  <c r="K30" i="28" s="1"/>
  <c r="K31" i="28" s="1"/>
  <c r="K32" i="28" s="1"/>
  <c r="M13" i="28"/>
  <c r="M14" i="28" s="1"/>
  <c r="M15" i="28" s="1"/>
  <c r="M16" i="28" s="1"/>
  <c r="M17" i="28" s="1"/>
  <c r="M18" i="28" s="1"/>
  <c r="M19" i="28" s="1"/>
  <c r="M20" i="28" s="1"/>
  <c r="M21" i="28" s="1"/>
  <c r="M22" i="28" s="1"/>
  <c r="M23" i="28" s="1"/>
  <c r="M24" i="28" s="1"/>
  <c r="M25" i="28" s="1"/>
  <c r="M26" i="28" s="1"/>
  <c r="M27" i="28" s="1"/>
  <c r="M28" i="28" s="1"/>
  <c r="M29" i="28" s="1"/>
  <c r="M30" i="28" s="1"/>
  <c r="M31" i="28" s="1"/>
  <c r="M32" i="28" s="1"/>
  <c r="O14" i="28"/>
  <c r="O15" i="28" s="1"/>
  <c r="O16" i="28" s="1"/>
  <c r="O17" i="28" s="1"/>
  <c r="O18" i="28" s="1"/>
  <c r="O19" i="28" s="1"/>
  <c r="O20" i="28" s="1"/>
  <c r="O21" i="28" s="1"/>
  <c r="O22" i="28" s="1"/>
  <c r="O23" i="28" s="1"/>
  <c r="O24" i="28" s="1"/>
  <c r="O25" i="28" s="1"/>
  <c r="O26" i="28" s="1"/>
  <c r="O27" i="28" s="1"/>
  <c r="O28" i="28" s="1"/>
  <c r="O29" i="28" s="1"/>
  <c r="O30" i="28" s="1"/>
  <c r="O31" i="28" s="1"/>
  <c r="O32" i="28" s="1"/>
  <c r="Q15" i="28"/>
  <c r="Q16" i="28" s="1"/>
  <c r="Q17" i="28" s="1"/>
  <c r="Q18" i="28" s="1"/>
  <c r="Q19" i="28" s="1"/>
  <c r="Q20" i="28" s="1"/>
  <c r="Q21" i="28" s="1"/>
  <c r="Q22" i="28" s="1"/>
  <c r="Q23" i="28" s="1"/>
  <c r="Q24" i="28" s="1"/>
  <c r="Q25" i="28" s="1"/>
  <c r="Q26" i="28" s="1"/>
  <c r="Q27" i="28" s="1"/>
  <c r="Q28" i="28" s="1"/>
  <c r="Q29" i="28" s="1"/>
  <c r="Q30" i="28" s="1"/>
  <c r="Q31" i="28" s="1"/>
  <c r="Q32" i="28" s="1"/>
  <c r="S16" i="28"/>
  <c r="S17" i="28" s="1"/>
  <c r="S18" i="28" s="1"/>
  <c r="S19" i="28" s="1"/>
  <c r="S20" i="28" s="1"/>
  <c r="S21" i="28" s="1"/>
  <c r="S22" i="28" s="1"/>
  <c r="S23" i="28" s="1"/>
  <c r="S24" i="28" s="1"/>
  <c r="S25" i="28" s="1"/>
  <c r="S26" i="28" s="1"/>
  <c r="S27" i="28" s="1"/>
  <c r="S28" i="28" s="1"/>
  <c r="S29" i="28" s="1"/>
  <c r="S30" i="28" s="1"/>
  <c r="S31" i="28" s="1"/>
  <c r="S32" i="28" s="1"/>
  <c r="U17" i="28"/>
  <c r="U18" i="28" s="1"/>
  <c r="U19" i="28" s="1"/>
  <c r="U20" i="28" s="1"/>
  <c r="U21" i="28" s="1"/>
  <c r="W18" i="28"/>
  <c r="W19" i="28"/>
  <c r="W20" i="28" s="1"/>
  <c r="W21" i="28" s="1"/>
  <c r="W22" i="28" s="1"/>
  <c r="W23" i="28" s="1"/>
  <c r="W24" i="28" s="1"/>
  <c r="W25" i="28" s="1"/>
  <c r="W26" i="28" s="1"/>
  <c r="W27" i="28" s="1"/>
  <c r="W28" i="28" s="1"/>
  <c r="W29" i="28" s="1"/>
  <c r="W30" i="28" s="1"/>
  <c r="W31" i="28" s="1"/>
  <c r="W32" i="28" s="1"/>
  <c r="Y19" i="28"/>
  <c r="Y20" i="28" s="1"/>
  <c r="Y21" i="28" s="1"/>
  <c r="Y22" i="28" s="1"/>
  <c r="Y23" i="28" s="1"/>
  <c r="Y24" i="28" s="1"/>
  <c r="AA20" i="28"/>
  <c r="AA21" i="28" s="1"/>
  <c r="AA22" i="28" s="1"/>
  <c r="AC21" i="28"/>
  <c r="AC22" i="28" s="1"/>
  <c r="AC23" i="28" s="1"/>
  <c r="AC24" i="28" s="1"/>
  <c r="AC25" i="28" s="1"/>
  <c r="AC26" i="28" s="1"/>
  <c r="AC27" i="28" s="1"/>
  <c r="AC28" i="28" s="1"/>
  <c r="AC29" i="28" s="1"/>
  <c r="AC30" i="28" s="1"/>
  <c r="AC31" i="28" s="1"/>
  <c r="AC32" i="28" s="1"/>
  <c r="U22" i="28"/>
  <c r="U23" i="28" s="1"/>
  <c r="U24" i="28" s="1"/>
  <c r="U25" i="28" s="1"/>
  <c r="U26" i="28" s="1"/>
  <c r="U27" i="28" s="1"/>
  <c r="U28" i="28" s="1"/>
  <c r="U29" i="28" s="1"/>
  <c r="U30" i="28" s="1"/>
  <c r="U31" i="28" s="1"/>
  <c r="U32" i="28" s="1"/>
  <c r="AE22" i="28"/>
  <c r="AE23" i="28" s="1"/>
  <c r="AE24" i="28" s="1"/>
  <c r="AE25" i="28" s="1"/>
  <c r="AE26" i="28" s="1"/>
  <c r="AE27" i="28" s="1"/>
  <c r="AE28" i="28" s="1"/>
  <c r="AE29" i="28" s="1"/>
  <c r="AE30" i="28" s="1"/>
  <c r="AE31" i="28" s="1"/>
  <c r="AE32" i="28" s="1"/>
  <c r="AA23" i="28"/>
  <c r="AA24" i="28" s="1"/>
  <c r="AA25" i="28" s="1"/>
  <c r="AA26" i="28" s="1"/>
  <c r="AA27" i="28" s="1"/>
  <c r="AA28" i="28" s="1"/>
  <c r="AA29" i="28" s="1"/>
  <c r="AA30" i="28" s="1"/>
  <c r="AG23" i="28"/>
  <c r="AG24" i="28"/>
  <c r="AG25" i="28" s="1"/>
  <c r="AG26" i="28" s="1"/>
  <c r="AG27" i="28" s="1"/>
  <c r="AG28" i="28" s="1"/>
  <c r="AG29" i="28" s="1"/>
  <c r="AG30" i="28" s="1"/>
  <c r="AG31" i="28" s="1"/>
  <c r="AG32" i="28" s="1"/>
  <c r="AI24" i="28"/>
  <c r="AI25" i="28" s="1"/>
  <c r="AI26" i="28" s="1"/>
  <c r="AI27" i="28" s="1"/>
  <c r="AI28" i="28" s="1"/>
  <c r="AI29" i="28" s="1"/>
  <c r="AI30" i="28" s="1"/>
  <c r="AI31" i="28" s="1"/>
  <c r="AI32" i="28" s="1"/>
  <c r="Y25" i="28"/>
  <c r="Y26" i="28" s="1"/>
  <c r="Y27" i="28" s="1"/>
  <c r="Y28" i="28" s="1"/>
  <c r="Y29" i="28" s="1"/>
  <c r="Y30" i="28" s="1"/>
  <c r="Y31" i="28" s="1"/>
  <c r="Y32" i="28" s="1"/>
  <c r="AK25" i="28"/>
  <c r="AK26" i="28" s="1"/>
  <c r="AK27" i="28" s="1"/>
  <c r="AK28" i="28" s="1"/>
  <c r="AK29" i="28" s="1"/>
  <c r="AK30" i="28" s="1"/>
  <c r="AK31" i="28" s="1"/>
  <c r="AK32" i="28" s="1"/>
  <c r="AM26" i="28"/>
  <c r="AM27" i="28" s="1"/>
  <c r="AM28" i="28" s="1"/>
  <c r="AM29" i="28" s="1"/>
  <c r="AM30" i="28" s="1"/>
  <c r="AM31" i="28" s="1"/>
  <c r="AM32" i="28" s="1"/>
  <c r="C27" i="28"/>
  <c r="C28" i="28" s="1"/>
  <c r="C29" i="28" s="1"/>
  <c r="C30" i="28" s="1"/>
  <c r="C31" i="28" s="1"/>
  <c r="C32" i="28" s="1"/>
  <c r="AO27" i="28"/>
  <c r="AO28" i="28" s="1"/>
  <c r="AO29" i="28" s="1"/>
  <c r="AQ28" i="28"/>
  <c r="AQ29" i="28" s="1"/>
  <c r="AQ30" i="28" s="1"/>
  <c r="AQ31" i="28" s="1"/>
  <c r="AQ32" i="28" s="1"/>
  <c r="AS29" i="28"/>
  <c r="AS30" i="28" s="1"/>
  <c r="AS31" i="28" s="1"/>
  <c r="AS32" i="28" s="1"/>
  <c r="AO30" i="28"/>
  <c r="AO31" i="28" s="1"/>
  <c r="AO32" i="28" s="1"/>
  <c r="AU30" i="28"/>
  <c r="AU31" i="28" s="1"/>
  <c r="AU32" i="28" s="1"/>
  <c r="AA31" i="28"/>
  <c r="AA32" i="28" s="1"/>
  <c r="AW31" i="28"/>
  <c r="AW32" i="28" s="1"/>
  <c r="AY32" i="28"/>
  <c r="B33" i="28"/>
  <c r="C37" i="28"/>
  <c r="E37" i="28"/>
  <c r="G37" i="28"/>
  <c r="I37" i="28"/>
  <c r="K37" i="28"/>
  <c r="M37" i="28"/>
  <c r="O37" i="28"/>
  <c r="Q37" i="28"/>
  <c r="S37" i="28"/>
  <c r="U37" i="28"/>
  <c r="W37" i="28"/>
  <c r="Y37" i="28"/>
  <c r="AA37" i="28"/>
  <c r="AC37" i="28"/>
  <c r="AE37" i="28"/>
  <c r="AG37" i="28"/>
  <c r="AI37" i="28"/>
  <c r="AK37" i="28"/>
  <c r="AM37" i="28"/>
  <c r="AO37" i="28"/>
  <c r="AQ37" i="28"/>
  <c r="AS37" i="28"/>
  <c r="AU37" i="28"/>
  <c r="AW37" i="28"/>
  <c r="AY37" i="28"/>
  <c r="C40" i="28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E41" i="28"/>
  <c r="E42" i="28" s="1"/>
  <c r="G42" i="28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E43" i="28"/>
  <c r="E44" i="28" s="1"/>
  <c r="E45" i="28" s="1"/>
  <c r="E46" i="28" s="1"/>
  <c r="E47" i="28" s="1"/>
  <c r="E48" i="28" s="1"/>
  <c r="E49" i="28" s="1"/>
  <c r="E50" i="28" s="1"/>
  <c r="E51" i="28" s="1"/>
  <c r="E52" i="28" s="1"/>
  <c r="E53" i="28" s="1"/>
  <c r="E54" i="28" s="1"/>
  <c r="E55" i="28" s="1"/>
  <c r="E56" i="28" s="1"/>
  <c r="E57" i="28" s="1"/>
  <c r="E58" i="28" s="1"/>
  <c r="E59" i="28" s="1"/>
  <c r="E60" i="28" s="1"/>
  <c r="E61" i="28" s="1"/>
  <c r="E62" i="28" s="1"/>
  <c r="E63" i="28" s="1"/>
  <c r="E64" i="28" s="1"/>
  <c r="I43" i="28"/>
  <c r="I44" i="28" s="1"/>
  <c r="I45" i="28" s="1"/>
  <c r="I46" i="28" s="1"/>
  <c r="I47" i="28" s="1"/>
  <c r="I48" i="28" s="1"/>
  <c r="I49" i="28" s="1"/>
  <c r="I50" i="28" s="1"/>
  <c r="I51" i="28" s="1"/>
  <c r="I52" i="28" s="1"/>
  <c r="I53" i="28" s="1"/>
  <c r="I54" i="28" s="1"/>
  <c r="I55" i="28" s="1"/>
  <c r="I56" i="28" s="1"/>
  <c r="I57" i="28" s="1"/>
  <c r="I58" i="28" s="1"/>
  <c r="I59" i="28" s="1"/>
  <c r="I60" i="28" s="1"/>
  <c r="I61" i="28" s="1"/>
  <c r="I62" i="28" s="1"/>
  <c r="I63" i="28" s="1"/>
  <c r="I64" i="28" s="1"/>
  <c r="K44" i="28"/>
  <c r="K45" i="28" s="1"/>
  <c r="K46" i="28" s="1"/>
  <c r="K47" i="28" s="1"/>
  <c r="K48" i="28" s="1"/>
  <c r="K49" i="28" s="1"/>
  <c r="K50" i="28" s="1"/>
  <c r="K51" i="28" s="1"/>
  <c r="K52" i="28" s="1"/>
  <c r="K53" i="28" s="1"/>
  <c r="K54" i="28" s="1"/>
  <c r="K55" i="28" s="1"/>
  <c r="K56" i="28" s="1"/>
  <c r="K57" i="28" s="1"/>
  <c r="K58" i="28" s="1"/>
  <c r="K59" i="28" s="1"/>
  <c r="K60" i="28" s="1"/>
  <c r="K61" i="28" s="1"/>
  <c r="K62" i="28" s="1"/>
  <c r="K63" i="28" s="1"/>
  <c r="K64" i="28" s="1"/>
  <c r="M45" i="28"/>
  <c r="M46" i="28"/>
  <c r="M47" i="28" s="1"/>
  <c r="M48" i="28" s="1"/>
  <c r="M49" i="28" s="1"/>
  <c r="M50" i="28" s="1"/>
  <c r="M51" i="28" s="1"/>
  <c r="M52" i="28" s="1"/>
  <c r="M53" i="28" s="1"/>
  <c r="M54" i="28" s="1"/>
  <c r="M55" i="28" s="1"/>
  <c r="M56" i="28" s="1"/>
  <c r="M57" i="28" s="1"/>
  <c r="M58" i="28" s="1"/>
  <c r="M59" i="28" s="1"/>
  <c r="M60" i="28" s="1"/>
  <c r="M61" i="28" s="1"/>
  <c r="M62" i="28" s="1"/>
  <c r="M63" i="28" s="1"/>
  <c r="M64" i="28" s="1"/>
  <c r="O46" i="28"/>
  <c r="O47" i="28" s="1"/>
  <c r="O48" i="28" s="1"/>
  <c r="O49" i="28" s="1"/>
  <c r="O50" i="28" s="1"/>
  <c r="O51" i="28" s="1"/>
  <c r="O52" i="28" s="1"/>
  <c r="O53" i="28" s="1"/>
  <c r="O54" i="28" s="1"/>
  <c r="O55" i="28" s="1"/>
  <c r="O56" i="28" s="1"/>
  <c r="O57" i="28" s="1"/>
  <c r="O58" i="28" s="1"/>
  <c r="O59" i="28" s="1"/>
  <c r="O60" i="28" s="1"/>
  <c r="O61" i="28" s="1"/>
  <c r="O62" i="28" s="1"/>
  <c r="O63" i="28" s="1"/>
  <c r="O64" i="28" s="1"/>
  <c r="Q47" i="28"/>
  <c r="Q48" i="28" s="1"/>
  <c r="Q49" i="28" s="1"/>
  <c r="Q50" i="28" s="1"/>
  <c r="Q51" i="28" s="1"/>
  <c r="Q52" i="28" s="1"/>
  <c r="Q53" i="28" s="1"/>
  <c r="Q54" i="28" s="1"/>
  <c r="Q55" i="28" s="1"/>
  <c r="Q56" i="28" s="1"/>
  <c r="Q57" i="28" s="1"/>
  <c r="Q58" i="28" s="1"/>
  <c r="Q59" i="28" s="1"/>
  <c r="Q60" i="28" s="1"/>
  <c r="Q61" i="28" s="1"/>
  <c r="Q62" i="28" s="1"/>
  <c r="Q63" i="28" s="1"/>
  <c r="Q64" i="28" s="1"/>
  <c r="S48" i="28"/>
  <c r="S49" i="28" s="1"/>
  <c r="S50" i="28" s="1"/>
  <c r="S51" i="28" s="1"/>
  <c r="S52" i="28" s="1"/>
  <c r="S53" i="28" s="1"/>
  <c r="S54" i="28" s="1"/>
  <c r="S55" i="28" s="1"/>
  <c r="S56" i="28" s="1"/>
  <c r="S57" i="28" s="1"/>
  <c r="S58" i="28" s="1"/>
  <c r="S59" i="28" s="1"/>
  <c r="S60" i="28" s="1"/>
  <c r="S61" i="28" s="1"/>
  <c r="S62" i="28" s="1"/>
  <c r="S63" i="28" s="1"/>
  <c r="S64" i="28" s="1"/>
  <c r="U49" i="28"/>
  <c r="U50" i="28" s="1"/>
  <c r="U51" i="28" s="1"/>
  <c r="U52" i="28" s="1"/>
  <c r="U53" i="28" s="1"/>
  <c r="U54" i="28" s="1"/>
  <c r="U55" i="28" s="1"/>
  <c r="U56" i="28" s="1"/>
  <c r="U57" i="28" s="1"/>
  <c r="U58" i="28" s="1"/>
  <c r="U59" i="28" s="1"/>
  <c r="U60" i="28" s="1"/>
  <c r="U61" i="28" s="1"/>
  <c r="U62" i="28" s="1"/>
  <c r="U63" i="28" s="1"/>
  <c r="U64" i="28" s="1"/>
  <c r="W50" i="28"/>
  <c r="W51" i="28"/>
  <c r="W52" i="28" s="1"/>
  <c r="W53" i="28" s="1"/>
  <c r="W54" i="28" s="1"/>
  <c r="W55" i="28" s="1"/>
  <c r="W56" i="28" s="1"/>
  <c r="W57" i="28" s="1"/>
  <c r="W58" i="28" s="1"/>
  <c r="W59" i="28" s="1"/>
  <c r="W60" i="28" s="1"/>
  <c r="W61" i="28" s="1"/>
  <c r="W62" i="28" s="1"/>
  <c r="W63" i="28" s="1"/>
  <c r="W64" i="28" s="1"/>
  <c r="Y51" i="28"/>
  <c r="Y52" i="28" s="1"/>
  <c r="Y53" i="28" s="1"/>
  <c r="Y54" i="28" s="1"/>
  <c r="Y55" i="28" s="1"/>
  <c r="Y56" i="28" s="1"/>
  <c r="Y57" i="28" s="1"/>
  <c r="Y58" i="28" s="1"/>
  <c r="Y59" i="28" s="1"/>
  <c r="Y60" i="28" s="1"/>
  <c r="Y61" i="28" s="1"/>
  <c r="Y62" i="28" s="1"/>
  <c r="Y63" i="28" s="1"/>
  <c r="Y64" i="28" s="1"/>
  <c r="AA52" i="28"/>
  <c r="AA53" i="28" s="1"/>
  <c r="AA54" i="28" s="1"/>
  <c r="AC53" i="28"/>
  <c r="AC54" i="28" s="1"/>
  <c r="AC55" i="28" s="1"/>
  <c r="AC56" i="28" s="1"/>
  <c r="AC57" i="28" s="1"/>
  <c r="AC58" i="28" s="1"/>
  <c r="AC59" i="28" s="1"/>
  <c r="AC60" i="28" s="1"/>
  <c r="AC61" i="28" s="1"/>
  <c r="AC62" i="28" s="1"/>
  <c r="AC63" i="28" s="1"/>
  <c r="AC64" i="28" s="1"/>
  <c r="AE54" i="28"/>
  <c r="AA55" i="28"/>
  <c r="AA56" i="28" s="1"/>
  <c r="AA57" i="28" s="1"/>
  <c r="AA58" i="28" s="1"/>
  <c r="AA59" i="28" s="1"/>
  <c r="AA60" i="28" s="1"/>
  <c r="AA61" i="28" s="1"/>
  <c r="AA62" i="28" s="1"/>
  <c r="AA63" i="28" s="1"/>
  <c r="AA64" i="28" s="1"/>
  <c r="AE55" i="28"/>
  <c r="AE56" i="28" s="1"/>
  <c r="AE57" i="28" s="1"/>
  <c r="AE58" i="28" s="1"/>
  <c r="AE59" i="28" s="1"/>
  <c r="AE60" i="28" s="1"/>
  <c r="AE61" i="28" s="1"/>
  <c r="AE62" i="28" s="1"/>
  <c r="AE63" i="28" s="1"/>
  <c r="AE64" i="28" s="1"/>
  <c r="AG55" i="28"/>
  <c r="AG56" i="28"/>
  <c r="AG57" i="28" s="1"/>
  <c r="AG58" i="28" s="1"/>
  <c r="AG59" i="28" s="1"/>
  <c r="AG60" i="28" s="1"/>
  <c r="AG61" i="28" s="1"/>
  <c r="AG62" i="28" s="1"/>
  <c r="AG63" i="28" s="1"/>
  <c r="AG64" i="28" s="1"/>
  <c r="AI56" i="28"/>
  <c r="AI57" i="28" s="1"/>
  <c r="AI58" i="28" s="1"/>
  <c r="AI59" i="28" s="1"/>
  <c r="AI60" i="28" s="1"/>
  <c r="AI61" i="28" s="1"/>
  <c r="AI62" i="28" s="1"/>
  <c r="AI63" i="28" s="1"/>
  <c r="AI64" i="28" s="1"/>
  <c r="AK57" i="28"/>
  <c r="AK58" i="28" s="1"/>
  <c r="AK59" i="28" s="1"/>
  <c r="AK60" i="28" s="1"/>
  <c r="AK61" i="28" s="1"/>
  <c r="AK62" i="28" s="1"/>
  <c r="AK63" i="28" s="1"/>
  <c r="AK64" i="28" s="1"/>
  <c r="AM58" i="28"/>
  <c r="AM59" i="28" s="1"/>
  <c r="AM60" i="28" s="1"/>
  <c r="AM61" i="28" s="1"/>
  <c r="AM62" i="28" s="1"/>
  <c r="AM63" i="28" s="1"/>
  <c r="AM64" i="28" s="1"/>
  <c r="AO59" i="28"/>
  <c r="AO60" i="28" s="1"/>
  <c r="AO61" i="28" s="1"/>
  <c r="AO62" i="28" s="1"/>
  <c r="AO63" i="28" s="1"/>
  <c r="AO64" i="28" s="1"/>
  <c r="AQ60" i="28"/>
  <c r="AQ61" i="28" s="1"/>
  <c r="AQ62" i="28" s="1"/>
  <c r="AQ63" i="28" s="1"/>
  <c r="AQ64" i="28" s="1"/>
  <c r="AS61" i="28"/>
  <c r="AS62" i="28" s="1"/>
  <c r="AS63" i="28" s="1"/>
  <c r="AS64" i="28" s="1"/>
  <c r="AU62" i="28"/>
  <c r="AU63" i="28" s="1"/>
  <c r="AU64" i="28" s="1"/>
  <c r="AW63" i="28"/>
  <c r="AW64" i="28" s="1"/>
  <c r="AY64" i="28"/>
  <c r="B65" i="28"/>
  <c r="F1" i="27"/>
  <c r="C4" i="27"/>
  <c r="E4" i="27"/>
  <c r="G4" i="27"/>
  <c r="I4" i="27"/>
  <c r="K4" i="27"/>
  <c r="M4" i="27"/>
  <c r="O4" i="27"/>
  <c r="Q4" i="27"/>
  <c r="S4" i="27"/>
  <c r="U4" i="27"/>
  <c r="W4" i="27"/>
  <c r="Y4" i="27"/>
  <c r="AA4" i="27"/>
  <c r="AC4" i="27"/>
  <c r="AE4" i="27"/>
  <c r="AG4" i="27"/>
  <c r="AI4" i="27"/>
  <c r="AK4" i="27"/>
  <c r="AM4" i="27"/>
  <c r="AO4" i="27"/>
  <c r="AQ4" i="27"/>
  <c r="AS4" i="27"/>
  <c r="AU4" i="27"/>
  <c r="AW4" i="27"/>
  <c r="AY4" i="27"/>
  <c r="BA4" i="27"/>
  <c r="BC4" i="27"/>
  <c r="C7" i="27"/>
  <c r="C8" i="27"/>
  <c r="C9" i="27" s="1"/>
  <c r="C10" i="27" s="1"/>
  <c r="C11" i="27" s="1"/>
  <c r="E8" i="27"/>
  <c r="E9" i="27"/>
  <c r="G9" i="27"/>
  <c r="G10" i="27" s="1"/>
  <c r="E10" i="27"/>
  <c r="I10" i="27"/>
  <c r="E11" i="27"/>
  <c r="E12" i="27" s="1"/>
  <c r="E13" i="27" s="1"/>
  <c r="E14" i="27" s="1"/>
  <c r="G11" i="27"/>
  <c r="G12" i="27" s="1"/>
  <c r="G13" i="27" s="1"/>
  <c r="G14" i="27" s="1"/>
  <c r="G15" i="27" s="1"/>
  <c r="I11" i="27"/>
  <c r="I12" i="27" s="1"/>
  <c r="I13" i="27" s="1"/>
  <c r="K11" i="27"/>
  <c r="C12" i="27"/>
  <c r="K12" i="27"/>
  <c r="M12" i="27"/>
  <c r="M13" i="27" s="1"/>
  <c r="M14" i="27" s="1"/>
  <c r="M15" i="27" s="1"/>
  <c r="M16" i="27" s="1"/>
  <c r="M17" i="27" s="1"/>
  <c r="M18" i="27" s="1"/>
  <c r="M19" i="27" s="1"/>
  <c r="M20" i="27" s="1"/>
  <c r="M21" i="27" s="1"/>
  <c r="C13" i="27"/>
  <c r="K13" i="27"/>
  <c r="O13" i="27"/>
  <c r="O14" i="27" s="1"/>
  <c r="O15" i="27" s="1"/>
  <c r="O16" i="27" s="1"/>
  <c r="C14" i="27"/>
  <c r="C15" i="27" s="1"/>
  <c r="C16" i="27" s="1"/>
  <c r="C17" i="27" s="1"/>
  <c r="C18" i="27" s="1"/>
  <c r="C19" i="27" s="1"/>
  <c r="C20" i="27" s="1"/>
  <c r="C21" i="27" s="1"/>
  <c r="C22" i="27" s="1"/>
  <c r="C23" i="27" s="1"/>
  <c r="C24" i="27" s="1"/>
  <c r="C25" i="27" s="1"/>
  <c r="C26" i="27" s="1"/>
  <c r="C27" i="27" s="1"/>
  <c r="C28" i="27" s="1"/>
  <c r="C29" i="27" s="1"/>
  <c r="C30" i="27" s="1"/>
  <c r="C31" i="27" s="1"/>
  <c r="C32" i="27" s="1"/>
  <c r="C33" i="27" s="1"/>
  <c r="I14" i="27"/>
  <c r="K14" i="27"/>
  <c r="K15" i="27" s="1"/>
  <c r="K16" i="27" s="1"/>
  <c r="Q14" i="27"/>
  <c r="E15" i="27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E33" i="27" s="1"/>
  <c r="I15" i="27"/>
  <c r="Q15" i="27"/>
  <c r="S15" i="27"/>
  <c r="G16" i="27"/>
  <c r="I16" i="27"/>
  <c r="I17" i="27" s="1"/>
  <c r="Q16" i="27"/>
  <c r="Q17" i="27" s="1"/>
  <c r="Q18" i="27" s="1"/>
  <c r="S16" i="27"/>
  <c r="S17" i="27" s="1"/>
  <c r="S18" i="27" s="1"/>
  <c r="S19" i="27" s="1"/>
  <c r="U16" i="27"/>
  <c r="G17" i="27"/>
  <c r="G18" i="27" s="1"/>
  <c r="G19" i="27" s="1"/>
  <c r="G20" i="27" s="1"/>
  <c r="G21" i="27" s="1"/>
  <c r="G22" i="27" s="1"/>
  <c r="G23" i="27" s="1"/>
  <c r="G24" i="27" s="1"/>
  <c r="K17" i="27"/>
  <c r="K18" i="27" s="1"/>
  <c r="K19" i="27" s="1"/>
  <c r="K20" i="27" s="1"/>
  <c r="O17" i="27"/>
  <c r="O18" i="27" s="1"/>
  <c r="O19" i="27" s="1"/>
  <c r="O20" i="27" s="1"/>
  <c r="U17" i="27"/>
  <c r="U18" i="27" s="1"/>
  <c r="U19" i="27" s="1"/>
  <c r="U20" i="27" s="1"/>
  <c r="U21" i="27" s="1"/>
  <c r="U22" i="27" s="1"/>
  <c r="W17" i="27"/>
  <c r="I18" i="27"/>
  <c r="I19" i="27" s="1"/>
  <c r="I20" i="27" s="1"/>
  <c r="I21" i="27" s="1"/>
  <c r="I22" i="27" s="1"/>
  <c r="I23" i="27" s="1"/>
  <c r="W18" i="27"/>
  <c r="Y18" i="27"/>
  <c r="Y19" i="27" s="1"/>
  <c r="Y20" i="27" s="1"/>
  <c r="Q19" i="27"/>
  <c r="Q20" i="27" s="1"/>
  <c r="Q21" i="27" s="1"/>
  <c r="W19" i="27"/>
  <c r="W20" i="27" s="1"/>
  <c r="AA19" i="27"/>
  <c r="S20" i="27"/>
  <c r="S21" i="27" s="1"/>
  <c r="S22" i="27" s="1"/>
  <c r="S23" i="27" s="1"/>
  <c r="S24" i="27" s="1"/>
  <c r="S25" i="27" s="1"/>
  <c r="S26" i="27" s="1"/>
  <c r="S27" i="27" s="1"/>
  <c r="S28" i="27" s="1"/>
  <c r="S29" i="27" s="1"/>
  <c r="S30" i="27" s="1"/>
  <c r="S31" i="27" s="1"/>
  <c r="S32" i="27" s="1"/>
  <c r="S33" i="27" s="1"/>
  <c r="AA20" i="27"/>
  <c r="AA21" i="27" s="1"/>
  <c r="AA22" i="27" s="1"/>
  <c r="AA23" i="27" s="1"/>
  <c r="AA24" i="27" s="1"/>
  <c r="AA25" i="27" s="1"/>
  <c r="AA26" i="27" s="1"/>
  <c r="AA27" i="27" s="1"/>
  <c r="AA28" i="27" s="1"/>
  <c r="AA29" i="27" s="1"/>
  <c r="AA30" i="27" s="1"/>
  <c r="AA31" i="27" s="1"/>
  <c r="AA32" i="27" s="1"/>
  <c r="AA33" i="27" s="1"/>
  <c r="AC20" i="27"/>
  <c r="AC21" i="27" s="1"/>
  <c r="AC22" i="27" s="1"/>
  <c r="AC23" i="27" s="1"/>
  <c r="AC24" i="27" s="1"/>
  <c r="K21" i="27"/>
  <c r="K22" i="27" s="1"/>
  <c r="K23" i="27" s="1"/>
  <c r="K24" i="27" s="1"/>
  <c r="K25" i="27" s="1"/>
  <c r="K26" i="27" s="1"/>
  <c r="K27" i="27" s="1"/>
  <c r="K28" i="27" s="1"/>
  <c r="O21" i="27"/>
  <c r="O22" i="27" s="1"/>
  <c r="O23" i="27" s="1"/>
  <c r="O24" i="27" s="1"/>
  <c r="O25" i="27" s="1"/>
  <c r="O26" i="27" s="1"/>
  <c r="O27" i="27" s="1"/>
  <c r="O28" i="27" s="1"/>
  <c r="O29" i="27" s="1"/>
  <c r="O30" i="27" s="1"/>
  <c r="O31" i="27" s="1"/>
  <c r="O32" i="27" s="1"/>
  <c r="O33" i="27" s="1"/>
  <c r="W21" i="27"/>
  <c r="W22" i="27" s="1"/>
  <c r="W23" i="27" s="1"/>
  <c r="Y21" i="27"/>
  <c r="Y22" i="27" s="1"/>
  <c r="AE21" i="27"/>
  <c r="AE22" i="27" s="1"/>
  <c r="AE23" i="27" s="1"/>
  <c r="M22" i="27"/>
  <c r="M23" i="27" s="1"/>
  <c r="M24" i="27" s="1"/>
  <c r="M25" i="27" s="1"/>
  <c r="M26" i="27" s="1"/>
  <c r="M27" i="27" s="1"/>
  <c r="M28" i="27" s="1"/>
  <c r="M29" i="27" s="1"/>
  <c r="M30" i="27" s="1"/>
  <c r="M31" i="27" s="1"/>
  <c r="M32" i="27" s="1"/>
  <c r="M33" i="27" s="1"/>
  <c r="Q22" i="27"/>
  <c r="Q23" i="27" s="1"/>
  <c r="Q24" i="27" s="1"/>
  <c r="Q25" i="27" s="1"/>
  <c r="Q26" i="27" s="1"/>
  <c r="Q27" i="27" s="1"/>
  <c r="Q28" i="27" s="1"/>
  <c r="Q29" i="27" s="1"/>
  <c r="Q30" i="27" s="1"/>
  <c r="Q31" i="27" s="1"/>
  <c r="AG22" i="27"/>
  <c r="AG23" i="27" s="1"/>
  <c r="AG24" i="27" s="1"/>
  <c r="AG25" i="27" s="1"/>
  <c r="U23" i="27"/>
  <c r="U24" i="27" s="1"/>
  <c r="U25" i="27" s="1"/>
  <c r="U26" i="27" s="1"/>
  <c r="U27" i="27" s="1"/>
  <c r="U28" i="27" s="1"/>
  <c r="U29" i="27" s="1"/>
  <c r="U30" i="27" s="1"/>
  <c r="U31" i="27" s="1"/>
  <c r="U32" i="27" s="1"/>
  <c r="U33" i="27" s="1"/>
  <c r="Y23" i="27"/>
  <c r="Y24" i="27" s="1"/>
  <c r="Y25" i="27" s="1"/>
  <c r="Y26" i="27" s="1"/>
  <c r="Y27" i="27" s="1"/>
  <c r="Y28" i="27" s="1"/>
  <c r="Y29" i="27" s="1"/>
  <c r="Y30" i="27" s="1"/>
  <c r="Y31" i="27" s="1"/>
  <c r="Y32" i="27" s="1"/>
  <c r="Y33" i="27" s="1"/>
  <c r="AI23" i="27"/>
  <c r="I24" i="27"/>
  <c r="I25" i="27" s="1"/>
  <c r="I26" i="27" s="1"/>
  <c r="W24" i="27"/>
  <c r="W25" i="27" s="1"/>
  <c r="W26" i="27" s="1"/>
  <c r="W27" i="27" s="1"/>
  <c r="AE24" i="27"/>
  <c r="AE25" i="27" s="1"/>
  <c r="AE26" i="27" s="1"/>
  <c r="AE27" i="27" s="1"/>
  <c r="AE28" i="27" s="1"/>
  <c r="AE29" i="27" s="1"/>
  <c r="AE30" i="27" s="1"/>
  <c r="AE31" i="27" s="1"/>
  <c r="AE32" i="27" s="1"/>
  <c r="AE33" i="27" s="1"/>
  <c r="AI24" i="27"/>
  <c r="AK24" i="27"/>
  <c r="G25" i="27"/>
  <c r="AC25" i="27"/>
  <c r="AI25" i="27"/>
  <c r="AI26" i="27" s="1"/>
  <c r="AI27" i="27" s="1"/>
  <c r="AI28" i="27" s="1"/>
  <c r="AI29" i="27" s="1"/>
  <c r="AK25" i="27"/>
  <c r="AK26" i="27" s="1"/>
  <c r="AK27" i="27" s="1"/>
  <c r="AK28" i="27" s="1"/>
  <c r="AK29" i="27" s="1"/>
  <c r="AK30" i="27" s="1"/>
  <c r="AK31" i="27" s="1"/>
  <c r="AK32" i="27" s="1"/>
  <c r="AK33" i="27" s="1"/>
  <c r="AM25" i="27"/>
  <c r="G26" i="27"/>
  <c r="G27" i="27" s="1"/>
  <c r="AC26" i="27"/>
  <c r="AC27" i="27" s="1"/>
  <c r="AC28" i="27" s="1"/>
  <c r="AC29" i="27" s="1"/>
  <c r="AC30" i="27" s="1"/>
  <c r="AC31" i="27" s="1"/>
  <c r="AC32" i="27" s="1"/>
  <c r="AC33" i="27" s="1"/>
  <c r="AG26" i="27"/>
  <c r="AG27" i="27" s="1"/>
  <c r="AG28" i="27" s="1"/>
  <c r="AG29" i="27" s="1"/>
  <c r="AG30" i="27" s="1"/>
  <c r="AG31" i="27" s="1"/>
  <c r="AG32" i="27" s="1"/>
  <c r="AG33" i="27" s="1"/>
  <c r="AM26" i="27"/>
  <c r="AM27" i="27" s="1"/>
  <c r="AO26" i="27"/>
  <c r="I27" i="27"/>
  <c r="I28" i="27" s="1"/>
  <c r="AO27" i="27"/>
  <c r="AO28" i="27" s="1"/>
  <c r="AQ27" i="27"/>
  <c r="G28" i="27"/>
  <c r="G29" i="27" s="1"/>
  <c r="G30" i="27" s="1"/>
  <c r="G31" i="27" s="1"/>
  <c r="G32" i="27" s="1"/>
  <c r="G33" i="27" s="1"/>
  <c r="W28" i="27"/>
  <c r="W29" i="27" s="1"/>
  <c r="W30" i="27" s="1"/>
  <c r="W31" i="27" s="1"/>
  <c r="W32" i="27" s="1"/>
  <c r="W33" i="27" s="1"/>
  <c r="AM28" i="27"/>
  <c r="AM29" i="27" s="1"/>
  <c r="AM30" i="27" s="1"/>
  <c r="AM31" i="27" s="1"/>
  <c r="AM32" i="27" s="1"/>
  <c r="AM33" i="27" s="1"/>
  <c r="AQ28" i="27"/>
  <c r="AQ29" i="27" s="1"/>
  <c r="AQ30" i="27" s="1"/>
  <c r="AS28" i="27"/>
  <c r="AS29" i="27" s="1"/>
  <c r="I29" i="27"/>
  <c r="I30" i="27" s="1"/>
  <c r="I31" i="27" s="1"/>
  <c r="I32" i="27" s="1"/>
  <c r="I33" i="27" s="1"/>
  <c r="K29" i="27"/>
  <c r="K30" i="27" s="1"/>
  <c r="K31" i="27" s="1"/>
  <c r="K32" i="27" s="1"/>
  <c r="K33" i="27" s="1"/>
  <c r="AO29" i="27"/>
  <c r="AU29" i="27"/>
  <c r="AU30" i="27" s="1"/>
  <c r="AU31" i="27" s="1"/>
  <c r="AI30" i="27"/>
  <c r="AI31" i="27" s="1"/>
  <c r="AI32" i="27" s="1"/>
  <c r="AO30" i="27"/>
  <c r="AO31" i="27" s="1"/>
  <c r="AO32" i="27" s="1"/>
  <c r="AO33" i="27" s="1"/>
  <c r="AS30" i="27"/>
  <c r="AS31" i="27" s="1"/>
  <c r="AS32" i="27" s="1"/>
  <c r="AW30" i="27"/>
  <c r="AW31" i="27" s="1"/>
  <c r="AQ31" i="27"/>
  <c r="AQ32" i="27" s="1"/>
  <c r="AQ33" i="27" s="1"/>
  <c r="AY31" i="27"/>
  <c r="AY32" i="27" s="1"/>
  <c r="AY33" i="27" s="1"/>
  <c r="Q32" i="27"/>
  <c r="Q33" i="27" s="1"/>
  <c r="AU32" i="27"/>
  <c r="AW32" i="27"/>
  <c r="AW33" i="27" s="1"/>
  <c r="BA32" i="27"/>
  <c r="AI33" i="27"/>
  <c r="AS33" i="27"/>
  <c r="AU33" i="27"/>
  <c r="BA33" i="27"/>
  <c r="BC33" i="27"/>
  <c r="B34" i="27"/>
  <c r="C38" i="27"/>
  <c r="E38" i="27"/>
  <c r="G38" i="27"/>
  <c r="I38" i="27"/>
  <c r="K38" i="27"/>
  <c r="M38" i="27"/>
  <c r="O38" i="27"/>
  <c r="Q38" i="27"/>
  <c r="S38" i="27"/>
  <c r="U38" i="27"/>
  <c r="W38" i="27"/>
  <c r="Y38" i="27"/>
  <c r="AA38" i="27"/>
  <c r="AC38" i="27"/>
  <c r="AE38" i="27"/>
  <c r="AG38" i="27"/>
  <c r="AI38" i="27"/>
  <c r="AK38" i="27"/>
  <c r="AM38" i="27"/>
  <c r="AO38" i="27"/>
  <c r="AQ38" i="27"/>
  <c r="AS38" i="27"/>
  <c r="AU38" i="27"/>
  <c r="AW38" i="27"/>
  <c r="AY38" i="27"/>
  <c r="BA38" i="27"/>
  <c r="BC38" i="27"/>
  <c r="C41" i="27"/>
  <c r="C42" i="27"/>
  <c r="E42" i="27"/>
  <c r="E43" i="27" s="1"/>
  <c r="E44" i="27" s="1"/>
  <c r="E45" i="27" s="1"/>
  <c r="E46" i="27" s="1"/>
  <c r="C43" i="27"/>
  <c r="C44" i="27" s="1"/>
  <c r="G43" i="27"/>
  <c r="G44" i="27" s="1"/>
  <c r="G45" i="27" s="1"/>
  <c r="G46" i="27" s="1"/>
  <c r="G47" i="27" s="1"/>
  <c r="I44" i="27"/>
  <c r="I45" i="27" s="1"/>
  <c r="I46" i="27" s="1"/>
  <c r="I47" i="27" s="1"/>
  <c r="I48" i="27" s="1"/>
  <c r="C45" i="27"/>
  <c r="K45" i="27"/>
  <c r="K46" i="27" s="1"/>
  <c r="C46" i="27"/>
  <c r="C47" i="27" s="1"/>
  <c r="C48" i="27" s="1"/>
  <c r="C49" i="27" s="1"/>
  <c r="M46" i="27"/>
  <c r="E47" i="27"/>
  <c r="E48" i="27" s="1"/>
  <c r="E49" i="27" s="1"/>
  <c r="E50" i="27" s="1"/>
  <c r="E51" i="27" s="1"/>
  <c r="E52" i="27" s="1"/>
  <c r="K47" i="27"/>
  <c r="K48" i="27" s="1"/>
  <c r="K49" i="27" s="1"/>
  <c r="K50" i="27" s="1"/>
  <c r="K51" i="27" s="1"/>
  <c r="K52" i="27" s="1"/>
  <c r="K53" i="27" s="1"/>
  <c r="M47" i="27"/>
  <c r="O47" i="27"/>
  <c r="O48" i="27" s="1"/>
  <c r="O49" i="27" s="1"/>
  <c r="O50" i="27" s="1"/>
  <c r="O51" i="27" s="1"/>
  <c r="O52" i="27" s="1"/>
  <c r="O53" i="27" s="1"/>
  <c r="O54" i="27" s="1"/>
  <c r="O55" i="27" s="1"/>
  <c r="O56" i="27" s="1"/>
  <c r="O57" i="27" s="1"/>
  <c r="O58" i="27" s="1"/>
  <c r="O59" i="27" s="1"/>
  <c r="O60" i="27" s="1"/>
  <c r="O61" i="27" s="1"/>
  <c r="O62" i="27" s="1"/>
  <c r="O63" i="27" s="1"/>
  <c r="O64" i="27" s="1"/>
  <c r="G48" i="27"/>
  <c r="G49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M48" i="27"/>
  <c r="M49" i="27" s="1"/>
  <c r="M50" i="27" s="1"/>
  <c r="M51" i="27" s="1"/>
  <c r="Q48" i="27"/>
  <c r="I49" i="27"/>
  <c r="I50" i="27" s="1"/>
  <c r="I51" i="27" s="1"/>
  <c r="I52" i="27" s="1"/>
  <c r="Q49" i="27"/>
  <c r="Q50" i="27" s="1"/>
  <c r="Q51" i="27" s="1"/>
  <c r="Q52" i="27" s="1"/>
  <c r="S49" i="27"/>
  <c r="C50" i="27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S50" i="27"/>
  <c r="S51" i="27" s="1"/>
  <c r="S52" i="27" s="1"/>
  <c r="S53" i="27" s="1"/>
  <c r="S54" i="27" s="1"/>
  <c r="S55" i="27" s="1"/>
  <c r="S56" i="27" s="1"/>
  <c r="S57" i="27" s="1"/>
  <c r="S58" i="27" s="1"/>
  <c r="S59" i="27" s="1"/>
  <c r="S60" i="27" s="1"/>
  <c r="S61" i="27" s="1"/>
  <c r="U50" i="27"/>
  <c r="U51" i="27" s="1"/>
  <c r="U52" i="27" s="1"/>
  <c r="W51" i="27"/>
  <c r="W52" i="27" s="1"/>
  <c r="W53" i="27" s="1"/>
  <c r="W54" i="27" s="1"/>
  <c r="W55" i="27" s="1"/>
  <c r="W56" i="27" s="1"/>
  <c r="W57" i="27" s="1"/>
  <c r="W58" i="27" s="1"/>
  <c r="W59" i="27" s="1"/>
  <c r="W60" i="27" s="1"/>
  <c r="W61" i="27" s="1"/>
  <c r="W62" i="27" s="1"/>
  <c r="W63" i="27" s="1"/>
  <c r="W64" i="27" s="1"/>
  <c r="W65" i="27" s="1"/>
  <c r="W66" i="27" s="1"/>
  <c r="W67" i="27" s="1"/>
  <c r="M52" i="27"/>
  <c r="M53" i="27" s="1"/>
  <c r="M54" i="27" s="1"/>
  <c r="M55" i="27" s="1"/>
  <c r="M56" i="27" s="1"/>
  <c r="M57" i="27" s="1"/>
  <c r="M58" i="27" s="1"/>
  <c r="M59" i="27" s="1"/>
  <c r="M60" i="27" s="1"/>
  <c r="M61" i="27" s="1"/>
  <c r="M62" i="27" s="1"/>
  <c r="M63" i="27" s="1"/>
  <c r="M64" i="27" s="1"/>
  <c r="M65" i="27" s="1"/>
  <c r="M66" i="27" s="1"/>
  <c r="M67" i="27" s="1"/>
  <c r="Y52" i="27"/>
  <c r="Y53" i="27" s="1"/>
  <c r="E53" i="27"/>
  <c r="E54" i="27" s="1"/>
  <c r="E55" i="27" s="1"/>
  <c r="E56" i="27" s="1"/>
  <c r="E57" i="27" s="1"/>
  <c r="E58" i="27" s="1"/>
  <c r="E59" i="27" s="1"/>
  <c r="E60" i="27" s="1"/>
  <c r="E61" i="27" s="1"/>
  <c r="E62" i="27" s="1"/>
  <c r="E63" i="27" s="1"/>
  <c r="E64" i="27" s="1"/>
  <c r="E65" i="27" s="1"/>
  <c r="E66" i="27" s="1"/>
  <c r="E67" i="27" s="1"/>
  <c r="I53" i="27"/>
  <c r="I54" i="27" s="1"/>
  <c r="I55" i="27" s="1"/>
  <c r="I56" i="27" s="1"/>
  <c r="I57" i="27" s="1"/>
  <c r="I58" i="27" s="1"/>
  <c r="I59" i="27" s="1"/>
  <c r="I60" i="27" s="1"/>
  <c r="I61" i="27" s="1"/>
  <c r="I62" i="27" s="1"/>
  <c r="I63" i="27" s="1"/>
  <c r="I64" i="27" s="1"/>
  <c r="I65" i="27" s="1"/>
  <c r="I66" i="27" s="1"/>
  <c r="I67" i="27" s="1"/>
  <c r="Q53" i="27"/>
  <c r="U53" i="27"/>
  <c r="U54" i="27" s="1"/>
  <c r="U55" i="27" s="1"/>
  <c r="U56" i="27" s="1"/>
  <c r="U57" i="27" s="1"/>
  <c r="U58" i="27" s="1"/>
  <c r="U59" i="27" s="1"/>
  <c r="U60" i="27" s="1"/>
  <c r="U61" i="27" s="1"/>
  <c r="U62" i="27" s="1"/>
  <c r="U63" i="27" s="1"/>
  <c r="U64" i="27" s="1"/>
  <c r="U65" i="27" s="1"/>
  <c r="U66" i="27" s="1"/>
  <c r="U67" i="27" s="1"/>
  <c r="AA53" i="27"/>
  <c r="K54" i="27"/>
  <c r="K55" i="27" s="1"/>
  <c r="K56" i="27" s="1"/>
  <c r="K57" i="27" s="1"/>
  <c r="K58" i="27" s="1"/>
  <c r="K59" i="27" s="1"/>
  <c r="K60" i="27" s="1"/>
  <c r="K61" i="27" s="1"/>
  <c r="K62" i="27" s="1"/>
  <c r="K63" i="27" s="1"/>
  <c r="K64" i="27" s="1"/>
  <c r="K65" i="27" s="1"/>
  <c r="K66" i="27" s="1"/>
  <c r="K67" i="27" s="1"/>
  <c r="Q54" i="27"/>
  <c r="Q55" i="27" s="1"/>
  <c r="Y54" i="27"/>
  <c r="Y55" i="27" s="1"/>
  <c r="Y56" i="27" s="1"/>
  <c r="Y57" i="27" s="1"/>
  <c r="Y58" i="27" s="1"/>
  <c r="Y59" i="27" s="1"/>
  <c r="Y60" i="27" s="1"/>
  <c r="Y61" i="27" s="1"/>
  <c r="Y62" i="27" s="1"/>
  <c r="Y63" i="27" s="1"/>
  <c r="Y64" i="27" s="1"/>
  <c r="Y65" i="27" s="1"/>
  <c r="Y66" i="27" s="1"/>
  <c r="Y67" i="27" s="1"/>
  <c r="AA54" i="27"/>
  <c r="AA55" i="27" s="1"/>
  <c r="AA56" i="27" s="1"/>
  <c r="AA57" i="27" s="1"/>
  <c r="AC54" i="27"/>
  <c r="AC55" i="27"/>
  <c r="AE55" i="27"/>
  <c r="Q56" i="27"/>
  <c r="AC56" i="27"/>
  <c r="AC57" i="27" s="1"/>
  <c r="AC58" i="27" s="1"/>
  <c r="AC59" i="27" s="1"/>
  <c r="AC60" i="27" s="1"/>
  <c r="AC61" i="27" s="1"/>
  <c r="AC62" i="27" s="1"/>
  <c r="AC63" i="27" s="1"/>
  <c r="AC64" i="27" s="1"/>
  <c r="AC65" i="27" s="1"/>
  <c r="AC66" i="27" s="1"/>
  <c r="AC67" i="27" s="1"/>
  <c r="AE56" i="27"/>
  <c r="AE57" i="27" s="1"/>
  <c r="AE58" i="27" s="1"/>
  <c r="AE59" i="27" s="1"/>
  <c r="AE60" i="27" s="1"/>
  <c r="AE61" i="27" s="1"/>
  <c r="AE62" i="27" s="1"/>
  <c r="AE63" i="27" s="1"/>
  <c r="AE64" i="27" s="1"/>
  <c r="AE65" i="27" s="1"/>
  <c r="AE66" i="27" s="1"/>
  <c r="AE67" i="27" s="1"/>
  <c r="AG56" i="27"/>
  <c r="Q57" i="27"/>
  <c r="Q58" i="27" s="1"/>
  <c r="AG57" i="27"/>
  <c r="AG58" i="27" s="1"/>
  <c r="AI57" i="27"/>
  <c r="AA58" i="27"/>
  <c r="AA59" i="27" s="1"/>
  <c r="AA60" i="27" s="1"/>
  <c r="AA61" i="27" s="1"/>
  <c r="AA62" i="27" s="1"/>
  <c r="AA63" i="27" s="1"/>
  <c r="AA64" i="27" s="1"/>
  <c r="AA65" i="27" s="1"/>
  <c r="AA66" i="27" s="1"/>
  <c r="AA67" i="27" s="1"/>
  <c r="AI58" i="27"/>
  <c r="AI59" i="27" s="1"/>
  <c r="AK58" i="27"/>
  <c r="AK59" i="27" s="1"/>
  <c r="Q59" i="27"/>
  <c r="AG59" i="27"/>
  <c r="AM59" i="27"/>
  <c r="AM60" i="27" s="1"/>
  <c r="AM61" i="27" s="1"/>
  <c r="Q60" i="27"/>
  <c r="AG60" i="27"/>
  <c r="AG61" i="27" s="1"/>
  <c r="AG62" i="27" s="1"/>
  <c r="AG63" i="27" s="1"/>
  <c r="AI60" i="27"/>
  <c r="AK60" i="27"/>
  <c r="AK61" i="27" s="1"/>
  <c r="AK62" i="27" s="1"/>
  <c r="AO60" i="27"/>
  <c r="Q61" i="27"/>
  <c r="Q62" i="27" s="1"/>
  <c r="Q63" i="27" s="1"/>
  <c r="Q64" i="27" s="1"/>
  <c r="Q65" i="27" s="1"/>
  <c r="Q66" i="27" s="1"/>
  <c r="Q67" i="27" s="1"/>
  <c r="AI61" i="27"/>
  <c r="AO61" i="27"/>
  <c r="AQ61" i="27"/>
  <c r="S62" i="27"/>
  <c r="S63" i="27" s="1"/>
  <c r="S64" i="27" s="1"/>
  <c r="S65" i="27" s="1"/>
  <c r="S66" i="27" s="1"/>
  <c r="S67" i="27" s="1"/>
  <c r="AI62" i="27"/>
  <c r="AI63" i="27" s="1"/>
  <c r="AI64" i="27" s="1"/>
  <c r="AI65" i="27" s="1"/>
  <c r="AI66" i="27" s="1"/>
  <c r="AI67" i="27" s="1"/>
  <c r="AM62" i="27"/>
  <c r="AM63" i="27" s="1"/>
  <c r="AO62" i="27"/>
  <c r="AO63" i="27" s="1"/>
  <c r="AO64" i="27" s="1"/>
  <c r="AO65" i="27" s="1"/>
  <c r="AO66" i="27" s="1"/>
  <c r="AQ62" i="27"/>
  <c r="AS62" i="27"/>
  <c r="AK63" i="27"/>
  <c r="AK64" i="27" s="1"/>
  <c r="AK65" i="27" s="1"/>
  <c r="AK66" i="27" s="1"/>
  <c r="AK67" i="27" s="1"/>
  <c r="AQ63" i="27"/>
  <c r="AQ64" i="27" s="1"/>
  <c r="AQ65" i="27" s="1"/>
  <c r="AQ66" i="27" s="1"/>
  <c r="AQ67" i="27" s="1"/>
  <c r="AS63" i="27"/>
  <c r="AU63" i="27"/>
  <c r="AU64" i="27" s="1"/>
  <c r="AG64" i="27"/>
  <c r="AM64" i="27"/>
  <c r="AS64" i="27"/>
  <c r="AS65" i="27" s="1"/>
  <c r="AS66" i="27" s="1"/>
  <c r="AS67" i="27" s="1"/>
  <c r="AW64" i="27"/>
  <c r="AW65" i="27" s="1"/>
  <c r="AW66" i="27" s="1"/>
  <c r="AW67" i="27" s="1"/>
  <c r="O65" i="27"/>
  <c r="O66" i="27" s="1"/>
  <c r="O67" i="27" s="1"/>
  <c r="AG65" i="27"/>
  <c r="AG66" i="27" s="1"/>
  <c r="AG67" i="27" s="1"/>
  <c r="AM65" i="27"/>
  <c r="AM66" i="27" s="1"/>
  <c r="AM67" i="27" s="1"/>
  <c r="AU65" i="27"/>
  <c r="AY65" i="27"/>
  <c r="AU66" i="27"/>
  <c r="AY66" i="27"/>
  <c r="BA66" i="27"/>
  <c r="BA67" i="27" s="1"/>
  <c r="AO67" i="27"/>
  <c r="AU67" i="27"/>
  <c r="AY67" i="27"/>
  <c r="BC67" i="27"/>
  <c r="B68" i="27"/>
  <c r="F1" i="26"/>
  <c r="C4" i="26"/>
  <c r="E4" i="26"/>
  <c r="G4" i="26"/>
  <c r="I4" i="26"/>
  <c r="K4" i="26"/>
  <c r="M4" i="26"/>
  <c r="O4" i="26"/>
  <c r="Q4" i="26"/>
  <c r="S4" i="26"/>
  <c r="U4" i="26"/>
  <c r="W4" i="26"/>
  <c r="Y4" i="26"/>
  <c r="AA4" i="26"/>
  <c r="AC4" i="26"/>
  <c r="AE4" i="26"/>
  <c r="AG4" i="26"/>
  <c r="AI4" i="26"/>
  <c r="AK4" i="26"/>
  <c r="AM4" i="26"/>
  <c r="AO4" i="26"/>
  <c r="AQ4" i="26"/>
  <c r="AS4" i="26"/>
  <c r="AU4" i="26"/>
  <c r="AW4" i="26"/>
  <c r="AY4" i="26"/>
  <c r="BA4" i="26"/>
  <c r="C7" i="26"/>
  <c r="C8" i="26"/>
  <c r="C9" i="26" s="1"/>
  <c r="C10" i="26" s="1"/>
  <c r="C11" i="26" s="1"/>
  <c r="C12" i="26" s="1"/>
  <c r="C13" i="26" s="1"/>
  <c r="C14" i="26" s="1"/>
  <c r="C15" i="26" s="1"/>
  <c r="C16" i="26" s="1"/>
  <c r="E8" i="26"/>
  <c r="E9" i="26"/>
  <c r="G9" i="26"/>
  <c r="G10" i="26" s="1"/>
  <c r="E10" i="26"/>
  <c r="E11" i="26" s="1"/>
  <c r="I10" i="26"/>
  <c r="I11" i="26" s="1"/>
  <c r="I12" i="26" s="1"/>
  <c r="G11" i="26"/>
  <c r="G12" i="26" s="1"/>
  <c r="G13" i="26" s="1"/>
  <c r="G14" i="26" s="1"/>
  <c r="G15" i="26" s="1"/>
  <c r="K11" i="26"/>
  <c r="E12" i="26"/>
  <c r="E13" i="26" s="1"/>
  <c r="E14" i="26" s="1"/>
  <c r="E15" i="26" s="1"/>
  <c r="E16" i="26" s="1"/>
  <c r="E17" i="26" s="1"/>
  <c r="E18" i="26" s="1"/>
  <c r="E19" i="26" s="1"/>
  <c r="E20" i="26" s="1"/>
  <c r="E21" i="26" s="1"/>
  <c r="E22" i="26" s="1"/>
  <c r="E23" i="26" s="1"/>
  <c r="E24" i="26" s="1"/>
  <c r="E25" i="26" s="1"/>
  <c r="E26" i="26" s="1"/>
  <c r="E27" i="26" s="1"/>
  <c r="E28" i="26" s="1"/>
  <c r="E29" i="26" s="1"/>
  <c r="E30" i="26" s="1"/>
  <c r="E31" i="26" s="1"/>
  <c r="E32" i="26" s="1"/>
  <c r="K12" i="26"/>
  <c r="M12" i="26"/>
  <c r="M13" i="26" s="1"/>
  <c r="M14" i="26" s="1"/>
  <c r="I13" i="26"/>
  <c r="I14" i="26" s="1"/>
  <c r="I15" i="26" s="1"/>
  <c r="I16" i="26" s="1"/>
  <c r="I17" i="26" s="1"/>
  <c r="I18" i="26" s="1"/>
  <c r="I19" i="26" s="1"/>
  <c r="I20" i="26" s="1"/>
  <c r="I21" i="26" s="1"/>
  <c r="K13" i="26"/>
  <c r="K14" i="26" s="1"/>
  <c r="K15" i="26" s="1"/>
  <c r="K16" i="26" s="1"/>
  <c r="K17" i="26" s="1"/>
  <c r="K18" i="26" s="1"/>
  <c r="K19" i="26" s="1"/>
  <c r="K20" i="26" s="1"/>
  <c r="K21" i="26" s="1"/>
  <c r="K22" i="26" s="1"/>
  <c r="O13" i="26"/>
  <c r="O14" i="26" s="1"/>
  <c r="O15" i="26" s="1"/>
  <c r="Q14" i="26"/>
  <c r="Q15" i="26" s="1"/>
  <c r="Q16" i="26" s="1"/>
  <c r="Q17" i="26" s="1"/>
  <c r="Q18" i="26" s="1"/>
  <c r="Q19" i="26" s="1"/>
  <c r="Q20" i="26" s="1"/>
  <c r="Q21" i="26" s="1"/>
  <c r="Q22" i="26" s="1"/>
  <c r="Q23" i="26" s="1"/>
  <c r="Q24" i="26" s="1"/>
  <c r="Q25" i="26" s="1"/>
  <c r="Q26" i="26" s="1"/>
  <c r="Q27" i="26" s="1"/>
  <c r="Q28" i="26" s="1"/>
  <c r="Q29" i="26" s="1"/>
  <c r="Q30" i="26" s="1"/>
  <c r="Q31" i="26" s="1"/>
  <c r="Q32" i="26" s="1"/>
  <c r="M15" i="26"/>
  <c r="M16" i="26" s="1"/>
  <c r="M17" i="26" s="1"/>
  <c r="M18" i="26" s="1"/>
  <c r="M19" i="26" s="1"/>
  <c r="M20" i="26" s="1"/>
  <c r="M21" i="26" s="1"/>
  <c r="M22" i="26" s="1"/>
  <c r="M23" i="26" s="1"/>
  <c r="M24" i="26" s="1"/>
  <c r="S15" i="26"/>
  <c r="G16" i="26"/>
  <c r="G17" i="26" s="1"/>
  <c r="O16" i="26"/>
  <c r="O17" i="26" s="1"/>
  <c r="O18" i="26" s="1"/>
  <c r="O19" i="26" s="1"/>
  <c r="O20" i="26" s="1"/>
  <c r="O21" i="26" s="1"/>
  <c r="O22" i="26" s="1"/>
  <c r="O23" i="26" s="1"/>
  <c r="O24" i="26" s="1"/>
  <c r="O25" i="26" s="1"/>
  <c r="O26" i="26" s="1"/>
  <c r="O27" i="26" s="1"/>
  <c r="O28" i="26" s="1"/>
  <c r="O29" i="26" s="1"/>
  <c r="O30" i="26" s="1"/>
  <c r="O31" i="26" s="1"/>
  <c r="O32" i="26" s="1"/>
  <c r="S16" i="26"/>
  <c r="U16" i="26"/>
  <c r="C17" i="26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1" i="26" s="1"/>
  <c r="C32" i="26" s="1"/>
  <c r="S17" i="26"/>
  <c r="S18" i="26" s="1"/>
  <c r="S19" i="26" s="1"/>
  <c r="U17" i="26"/>
  <c r="W17" i="26"/>
  <c r="G18" i="26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U18" i="26"/>
  <c r="W18" i="26"/>
  <c r="W19" i="26" s="1"/>
  <c r="W20" i="26" s="1"/>
  <c r="Y18" i="26"/>
  <c r="U19" i="26"/>
  <c r="U20" i="26" s="1"/>
  <c r="U21" i="26" s="1"/>
  <c r="Y19" i="26"/>
  <c r="Y20" i="26" s="1"/>
  <c r="Y21" i="26" s="1"/>
  <c r="Y22" i="26" s="1"/>
  <c r="AA19" i="26"/>
  <c r="S20" i="26"/>
  <c r="S21" i="26" s="1"/>
  <c r="S22" i="26" s="1"/>
  <c r="S23" i="26" s="1"/>
  <c r="S24" i="26" s="1"/>
  <c r="S25" i="26" s="1"/>
  <c r="S26" i="26" s="1"/>
  <c r="S27" i="26" s="1"/>
  <c r="S28" i="26" s="1"/>
  <c r="S29" i="26" s="1"/>
  <c r="S30" i="26" s="1"/>
  <c r="AA20" i="26"/>
  <c r="AC20" i="26"/>
  <c r="AC21" i="26" s="1"/>
  <c r="AC22" i="26" s="1"/>
  <c r="AC23" i="26" s="1"/>
  <c r="AC24" i="26" s="1"/>
  <c r="AC25" i="26" s="1"/>
  <c r="AC26" i="26" s="1"/>
  <c r="AC27" i="26" s="1"/>
  <c r="AC28" i="26" s="1"/>
  <c r="AC29" i="26" s="1"/>
  <c r="AC30" i="26" s="1"/>
  <c r="AC31" i="26" s="1"/>
  <c r="AC32" i="26" s="1"/>
  <c r="W21" i="26"/>
  <c r="W22" i="26" s="1"/>
  <c r="W23" i="26" s="1"/>
  <c r="W24" i="26" s="1"/>
  <c r="W25" i="26" s="1"/>
  <c r="W26" i="26" s="1"/>
  <c r="W27" i="26" s="1"/>
  <c r="W28" i="26" s="1"/>
  <c r="W29" i="26" s="1"/>
  <c r="W30" i="26" s="1"/>
  <c r="W31" i="26" s="1"/>
  <c r="W32" i="26" s="1"/>
  <c r="AA21" i="26"/>
  <c r="AA22" i="26" s="1"/>
  <c r="AA23" i="26" s="1"/>
  <c r="AE21" i="26"/>
  <c r="AE22" i="26" s="1"/>
  <c r="AE23" i="26" s="1"/>
  <c r="AE24" i="26" s="1"/>
  <c r="I22" i="26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U22" i="26"/>
  <c r="U23" i="26" s="1"/>
  <c r="U24" i="26" s="1"/>
  <c r="U25" i="26" s="1"/>
  <c r="U26" i="26" s="1"/>
  <c r="AG22" i="26"/>
  <c r="K23" i="26"/>
  <c r="Y23" i="26"/>
  <c r="Y24" i="26" s="1"/>
  <c r="Y25" i="26" s="1"/>
  <c r="AG23" i="26"/>
  <c r="AG24" i="26" s="1"/>
  <c r="AG25" i="26" s="1"/>
  <c r="AG26" i="26" s="1"/>
  <c r="AG27" i="26" s="1"/>
  <c r="AG28" i="26" s="1"/>
  <c r="AG29" i="26" s="1"/>
  <c r="AG30" i="26" s="1"/>
  <c r="AG31" i="26" s="1"/>
  <c r="AG32" i="26" s="1"/>
  <c r="AI23" i="26"/>
  <c r="AI24" i="26" s="1"/>
  <c r="K24" i="26"/>
  <c r="K25" i="26" s="1"/>
  <c r="K26" i="26" s="1"/>
  <c r="K27" i="26" s="1"/>
  <c r="K28" i="26" s="1"/>
  <c r="K29" i="26" s="1"/>
  <c r="K30" i="26" s="1"/>
  <c r="K31" i="26" s="1"/>
  <c r="K32" i="26" s="1"/>
  <c r="AA24" i="26"/>
  <c r="AA25" i="26" s="1"/>
  <c r="AA26" i="26" s="1"/>
  <c r="AA27" i="26" s="1"/>
  <c r="AA28" i="26" s="1"/>
  <c r="AA29" i="26" s="1"/>
  <c r="AK24" i="26"/>
  <c r="M25" i="26"/>
  <c r="M26" i="26" s="1"/>
  <c r="M27" i="26" s="1"/>
  <c r="M28" i="26" s="1"/>
  <c r="M29" i="26" s="1"/>
  <c r="M30" i="26" s="1"/>
  <c r="M31" i="26" s="1"/>
  <c r="M32" i="26" s="1"/>
  <c r="AE25" i="26"/>
  <c r="AE26" i="26" s="1"/>
  <c r="AE27" i="26" s="1"/>
  <c r="AE28" i="26" s="1"/>
  <c r="AE29" i="26" s="1"/>
  <c r="AE30" i="26" s="1"/>
  <c r="AI25" i="26"/>
  <c r="AI26" i="26" s="1"/>
  <c r="AI27" i="26" s="1"/>
  <c r="AI28" i="26" s="1"/>
  <c r="AK25" i="26"/>
  <c r="AK26" i="26" s="1"/>
  <c r="AK27" i="26" s="1"/>
  <c r="AM25" i="26"/>
  <c r="Y26" i="26"/>
  <c r="Y27" i="26" s="1"/>
  <c r="AM26" i="26"/>
  <c r="AM27" i="26" s="1"/>
  <c r="AM28" i="26" s="1"/>
  <c r="AM29" i="26" s="1"/>
  <c r="AO26" i="26"/>
  <c r="U27" i="26"/>
  <c r="U28" i="26" s="1"/>
  <c r="U29" i="26" s="1"/>
  <c r="U30" i="26" s="1"/>
  <c r="U31" i="26" s="1"/>
  <c r="U32" i="26" s="1"/>
  <c r="AO27" i="26"/>
  <c r="AQ27" i="26"/>
  <c r="AQ28" i="26" s="1"/>
  <c r="Y28" i="26"/>
  <c r="Y29" i="26" s="1"/>
  <c r="Y30" i="26" s="1"/>
  <c r="Y31" i="26" s="1"/>
  <c r="Y32" i="26" s="1"/>
  <c r="AK28" i="26"/>
  <c r="AK29" i="26" s="1"/>
  <c r="AK30" i="26" s="1"/>
  <c r="AK31" i="26" s="1"/>
  <c r="AK32" i="26" s="1"/>
  <c r="AO28" i="26"/>
  <c r="AS28" i="26"/>
  <c r="AI29" i="26"/>
  <c r="AI30" i="26" s="1"/>
  <c r="AI31" i="26" s="1"/>
  <c r="AI32" i="26" s="1"/>
  <c r="AO29" i="26"/>
  <c r="AO30" i="26" s="1"/>
  <c r="AO31" i="26" s="1"/>
  <c r="AQ29" i="26"/>
  <c r="AQ30" i="26" s="1"/>
  <c r="AS29" i="26"/>
  <c r="AU29" i="26"/>
  <c r="AA30" i="26"/>
  <c r="AA31" i="26" s="1"/>
  <c r="AA32" i="26" s="1"/>
  <c r="AM30" i="26"/>
  <c r="AM31" i="26" s="1"/>
  <c r="AM32" i="26" s="1"/>
  <c r="AS30" i="26"/>
  <c r="AS31" i="26" s="1"/>
  <c r="AS32" i="26" s="1"/>
  <c r="AU30" i="26"/>
  <c r="AW30" i="26"/>
  <c r="S31" i="26"/>
  <c r="S32" i="26" s="1"/>
  <c r="AE31" i="26"/>
  <c r="AE32" i="26" s="1"/>
  <c r="AQ31" i="26"/>
  <c r="AQ32" i="26" s="1"/>
  <c r="AU31" i="26"/>
  <c r="AU32" i="26" s="1"/>
  <c r="AW31" i="26"/>
  <c r="AY31" i="26"/>
  <c r="AO32" i="26"/>
  <c r="AW32" i="26"/>
  <c r="AY32" i="26"/>
  <c r="BA32" i="26"/>
  <c r="B33" i="26"/>
  <c r="C37" i="26"/>
  <c r="E37" i="26"/>
  <c r="G37" i="26"/>
  <c r="I37" i="26"/>
  <c r="K37" i="26"/>
  <c r="M37" i="26"/>
  <c r="O37" i="26"/>
  <c r="Q37" i="26"/>
  <c r="S37" i="26"/>
  <c r="U37" i="26"/>
  <c r="W37" i="26"/>
  <c r="Y37" i="26"/>
  <c r="AA37" i="26"/>
  <c r="AC37" i="26"/>
  <c r="AE37" i="26"/>
  <c r="AG37" i="26"/>
  <c r="AI37" i="26"/>
  <c r="AK37" i="26"/>
  <c r="AM37" i="26"/>
  <c r="AO37" i="26"/>
  <c r="AQ37" i="26"/>
  <c r="AS37" i="26"/>
  <c r="AU37" i="26"/>
  <c r="AW37" i="26"/>
  <c r="AY37" i="26"/>
  <c r="BA37" i="26"/>
  <c r="C40" i="26"/>
  <c r="C41" i="26" s="1"/>
  <c r="E41" i="26"/>
  <c r="E42" i="26" s="1"/>
  <c r="E43" i="26" s="1"/>
  <c r="E44" i="26" s="1"/>
  <c r="E45" i="26" s="1"/>
  <c r="E46" i="26" s="1"/>
  <c r="E47" i="26" s="1"/>
  <c r="E48" i="26" s="1"/>
  <c r="E49" i="26" s="1"/>
  <c r="E50" i="26" s="1"/>
  <c r="E51" i="26" s="1"/>
  <c r="E52" i="26" s="1"/>
  <c r="E53" i="26" s="1"/>
  <c r="E54" i="26" s="1"/>
  <c r="E55" i="26" s="1"/>
  <c r="E56" i="26" s="1"/>
  <c r="E57" i="26" s="1"/>
  <c r="E58" i="26" s="1"/>
  <c r="E59" i="26" s="1"/>
  <c r="C42" i="26"/>
  <c r="C43" i="26" s="1"/>
  <c r="C44" i="26" s="1"/>
  <c r="C45" i="26" s="1"/>
  <c r="C46" i="26" s="1"/>
  <c r="G42" i="26"/>
  <c r="G43" i="26"/>
  <c r="I43" i="26"/>
  <c r="G44" i="26"/>
  <c r="G45" i="26" s="1"/>
  <c r="I44" i="26"/>
  <c r="K44" i="26"/>
  <c r="K45" i="26" s="1"/>
  <c r="K46" i="26" s="1"/>
  <c r="K47" i="26" s="1"/>
  <c r="K48" i="26" s="1"/>
  <c r="K49" i="26" s="1"/>
  <c r="K50" i="26" s="1"/>
  <c r="K51" i="26" s="1"/>
  <c r="K52" i="26" s="1"/>
  <c r="K53" i="26" s="1"/>
  <c r="K54" i="26" s="1"/>
  <c r="K55" i="26" s="1"/>
  <c r="K56" i="26" s="1"/>
  <c r="K57" i="26" s="1"/>
  <c r="K58" i="26" s="1"/>
  <c r="I45" i="26"/>
  <c r="I46" i="26" s="1"/>
  <c r="I47" i="26" s="1"/>
  <c r="I48" i="26" s="1"/>
  <c r="I49" i="26" s="1"/>
  <c r="I50" i="26" s="1"/>
  <c r="I51" i="26" s="1"/>
  <c r="I52" i="26" s="1"/>
  <c r="I53" i="26" s="1"/>
  <c r="I54" i="26" s="1"/>
  <c r="I55" i="26" s="1"/>
  <c r="I56" i="26" s="1"/>
  <c r="I57" i="26" s="1"/>
  <c r="I58" i="26" s="1"/>
  <c r="I59" i="26" s="1"/>
  <c r="I60" i="26" s="1"/>
  <c r="I61" i="26" s="1"/>
  <c r="M45" i="26"/>
  <c r="M46" i="26" s="1"/>
  <c r="M47" i="26" s="1"/>
  <c r="M48" i="26" s="1"/>
  <c r="G46" i="26"/>
  <c r="O46" i="26"/>
  <c r="C47" i="26"/>
  <c r="G47" i="26"/>
  <c r="G48" i="26" s="1"/>
  <c r="G49" i="26" s="1"/>
  <c r="G50" i="26" s="1"/>
  <c r="G51" i="26" s="1"/>
  <c r="O47" i="26"/>
  <c r="Q47" i="26"/>
  <c r="Q48" i="26" s="1"/>
  <c r="Q49" i="26" s="1"/>
  <c r="C48" i="26"/>
  <c r="C49" i="26" s="1"/>
  <c r="C50" i="26" s="1"/>
  <c r="O48" i="26"/>
  <c r="S48" i="26"/>
  <c r="S49" i="26" s="1"/>
  <c r="M49" i="26"/>
  <c r="M50" i="26" s="1"/>
  <c r="M51" i="26" s="1"/>
  <c r="M52" i="26" s="1"/>
  <c r="M53" i="26" s="1"/>
  <c r="M54" i="26" s="1"/>
  <c r="M55" i="26" s="1"/>
  <c r="M56" i="26" s="1"/>
  <c r="M57" i="26" s="1"/>
  <c r="M58" i="26" s="1"/>
  <c r="M59" i="26" s="1"/>
  <c r="M60" i="26" s="1"/>
  <c r="M61" i="26" s="1"/>
  <c r="M62" i="26" s="1"/>
  <c r="M63" i="26" s="1"/>
  <c r="M64" i="26" s="1"/>
  <c r="M65" i="26" s="1"/>
  <c r="O49" i="26"/>
  <c r="O50" i="26" s="1"/>
  <c r="O51" i="26" s="1"/>
  <c r="O52" i="26" s="1"/>
  <c r="O53" i="26" s="1"/>
  <c r="O54" i="26" s="1"/>
  <c r="O55" i="26" s="1"/>
  <c r="O56" i="26" s="1"/>
  <c r="U49" i="26"/>
  <c r="Q50" i="26"/>
  <c r="Q51" i="26" s="1"/>
  <c r="Q52" i="26" s="1"/>
  <c r="Q53" i="26" s="1"/>
  <c r="Q54" i="26" s="1"/>
  <c r="Q55" i="26" s="1"/>
  <c r="Q56" i="26" s="1"/>
  <c r="Q57" i="26" s="1"/>
  <c r="Q58" i="26" s="1"/>
  <c r="Q59" i="26" s="1"/>
  <c r="Q60" i="26" s="1"/>
  <c r="Q61" i="26" s="1"/>
  <c r="Q62" i="26" s="1"/>
  <c r="Q63" i="26" s="1"/>
  <c r="Q64" i="26" s="1"/>
  <c r="S50" i="26"/>
  <c r="S51" i="26" s="1"/>
  <c r="U50" i="26"/>
  <c r="W50" i="26"/>
  <c r="C51" i="26"/>
  <c r="C52" i="26" s="1"/>
  <c r="U51" i="26"/>
  <c r="U52" i="26" s="1"/>
  <c r="W51" i="26"/>
  <c r="W52" i="26" s="1"/>
  <c r="W53" i="26" s="1"/>
  <c r="Y51" i="26"/>
  <c r="G52" i="26"/>
  <c r="G53" i="26" s="1"/>
  <c r="S52" i="26"/>
  <c r="S53" i="26" s="1"/>
  <c r="S54" i="26" s="1"/>
  <c r="S55" i="26" s="1"/>
  <c r="S56" i="26" s="1"/>
  <c r="S57" i="26" s="1"/>
  <c r="S58" i="26" s="1"/>
  <c r="S59" i="26" s="1"/>
  <c r="S60" i="26" s="1"/>
  <c r="S61" i="26" s="1"/>
  <c r="S62" i="26" s="1"/>
  <c r="S63" i="26" s="1"/>
  <c r="S64" i="26" s="1"/>
  <c r="S65" i="26" s="1"/>
  <c r="Y52" i="26"/>
  <c r="AA52" i="26"/>
  <c r="AA53" i="26" s="1"/>
  <c r="AA54" i="26" s="1"/>
  <c r="C53" i="26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U53" i="26"/>
  <c r="U54" i="26" s="1"/>
  <c r="U55" i="26" s="1"/>
  <c r="U56" i="26" s="1"/>
  <c r="U57" i="26" s="1"/>
  <c r="Y53" i="26"/>
  <c r="AC53" i="26"/>
  <c r="G54" i="26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W54" i="26"/>
  <c r="W55" i="26" s="1"/>
  <c r="W56" i="26" s="1"/>
  <c r="W57" i="26" s="1"/>
  <c r="W58" i="26" s="1"/>
  <c r="W59" i="26" s="1"/>
  <c r="W60" i="26" s="1"/>
  <c r="W61" i="26" s="1"/>
  <c r="W62" i="26" s="1"/>
  <c r="W63" i="26" s="1"/>
  <c r="W64" i="26" s="1"/>
  <c r="W65" i="26" s="1"/>
  <c r="Y54" i="26"/>
  <c r="AC54" i="26"/>
  <c r="AC55" i="26" s="1"/>
  <c r="AC56" i="26" s="1"/>
  <c r="AE54" i="26"/>
  <c r="Y55" i="26"/>
  <c r="AA55" i="26"/>
  <c r="AA56" i="26" s="1"/>
  <c r="AA57" i="26" s="1"/>
  <c r="AA58" i="26" s="1"/>
  <c r="AA59" i="26" s="1"/>
  <c r="AA60" i="26" s="1"/>
  <c r="AA61" i="26" s="1"/>
  <c r="AA62" i="26" s="1"/>
  <c r="AA63" i="26" s="1"/>
  <c r="AA64" i="26" s="1"/>
  <c r="AA65" i="26" s="1"/>
  <c r="AE55" i="26"/>
  <c r="AE56" i="26" s="1"/>
  <c r="AE57" i="26" s="1"/>
  <c r="AE58" i="26" s="1"/>
  <c r="AE59" i="26" s="1"/>
  <c r="AG55" i="26"/>
  <c r="Y56" i="26"/>
  <c r="AG56" i="26"/>
  <c r="AI56" i="26"/>
  <c r="AI57" i="26" s="1"/>
  <c r="O57" i="26"/>
  <c r="O58" i="26" s="1"/>
  <c r="O59" i="26" s="1"/>
  <c r="O60" i="26" s="1"/>
  <c r="O61" i="26" s="1"/>
  <c r="O62" i="26" s="1"/>
  <c r="O63" i="26" s="1"/>
  <c r="O64" i="26" s="1"/>
  <c r="O65" i="26" s="1"/>
  <c r="Y57" i="26"/>
  <c r="Y58" i="26" s="1"/>
  <c r="Y59" i="26" s="1"/>
  <c r="Y60" i="26" s="1"/>
  <c r="Y61" i="26" s="1"/>
  <c r="Y62" i="26" s="1"/>
  <c r="Y63" i="26" s="1"/>
  <c r="Y64" i="26" s="1"/>
  <c r="Y65" i="26" s="1"/>
  <c r="AC57" i="26"/>
  <c r="AC58" i="26" s="1"/>
  <c r="AC59" i="26" s="1"/>
  <c r="AC60" i="26" s="1"/>
  <c r="AG57" i="26"/>
  <c r="AK57" i="26"/>
  <c r="AK58" i="26" s="1"/>
  <c r="U58" i="26"/>
  <c r="U59" i="26" s="1"/>
  <c r="U60" i="26" s="1"/>
  <c r="U61" i="26" s="1"/>
  <c r="U62" i="26" s="1"/>
  <c r="U63" i="26" s="1"/>
  <c r="U64" i="26" s="1"/>
  <c r="U65" i="26" s="1"/>
  <c r="AG58" i="26"/>
  <c r="AG59" i="26" s="1"/>
  <c r="AG60" i="26" s="1"/>
  <c r="AG61" i="26" s="1"/>
  <c r="AG62" i="26" s="1"/>
  <c r="AG63" i="26" s="1"/>
  <c r="AG64" i="26" s="1"/>
  <c r="AG65" i="26" s="1"/>
  <c r="AI58" i="26"/>
  <c r="AM58" i="26"/>
  <c r="K59" i="26"/>
  <c r="K60" i="26" s="1"/>
  <c r="AI59" i="26"/>
  <c r="AI60" i="26" s="1"/>
  <c r="AI61" i="26" s="1"/>
  <c r="AI62" i="26" s="1"/>
  <c r="AI63" i="26" s="1"/>
  <c r="AI64" i="26" s="1"/>
  <c r="AI65" i="26" s="1"/>
  <c r="AK59" i="26"/>
  <c r="AK60" i="26" s="1"/>
  <c r="AK61" i="26" s="1"/>
  <c r="AK62" i="26" s="1"/>
  <c r="AK63" i="26" s="1"/>
  <c r="AK64" i="26" s="1"/>
  <c r="AK65" i="26" s="1"/>
  <c r="AM59" i="26"/>
  <c r="AO59" i="26"/>
  <c r="E60" i="26"/>
  <c r="E61" i="26" s="1"/>
  <c r="E62" i="26" s="1"/>
  <c r="E63" i="26" s="1"/>
  <c r="E64" i="26" s="1"/>
  <c r="E65" i="26" s="1"/>
  <c r="AE60" i="26"/>
  <c r="AE61" i="26" s="1"/>
  <c r="AE62" i="26" s="1"/>
  <c r="AM60" i="26"/>
  <c r="AM61" i="26" s="1"/>
  <c r="AO60" i="26"/>
  <c r="AQ60" i="26"/>
  <c r="AQ61" i="26" s="1"/>
  <c r="AQ62" i="26" s="1"/>
  <c r="AQ63" i="26" s="1"/>
  <c r="K61" i="26"/>
  <c r="K62" i="26" s="1"/>
  <c r="K63" i="26" s="1"/>
  <c r="AC61" i="26"/>
  <c r="AC62" i="26" s="1"/>
  <c r="AC63" i="26" s="1"/>
  <c r="AC64" i="26" s="1"/>
  <c r="AC65" i="26" s="1"/>
  <c r="AO61" i="26"/>
  <c r="AO62" i="26" s="1"/>
  <c r="AO63" i="26" s="1"/>
  <c r="AS61" i="26"/>
  <c r="I62" i="26"/>
  <c r="I63" i="26" s="1"/>
  <c r="I64" i="26" s="1"/>
  <c r="I65" i="26" s="1"/>
  <c r="AM62" i="26"/>
  <c r="AM63" i="26" s="1"/>
  <c r="AM64" i="26" s="1"/>
  <c r="AM65" i="26" s="1"/>
  <c r="AS62" i="26"/>
  <c r="AS63" i="26" s="1"/>
  <c r="AS64" i="26" s="1"/>
  <c r="AU62" i="26"/>
  <c r="AE63" i="26"/>
  <c r="AE64" i="26" s="1"/>
  <c r="AE65" i="26" s="1"/>
  <c r="AU63" i="26"/>
  <c r="AU64" i="26" s="1"/>
  <c r="AW63" i="26"/>
  <c r="AW64" i="26" s="1"/>
  <c r="K64" i="26"/>
  <c r="K65" i="26" s="1"/>
  <c r="AO64" i="26"/>
  <c r="AO65" i="26" s="1"/>
  <c r="AQ64" i="26"/>
  <c r="AQ65" i="26" s="1"/>
  <c r="AY64" i="26"/>
  <c r="AY65" i="26" s="1"/>
  <c r="Q65" i="26"/>
  <c r="AS65" i="26"/>
  <c r="AU65" i="26"/>
  <c r="AW65" i="26"/>
  <c r="BA65" i="26"/>
  <c r="B66" i="26"/>
  <c r="F1" i="24"/>
  <c r="C4" i="24"/>
  <c r="E4" i="24"/>
  <c r="G4" i="24"/>
  <c r="I4" i="24"/>
  <c r="K4" i="24"/>
  <c r="M4" i="24"/>
  <c r="O4" i="24"/>
  <c r="Q4" i="24"/>
  <c r="S4" i="24"/>
  <c r="U4" i="24"/>
  <c r="W4" i="24"/>
  <c r="Y4" i="24"/>
  <c r="AA4" i="24"/>
  <c r="AC4" i="24"/>
  <c r="AE4" i="24"/>
  <c r="AG4" i="24"/>
  <c r="AI4" i="24"/>
  <c r="AK4" i="24"/>
  <c r="AM4" i="24"/>
  <c r="AO4" i="24"/>
  <c r="AQ4" i="24"/>
  <c r="AS4" i="24"/>
  <c r="AU4" i="24"/>
  <c r="AW4" i="24"/>
  <c r="C7" i="24"/>
  <c r="C8" i="24" s="1"/>
  <c r="C9" i="24" s="1"/>
  <c r="C10" i="24" s="1"/>
  <c r="C11" i="24" s="1"/>
  <c r="C12" i="24" s="1"/>
  <c r="C13" i="24" s="1"/>
  <c r="C14" i="24" s="1"/>
  <c r="C15" i="24" s="1"/>
  <c r="E8" i="24"/>
  <c r="E9" i="24"/>
  <c r="G9" i="24"/>
  <c r="E10" i="24"/>
  <c r="E11" i="24" s="1"/>
  <c r="E12" i="24" s="1"/>
  <c r="E13" i="24" s="1"/>
  <c r="G10" i="24"/>
  <c r="I10" i="24"/>
  <c r="G11" i="24"/>
  <c r="I11" i="24"/>
  <c r="I12" i="24" s="1"/>
  <c r="K11" i="24"/>
  <c r="G12" i="24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K12" i="24"/>
  <c r="K13" i="24" s="1"/>
  <c r="M12" i="24"/>
  <c r="M13" i="24" s="1"/>
  <c r="I13" i="24"/>
  <c r="I14" i="24" s="1"/>
  <c r="I15" i="24" s="1"/>
  <c r="I16" i="24" s="1"/>
  <c r="I17" i="24" s="1"/>
  <c r="I18" i="24" s="1"/>
  <c r="I19" i="24" s="1"/>
  <c r="I20" i="24" s="1"/>
  <c r="I21" i="24" s="1"/>
  <c r="I22" i="24" s="1"/>
  <c r="I23" i="24" s="1"/>
  <c r="I24" i="24" s="1"/>
  <c r="I25" i="24" s="1"/>
  <c r="I26" i="24" s="1"/>
  <c r="I27" i="24" s="1"/>
  <c r="I28" i="24" s="1"/>
  <c r="I29" i="24" s="1"/>
  <c r="I30" i="24" s="1"/>
  <c r="O13" i="24"/>
  <c r="O14" i="24" s="1"/>
  <c r="O15" i="24" s="1"/>
  <c r="E14" i="24"/>
  <c r="K14" i="24"/>
  <c r="K15" i="24" s="1"/>
  <c r="K16" i="24" s="1"/>
  <c r="K17" i="24" s="1"/>
  <c r="K18" i="24" s="1"/>
  <c r="K19" i="24" s="1"/>
  <c r="K20" i="24" s="1"/>
  <c r="M14" i="24"/>
  <c r="M15" i="24" s="1"/>
  <c r="M16" i="24" s="1"/>
  <c r="Q14" i="24"/>
  <c r="E15" i="24"/>
  <c r="E16" i="24" s="1"/>
  <c r="E17" i="24" s="1"/>
  <c r="E18" i="24" s="1"/>
  <c r="Q15" i="24"/>
  <c r="Q16" i="24" s="1"/>
  <c r="Q17" i="24" s="1"/>
  <c r="S15" i="24"/>
  <c r="C16" i="24"/>
  <c r="C17" i="24" s="1"/>
  <c r="C18" i="24" s="1"/>
  <c r="C19" i="24" s="1"/>
  <c r="O16" i="24"/>
  <c r="O17" i="24" s="1"/>
  <c r="O18" i="24" s="1"/>
  <c r="S16" i="24"/>
  <c r="S17" i="24" s="1"/>
  <c r="S18" i="24" s="1"/>
  <c r="S19" i="24" s="1"/>
  <c r="S20" i="24" s="1"/>
  <c r="S21" i="24" s="1"/>
  <c r="S22" i="24" s="1"/>
  <c r="S23" i="24" s="1"/>
  <c r="S24" i="24" s="1"/>
  <c r="S25" i="24" s="1"/>
  <c r="S26" i="24" s="1"/>
  <c r="S27" i="24" s="1"/>
  <c r="S28" i="24" s="1"/>
  <c r="S29" i="24" s="1"/>
  <c r="U16" i="24"/>
  <c r="M17" i="24"/>
  <c r="U17" i="24"/>
  <c r="U18" i="24" s="1"/>
  <c r="U19" i="24" s="1"/>
  <c r="U20" i="24" s="1"/>
  <c r="U21" i="24" s="1"/>
  <c r="U22" i="24" s="1"/>
  <c r="U23" i="24" s="1"/>
  <c r="U24" i="24" s="1"/>
  <c r="W17" i="24"/>
  <c r="W18" i="24" s="1"/>
  <c r="W19" i="24" s="1"/>
  <c r="W20" i="24" s="1"/>
  <c r="W21" i="24" s="1"/>
  <c r="W22" i="24" s="1"/>
  <c r="W23" i="24" s="1"/>
  <c r="M18" i="24"/>
  <c r="M19" i="24" s="1"/>
  <c r="Q18" i="24"/>
  <c r="Y18" i="24"/>
  <c r="E19" i="24"/>
  <c r="E20" i="24" s="1"/>
  <c r="E21" i="24" s="1"/>
  <c r="E22" i="24" s="1"/>
  <c r="E23" i="24" s="1"/>
  <c r="E24" i="24" s="1"/>
  <c r="E25" i="24" s="1"/>
  <c r="E26" i="24" s="1"/>
  <c r="E27" i="24" s="1"/>
  <c r="E28" i="24" s="1"/>
  <c r="E29" i="24" s="1"/>
  <c r="E30" i="24" s="1"/>
  <c r="O19" i="24"/>
  <c r="O20" i="24" s="1"/>
  <c r="O21" i="24" s="1"/>
  <c r="O22" i="24" s="1"/>
  <c r="O23" i="24" s="1"/>
  <c r="O24" i="24" s="1"/>
  <c r="O25" i="24" s="1"/>
  <c r="O26" i="24" s="1"/>
  <c r="O27" i="24" s="1"/>
  <c r="O28" i="24" s="1"/>
  <c r="O29" i="24" s="1"/>
  <c r="O30" i="24" s="1"/>
  <c r="Q19" i="24"/>
  <c r="Q20" i="24" s="1"/>
  <c r="Q21" i="24" s="1"/>
  <c r="Q22" i="24" s="1"/>
  <c r="Q23" i="24" s="1"/>
  <c r="Q24" i="24" s="1"/>
  <c r="Q25" i="24" s="1"/>
  <c r="Q26" i="24" s="1"/>
  <c r="Q27" i="24" s="1"/>
  <c r="Q28" i="24" s="1"/>
  <c r="Q29" i="24" s="1"/>
  <c r="Q30" i="24" s="1"/>
  <c r="Y19" i="24"/>
  <c r="Y20" i="24" s="1"/>
  <c r="AA19" i="24"/>
  <c r="C20" i="24"/>
  <c r="C21" i="24" s="1"/>
  <c r="C22" i="24" s="1"/>
  <c r="C23" i="24" s="1"/>
  <c r="C24" i="24" s="1"/>
  <c r="C25" i="24" s="1"/>
  <c r="C26" i="24" s="1"/>
  <c r="C27" i="24" s="1"/>
  <c r="C28" i="24" s="1"/>
  <c r="C29" i="24" s="1"/>
  <c r="C30" i="24" s="1"/>
  <c r="M20" i="24"/>
  <c r="M21" i="24" s="1"/>
  <c r="M22" i="24" s="1"/>
  <c r="M23" i="24" s="1"/>
  <c r="M24" i="24" s="1"/>
  <c r="M25" i="24" s="1"/>
  <c r="M26" i="24" s="1"/>
  <c r="M27" i="24" s="1"/>
  <c r="M28" i="24" s="1"/>
  <c r="M29" i="24" s="1"/>
  <c r="M30" i="24" s="1"/>
  <c r="AA20" i="24"/>
  <c r="AC20" i="24"/>
  <c r="AC21" i="24" s="1"/>
  <c r="AC22" i="24" s="1"/>
  <c r="AC23" i="24" s="1"/>
  <c r="AC24" i="24" s="1"/>
  <c r="AC25" i="24" s="1"/>
  <c r="AC26" i="24" s="1"/>
  <c r="AC27" i="24" s="1"/>
  <c r="AC28" i="24" s="1"/>
  <c r="AC29" i="24" s="1"/>
  <c r="AC30" i="24" s="1"/>
  <c r="K21" i="24"/>
  <c r="K22" i="24" s="1"/>
  <c r="K23" i="24" s="1"/>
  <c r="K24" i="24" s="1"/>
  <c r="K25" i="24" s="1"/>
  <c r="K26" i="24" s="1"/>
  <c r="K27" i="24" s="1"/>
  <c r="Y21" i="24"/>
  <c r="AA21" i="24"/>
  <c r="AA22" i="24" s="1"/>
  <c r="AA23" i="24" s="1"/>
  <c r="AA24" i="24" s="1"/>
  <c r="AA25" i="24" s="1"/>
  <c r="AA26" i="24" s="1"/>
  <c r="AA27" i="24" s="1"/>
  <c r="AA28" i="24" s="1"/>
  <c r="AA29" i="24" s="1"/>
  <c r="AA30" i="24" s="1"/>
  <c r="AE21" i="24"/>
  <c r="AE22" i="24" s="1"/>
  <c r="AE23" i="24" s="1"/>
  <c r="Y22" i="24"/>
  <c r="Y23" i="24" s="1"/>
  <c r="Y24" i="24" s="1"/>
  <c r="Y25" i="24" s="1"/>
  <c r="Y26" i="24" s="1"/>
  <c r="Y27" i="24" s="1"/>
  <c r="Y28" i="24" s="1"/>
  <c r="Y29" i="24" s="1"/>
  <c r="Y30" i="24" s="1"/>
  <c r="AG22" i="24"/>
  <c r="AG23" i="24"/>
  <c r="AI23" i="24"/>
  <c r="W24" i="24"/>
  <c r="W25" i="24" s="1"/>
  <c r="W26" i="24" s="1"/>
  <c r="W27" i="24" s="1"/>
  <c r="W28" i="24" s="1"/>
  <c r="W29" i="24" s="1"/>
  <c r="W30" i="24" s="1"/>
  <c r="AE24" i="24"/>
  <c r="AG24" i="24"/>
  <c r="AG25" i="24" s="1"/>
  <c r="AG26" i="24" s="1"/>
  <c r="AG27" i="24" s="1"/>
  <c r="AG28" i="24" s="1"/>
  <c r="AG29" i="24" s="1"/>
  <c r="AI24" i="24"/>
  <c r="AI25" i="24" s="1"/>
  <c r="AI26" i="24" s="1"/>
  <c r="AI27" i="24" s="1"/>
  <c r="AI28" i="24" s="1"/>
  <c r="AI29" i="24" s="1"/>
  <c r="AI30" i="24" s="1"/>
  <c r="AK24" i="24"/>
  <c r="U25" i="24"/>
  <c r="U26" i="24" s="1"/>
  <c r="U27" i="24" s="1"/>
  <c r="U28" i="24" s="1"/>
  <c r="U29" i="24" s="1"/>
  <c r="U30" i="24" s="1"/>
  <c r="AE25" i="24"/>
  <c r="AE26" i="24" s="1"/>
  <c r="AE27" i="24" s="1"/>
  <c r="AE28" i="24" s="1"/>
  <c r="AE29" i="24" s="1"/>
  <c r="AE30" i="24" s="1"/>
  <c r="AK25" i="24"/>
  <c r="AM25" i="24"/>
  <c r="AM26" i="24" s="1"/>
  <c r="AK26" i="24"/>
  <c r="AK27" i="24" s="1"/>
  <c r="AO26" i="24"/>
  <c r="AO27" i="24" s="1"/>
  <c r="AO28" i="24" s="1"/>
  <c r="AM27" i="24"/>
  <c r="AM28" i="24" s="1"/>
  <c r="AM29" i="24" s="1"/>
  <c r="AM30" i="24" s="1"/>
  <c r="AQ27" i="24"/>
  <c r="K28" i="24"/>
  <c r="AK28" i="24"/>
  <c r="AK29" i="24" s="1"/>
  <c r="AK30" i="24" s="1"/>
  <c r="AQ28" i="24"/>
  <c r="AQ29" i="24" s="1"/>
  <c r="AQ30" i="24" s="1"/>
  <c r="AS28" i="24"/>
  <c r="AS29" i="24" s="1"/>
  <c r="AS30" i="24" s="1"/>
  <c r="K29" i="24"/>
  <c r="K30" i="24" s="1"/>
  <c r="AO29" i="24"/>
  <c r="AO30" i="24" s="1"/>
  <c r="AU29" i="24"/>
  <c r="AU30" i="24" s="1"/>
  <c r="S30" i="24"/>
  <c r="AG30" i="24"/>
  <c r="AW30" i="24"/>
  <c r="B31" i="24"/>
  <c r="C35" i="24"/>
  <c r="E35" i="24"/>
  <c r="G35" i="24"/>
  <c r="I35" i="24"/>
  <c r="K35" i="24"/>
  <c r="M35" i="24"/>
  <c r="O35" i="24"/>
  <c r="Q35" i="24"/>
  <c r="S35" i="24"/>
  <c r="U35" i="24"/>
  <c r="W35" i="24"/>
  <c r="Y35" i="24"/>
  <c r="AA35" i="24"/>
  <c r="AC35" i="24"/>
  <c r="AE35" i="24"/>
  <c r="AG35" i="24"/>
  <c r="AI35" i="24"/>
  <c r="AK35" i="24"/>
  <c r="AM35" i="24"/>
  <c r="AO35" i="24"/>
  <c r="AQ35" i="24"/>
  <c r="AS35" i="24"/>
  <c r="AU35" i="24"/>
  <c r="AW35" i="24"/>
  <c r="C38" i="24"/>
  <c r="C39" i="24" s="1"/>
  <c r="E39" i="24"/>
  <c r="C40" i="24"/>
  <c r="C41" i="24" s="1"/>
  <c r="C42" i="24" s="1"/>
  <c r="E40" i="24"/>
  <c r="E41" i="24" s="1"/>
  <c r="G40" i="24"/>
  <c r="G41" i="24"/>
  <c r="G42" i="24" s="1"/>
  <c r="G43" i="24" s="1"/>
  <c r="I41" i="24"/>
  <c r="E42" i="24"/>
  <c r="E43" i="24" s="1"/>
  <c r="E44" i="24" s="1"/>
  <c r="E45" i="24" s="1"/>
  <c r="E46" i="24" s="1"/>
  <c r="E47" i="24" s="1"/>
  <c r="E48" i="24" s="1"/>
  <c r="I42" i="24"/>
  <c r="K42" i="24"/>
  <c r="C43" i="24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I43" i="24"/>
  <c r="I44" i="24" s="1"/>
  <c r="K43" i="24"/>
  <c r="K44" i="24" s="1"/>
  <c r="M43" i="24"/>
  <c r="M44" i="24" s="1"/>
  <c r="M45" i="24" s="1"/>
  <c r="M46" i="24" s="1"/>
  <c r="M47" i="24" s="1"/>
  <c r="M48" i="24" s="1"/>
  <c r="M49" i="24" s="1"/>
  <c r="M50" i="24" s="1"/>
  <c r="M51" i="24" s="1"/>
  <c r="M52" i="24" s="1"/>
  <c r="M53" i="24" s="1"/>
  <c r="M54" i="24" s="1"/>
  <c r="M55" i="24" s="1"/>
  <c r="M56" i="24" s="1"/>
  <c r="M57" i="24" s="1"/>
  <c r="M58" i="24" s="1"/>
  <c r="M59" i="24" s="1"/>
  <c r="M60" i="24" s="1"/>
  <c r="M61" i="24" s="1"/>
  <c r="G44" i="24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O44" i="24"/>
  <c r="O45" i="24" s="1"/>
  <c r="O46" i="24" s="1"/>
  <c r="O47" i="24" s="1"/>
  <c r="O48" i="24" s="1"/>
  <c r="O49" i="24" s="1"/>
  <c r="O50" i="24" s="1"/>
  <c r="O51" i="24" s="1"/>
  <c r="O52" i="24" s="1"/>
  <c r="O53" i="24" s="1"/>
  <c r="O54" i="24" s="1"/>
  <c r="O55" i="24" s="1"/>
  <c r="O56" i="24" s="1"/>
  <c r="O57" i="24" s="1"/>
  <c r="O58" i="24" s="1"/>
  <c r="O59" i="24" s="1"/>
  <c r="O60" i="24" s="1"/>
  <c r="O61" i="24" s="1"/>
  <c r="I45" i="24"/>
  <c r="I46" i="24" s="1"/>
  <c r="I47" i="24" s="1"/>
  <c r="K45" i="24"/>
  <c r="K46" i="24" s="1"/>
  <c r="K47" i="24" s="1"/>
  <c r="K48" i="24" s="1"/>
  <c r="K49" i="24" s="1"/>
  <c r="K50" i="24" s="1"/>
  <c r="K51" i="24" s="1"/>
  <c r="K52" i="24" s="1"/>
  <c r="K53" i="24" s="1"/>
  <c r="K54" i="24" s="1"/>
  <c r="K55" i="24" s="1"/>
  <c r="K56" i="24" s="1"/>
  <c r="K57" i="24" s="1"/>
  <c r="K58" i="24" s="1"/>
  <c r="K59" i="24" s="1"/>
  <c r="K60" i="24" s="1"/>
  <c r="K61" i="24" s="1"/>
  <c r="Q45" i="24"/>
  <c r="Q46" i="24"/>
  <c r="S46" i="24"/>
  <c r="S47" i="24" s="1"/>
  <c r="S48" i="24" s="1"/>
  <c r="Q47" i="24"/>
  <c r="Q48" i="24" s="1"/>
  <c r="Q49" i="24" s="1"/>
  <c r="Q50" i="24" s="1"/>
  <c r="Q51" i="24" s="1"/>
  <c r="Q52" i="24" s="1"/>
  <c r="Q53" i="24" s="1"/>
  <c r="Q54" i="24" s="1"/>
  <c r="U47" i="24"/>
  <c r="U48" i="24" s="1"/>
  <c r="U49" i="24" s="1"/>
  <c r="U50" i="24" s="1"/>
  <c r="U51" i="24" s="1"/>
  <c r="I48" i="24"/>
  <c r="I49" i="24" s="1"/>
  <c r="I50" i="24" s="1"/>
  <c r="I51" i="24" s="1"/>
  <c r="I52" i="24" s="1"/>
  <c r="I53" i="24" s="1"/>
  <c r="I54" i="24" s="1"/>
  <c r="I55" i="24" s="1"/>
  <c r="I56" i="24" s="1"/>
  <c r="I57" i="24" s="1"/>
  <c r="I58" i="24" s="1"/>
  <c r="I59" i="24" s="1"/>
  <c r="I60" i="24" s="1"/>
  <c r="I61" i="24" s="1"/>
  <c r="W48" i="24"/>
  <c r="E49" i="24"/>
  <c r="E50" i="24" s="1"/>
  <c r="S49" i="24"/>
  <c r="S50" i="24" s="1"/>
  <c r="S51" i="24" s="1"/>
  <c r="S52" i="24" s="1"/>
  <c r="S53" i="24" s="1"/>
  <c r="S54" i="24" s="1"/>
  <c r="S55" i="24" s="1"/>
  <c r="S56" i="24" s="1"/>
  <c r="W49" i="24"/>
  <c r="Y49" i="24"/>
  <c r="W50" i="24"/>
  <c r="W51" i="24" s="1"/>
  <c r="W52" i="24" s="1"/>
  <c r="Y50" i="24"/>
  <c r="AA50" i="24"/>
  <c r="E51" i="24"/>
  <c r="E52" i="24" s="1"/>
  <c r="E53" i="24" s="1"/>
  <c r="E54" i="24" s="1"/>
  <c r="E55" i="24" s="1"/>
  <c r="Y51" i="24"/>
  <c r="Y52" i="24" s="1"/>
  <c r="Y53" i="24" s="1"/>
  <c r="Y54" i="24" s="1"/>
  <c r="Y55" i="24" s="1"/>
  <c r="Y56" i="24" s="1"/>
  <c r="Y57" i="24" s="1"/>
  <c r="Y58" i="24" s="1"/>
  <c r="Y59" i="24" s="1"/>
  <c r="Y60" i="24" s="1"/>
  <c r="Y61" i="24" s="1"/>
  <c r="AA51" i="24"/>
  <c r="AA52" i="24" s="1"/>
  <c r="AA53" i="24" s="1"/>
  <c r="AA54" i="24" s="1"/>
  <c r="AA55" i="24" s="1"/>
  <c r="AC51" i="24"/>
  <c r="U52" i="24"/>
  <c r="U53" i="24" s="1"/>
  <c r="U54" i="24" s="1"/>
  <c r="U55" i="24" s="1"/>
  <c r="U56" i="24" s="1"/>
  <c r="U57" i="24" s="1"/>
  <c r="U58" i="24" s="1"/>
  <c r="U59" i="24" s="1"/>
  <c r="U60" i="24" s="1"/>
  <c r="U61" i="24" s="1"/>
  <c r="AC52" i="24"/>
  <c r="AC53" i="24" s="1"/>
  <c r="AC54" i="24" s="1"/>
  <c r="AE52" i="24"/>
  <c r="W53" i="24"/>
  <c r="AE53" i="24"/>
  <c r="AG53" i="24"/>
  <c r="AG54" i="24" s="1"/>
  <c r="AG55" i="24" s="1"/>
  <c r="AG56" i="24" s="1"/>
  <c r="AG57" i="24" s="1"/>
  <c r="AG58" i="24" s="1"/>
  <c r="AG59" i="24" s="1"/>
  <c r="AG60" i="24" s="1"/>
  <c r="AG61" i="24" s="1"/>
  <c r="W54" i="24"/>
  <c r="W55" i="24" s="1"/>
  <c r="W56" i="24" s="1"/>
  <c r="W57" i="24" s="1"/>
  <c r="W58" i="24" s="1"/>
  <c r="W59" i="24" s="1"/>
  <c r="W60" i="24" s="1"/>
  <c r="AE54" i="24"/>
  <c r="AI54" i="24"/>
  <c r="AI55" i="24" s="1"/>
  <c r="AI56" i="24" s="1"/>
  <c r="AI57" i="24" s="1"/>
  <c r="AI58" i="24" s="1"/>
  <c r="AI59" i="24" s="1"/>
  <c r="AI60" i="24" s="1"/>
  <c r="AI61" i="24" s="1"/>
  <c r="Q55" i="24"/>
  <c r="AC55" i="24"/>
  <c r="AC56" i="24" s="1"/>
  <c r="AC57" i="24" s="1"/>
  <c r="AC58" i="24" s="1"/>
  <c r="AC59" i="24" s="1"/>
  <c r="AC60" i="24" s="1"/>
  <c r="AC61" i="24" s="1"/>
  <c r="AE55" i="24"/>
  <c r="AE56" i="24" s="1"/>
  <c r="AK55" i="24"/>
  <c r="E56" i="24"/>
  <c r="E57" i="24" s="1"/>
  <c r="E58" i="24" s="1"/>
  <c r="E59" i="24" s="1"/>
  <c r="E60" i="24" s="1"/>
  <c r="E61" i="24" s="1"/>
  <c r="Q56" i="24"/>
  <c r="Q57" i="24" s="1"/>
  <c r="Q58" i="24" s="1"/>
  <c r="Q59" i="24" s="1"/>
  <c r="Q60" i="24" s="1"/>
  <c r="Q61" i="24" s="1"/>
  <c r="AA56" i="24"/>
  <c r="AA57" i="24" s="1"/>
  <c r="AA58" i="24" s="1"/>
  <c r="AA59" i="24" s="1"/>
  <c r="AA60" i="24" s="1"/>
  <c r="AA61" i="24" s="1"/>
  <c r="AK56" i="24"/>
  <c r="AM56" i="24"/>
  <c r="S57" i="24"/>
  <c r="S58" i="24" s="1"/>
  <c r="S59" i="24" s="1"/>
  <c r="S60" i="24" s="1"/>
  <c r="S61" i="24" s="1"/>
  <c r="AE57" i="24"/>
  <c r="AE58" i="24" s="1"/>
  <c r="AE59" i="24" s="1"/>
  <c r="AE60" i="24" s="1"/>
  <c r="AE61" i="24" s="1"/>
  <c r="AK57" i="24"/>
  <c r="AK58" i="24" s="1"/>
  <c r="AK59" i="24" s="1"/>
  <c r="AM57" i="24"/>
  <c r="AO57" i="24"/>
  <c r="AM58" i="24"/>
  <c r="AM59" i="24" s="1"/>
  <c r="AO58" i="24"/>
  <c r="AQ58" i="24"/>
  <c r="AO59" i="24"/>
  <c r="AO60" i="24" s="1"/>
  <c r="AO61" i="24" s="1"/>
  <c r="AQ59" i="24"/>
  <c r="AQ60" i="24" s="1"/>
  <c r="AS59" i="24"/>
  <c r="AK60" i="24"/>
  <c r="AK61" i="24" s="1"/>
  <c r="AM60" i="24"/>
  <c r="AM61" i="24" s="1"/>
  <c r="AS60" i="24"/>
  <c r="AS61" i="24" s="1"/>
  <c r="AU60" i="24"/>
  <c r="AU61" i="24" s="1"/>
  <c r="C61" i="24"/>
  <c r="W61" i="24"/>
  <c r="AQ61" i="24"/>
  <c r="AW61" i="24"/>
  <c r="B62" i="24"/>
  <c r="F1" i="22"/>
  <c r="C4" i="22"/>
  <c r="E4" i="22"/>
  <c r="G4" i="22"/>
  <c r="I4" i="22"/>
  <c r="K4" i="22"/>
  <c r="M4" i="22"/>
  <c r="O4" i="22"/>
  <c r="Q4" i="22"/>
  <c r="S4" i="22"/>
  <c r="U4" i="22"/>
  <c r="W4" i="22"/>
  <c r="Y4" i="22"/>
  <c r="AA4" i="22"/>
  <c r="AC4" i="22"/>
  <c r="AE4" i="22"/>
  <c r="AG4" i="22"/>
  <c r="AI4" i="22"/>
  <c r="AK4" i="22"/>
  <c r="AM4" i="22"/>
  <c r="AO4" i="22"/>
  <c r="AQ4" i="22"/>
  <c r="AS4" i="22"/>
  <c r="C7" i="22"/>
  <c r="C8" i="22"/>
  <c r="C9" i="22" s="1"/>
  <c r="C10" i="22" s="1"/>
  <c r="C11" i="22" s="1"/>
  <c r="C12" i="22" s="1"/>
  <c r="C13" i="22" s="1"/>
  <c r="C14" i="22" s="1"/>
  <c r="C15" i="22" s="1"/>
  <c r="E8" i="22"/>
  <c r="E9" i="22" s="1"/>
  <c r="G9" i="22"/>
  <c r="G10" i="22" s="1"/>
  <c r="G11" i="22" s="1"/>
  <c r="E10" i="22"/>
  <c r="I10" i="22"/>
  <c r="I11" i="22" s="1"/>
  <c r="I12" i="22" s="1"/>
  <c r="I13" i="22" s="1"/>
  <c r="E11" i="22"/>
  <c r="E12" i="22" s="1"/>
  <c r="E13" i="22" s="1"/>
  <c r="E14" i="22" s="1"/>
  <c r="E15" i="22" s="1"/>
  <c r="E16" i="22" s="1"/>
  <c r="E17" i="22" s="1"/>
  <c r="E18" i="22" s="1"/>
  <c r="E19" i="22" s="1"/>
  <c r="E20" i="22" s="1"/>
  <c r="E21" i="22" s="1"/>
  <c r="E22" i="22" s="1"/>
  <c r="E23" i="22" s="1"/>
  <c r="K11" i="22"/>
  <c r="K12" i="22" s="1"/>
  <c r="K13" i="22" s="1"/>
  <c r="K14" i="22" s="1"/>
  <c r="K15" i="22" s="1"/>
  <c r="K16" i="22" s="1"/>
  <c r="K17" i="22" s="1"/>
  <c r="G12" i="22"/>
  <c r="M12" i="22"/>
  <c r="G13" i="22"/>
  <c r="M13" i="22"/>
  <c r="M14" i="22" s="1"/>
  <c r="M15" i="22" s="1"/>
  <c r="M16" i="22" s="1"/>
  <c r="M17" i="22" s="1"/>
  <c r="M18" i="22" s="1"/>
  <c r="M19" i="22" s="1"/>
  <c r="M20" i="22" s="1"/>
  <c r="M21" i="22" s="1"/>
  <c r="M22" i="22" s="1"/>
  <c r="M23" i="22" s="1"/>
  <c r="M24" i="22" s="1"/>
  <c r="M25" i="22" s="1"/>
  <c r="O13" i="22"/>
  <c r="G14" i="22"/>
  <c r="G15" i="22" s="1"/>
  <c r="G16" i="22" s="1"/>
  <c r="I14" i="22"/>
  <c r="O14" i="22"/>
  <c r="Q14" i="22"/>
  <c r="Q15" i="22" s="1"/>
  <c r="Q16" i="22" s="1"/>
  <c r="I15" i="22"/>
  <c r="I16" i="22" s="1"/>
  <c r="I17" i="22" s="1"/>
  <c r="I18" i="22" s="1"/>
  <c r="I19" i="22" s="1"/>
  <c r="O15" i="22"/>
  <c r="S15" i="22"/>
  <c r="C16" i="22"/>
  <c r="C17" i="22" s="1"/>
  <c r="C18" i="22" s="1"/>
  <c r="C19" i="22" s="1"/>
  <c r="C20" i="22" s="1"/>
  <c r="C21" i="22" s="1"/>
  <c r="C22" i="22" s="1"/>
  <c r="C23" i="22" s="1"/>
  <c r="C24" i="22" s="1"/>
  <c r="C25" i="22" s="1"/>
  <c r="C26" i="22" s="1"/>
  <c r="C27" i="22" s="1"/>
  <c r="C28" i="22" s="1"/>
  <c r="O16" i="22"/>
  <c r="O17" i="22" s="1"/>
  <c r="O18" i="22" s="1"/>
  <c r="O19" i="22" s="1"/>
  <c r="O20" i="22" s="1"/>
  <c r="O21" i="22" s="1"/>
  <c r="O22" i="22" s="1"/>
  <c r="O23" i="22" s="1"/>
  <c r="O24" i="22" s="1"/>
  <c r="O25" i="22" s="1"/>
  <c r="O26" i="22" s="1"/>
  <c r="O27" i="22" s="1"/>
  <c r="O28" i="22" s="1"/>
  <c r="S16" i="22"/>
  <c r="U16" i="22"/>
  <c r="U17" i="22" s="1"/>
  <c r="G17" i="22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Q17" i="22"/>
  <c r="Q18" i="22" s="1"/>
  <c r="Q19" i="22" s="1"/>
  <c r="Q20" i="22" s="1"/>
  <c r="Q21" i="22" s="1"/>
  <c r="Q22" i="22" s="1"/>
  <c r="S17" i="22"/>
  <c r="W17" i="22"/>
  <c r="W18" i="22" s="1"/>
  <c r="W19" i="22" s="1"/>
  <c r="W20" i="22" s="1"/>
  <c r="W21" i="22" s="1"/>
  <c r="K18" i="22"/>
  <c r="S18" i="22"/>
  <c r="U18" i="22"/>
  <c r="U19" i="22" s="1"/>
  <c r="U20" i="22" s="1"/>
  <c r="Y18" i="22"/>
  <c r="K19" i="22"/>
  <c r="K20" i="22" s="1"/>
  <c r="K21" i="22" s="1"/>
  <c r="K22" i="22" s="1"/>
  <c r="K23" i="22" s="1"/>
  <c r="K24" i="22" s="1"/>
  <c r="K25" i="22" s="1"/>
  <c r="K26" i="22" s="1"/>
  <c r="K27" i="22" s="1"/>
  <c r="K28" i="22" s="1"/>
  <c r="S19" i="22"/>
  <c r="Y19" i="22"/>
  <c r="AA19" i="22"/>
  <c r="I20" i="22"/>
  <c r="I21" i="22" s="1"/>
  <c r="I22" i="22" s="1"/>
  <c r="I23" i="22" s="1"/>
  <c r="I24" i="22" s="1"/>
  <c r="I25" i="22" s="1"/>
  <c r="I26" i="22" s="1"/>
  <c r="I27" i="22" s="1"/>
  <c r="I28" i="22" s="1"/>
  <c r="S20" i="22"/>
  <c r="Y20" i="22"/>
  <c r="Y21" i="22" s="1"/>
  <c r="Y22" i="22" s="1"/>
  <c r="Y23" i="22" s="1"/>
  <c r="Y24" i="22" s="1"/>
  <c r="AA20" i="22"/>
  <c r="AC20" i="22"/>
  <c r="S21" i="22"/>
  <c r="S22" i="22" s="1"/>
  <c r="S23" i="22" s="1"/>
  <c r="U21" i="22"/>
  <c r="AA21" i="22"/>
  <c r="AA22" i="22" s="1"/>
  <c r="AA23" i="22" s="1"/>
  <c r="AC21" i="22"/>
  <c r="AE21" i="22"/>
  <c r="U22" i="22"/>
  <c r="U23" i="22" s="1"/>
  <c r="U24" i="22" s="1"/>
  <c r="U25" i="22" s="1"/>
  <c r="U26" i="22" s="1"/>
  <c r="U27" i="22" s="1"/>
  <c r="U28" i="22" s="1"/>
  <c r="W22" i="22"/>
  <c r="AC22" i="22"/>
  <c r="AE22" i="22"/>
  <c r="AG22" i="22"/>
  <c r="AG23" i="22" s="1"/>
  <c r="AG24" i="22" s="1"/>
  <c r="AG25" i="22" s="1"/>
  <c r="AG26" i="22" s="1"/>
  <c r="AG27" i="22" s="1"/>
  <c r="AG28" i="22" s="1"/>
  <c r="Q23" i="22"/>
  <c r="Q24" i="22" s="1"/>
  <c r="Q25" i="22" s="1"/>
  <c r="Q26" i="22" s="1"/>
  <c r="Q27" i="22" s="1"/>
  <c r="Q28" i="22" s="1"/>
  <c r="W23" i="22"/>
  <c r="W24" i="22" s="1"/>
  <c r="W25" i="22" s="1"/>
  <c r="W26" i="22" s="1"/>
  <c r="W27" i="22" s="1"/>
  <c r="W28" i="22" s="1"/>
  <c r="AC23" i="22"/>
  <c r="AE23" i="22"/>
  <c r="AE24" i="22" s="1"/>
  <c r="AE25" i="22" s="1"/>
  <c r="AE26" i="22" s="1"/>
  <c r="AE27" i="22" s="1"/>
  <c r="AE28" i="22" s="1"/>
  <c r="AI23" i="22"/>
  <c r="E24" i="22"/>
  <c r="E25" i="22" s="1"/>
  <c r="E26" i="22" s="1"/>
  <c r="E27" i="22" s="1"/>
  <c r="E28" i="22" s="1"/>
  <c r="S24" i="22"/>
  <c r="S25" i="22" s="1"/>
  <c r="S26" i="22" s="1"/>
  <c r="S27" i="22" s="1"/>
  <c r="S28" i="22" s="1"/>
  <c r="AA24" i="22"/>
  <c r="AA25" i="22" s="1"/>
  <c r="AC24" i="22"/>
  <c r="AC25" i="22" s="1"/>
  <c r="AC26" i="22" s="1"/>
  <c r="AI24" i="22"/>
  <c r="AI25" i="22" s="1"/>
  <c r="AI26" i="22" s="1"/>
  <c r="AI27" i="22" s="1"/>
  <c r="AI28" i="22" s="1"/>
  <c r="AK24" i="22"/>
  <c r="AK25" i="22" s="1"/>
  <c r="Y25" i="22"/>
  <c r="Y26" i="22" s="1"/>
  <c r="Y27" i="22" s="1"/>
  <c r="Y28" i="22" s="1"/>
  <c r="AM25" i="22"/>
  <c r="AM26" i="22" s="1"/>
  <c r="AM27" i="22" s="1"/>
  <c r="M26" i="22"/>
  <c r="M27" i="22" s="1"/>
  <c r="M28" i="22" s="1"/>
  <c r="AA26" i="22"/>
  <c r="AA27" i="22" s="1"/>
  <c r="AA28" i="22" s="1"/>
  <c r="AK26" i="22"/>
  <c r="AK27" i="22" s="1"/>
  <c r="AK28" i="22" s="1"/>
  <c r="AO26" i="22"/>
  <c r="AO27" i="22" s="1"/>
  <c r="AO28" i="22" s="1"/>
  <c r="AC27" i="22"/>
  <c r="AC28" i="22" s="1"/>
  <c r="AQ27" i="22"/>
  <c r="AM28" i="22"/>
  <c r="AQ28" i="22"/>
  <c r="AS28" i="22"/>
  <c r="B29" i="22"/>
  <c r="C33" i="22"/>
  <c r="E33" i="22"/>
  <c r="G33" i="22"/>
  <c r="I33" i="22"/>
  <c r="K33" i="22"/>
  <c r="M33" i="22"/>
  <c r="O33" i="22"/>
  <c r="Q33" i="22"/>
  <c r="S33" i="22"/>
  <c r="U33" i="22"/>
  <c r="W33" i="22"/>
  <c r="Y33" i="22"/>
  <c r="AA33" i="22"/>
  <c r="AC33" i="22"/>
  <c r="AE33" i="22"/>
  <c r="AG33" i="22"/>
  <c r="AI33" i="22"/>
  <c r="AK33" i="22"/>
  <c r="AM33" i="22"/>
  <c r="AO33" i="22"/>
  <c r="AQ33" i="22"/>
  <c r="AS33" i="22"/>
  <c r="C36" i="22"/>
  <c r="C37" i="22"/>
  <c r="E37" i="22"/>
  <c r="E38" i="22" s="1"/>
  <c r="E39" i="22" s="1"/>
  <c r="E40" i="22" s="1"/>
  <c r="E41" i="22" s="1"/>
  <c r="E42" i="22" s="1"/>
  <c r="E43" i="22" s="1"/>
  <c r="E44" i="22" s="1"/>
  <c r="E45" i="22" s="1"/>
  <c r="E46" i="22" s="1"/>
  <c r="C38" i="22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G38" i="22"/>
  <c r="G39" i="22" s="1"/>
  <c r="G40" i="22" s="1"/>
  <c r="I39" i="22"/>
  <c r="I40" i="22" s="1"/>
  <c r="I41" i="22" s="1"/>
  <c r="I42" i="22" s="1"/>
  <c r="I43" i="22" s="1"/>
  <c r="K40" i="22"/>
  <c r="K41" i="22" s="1"/>
  <c r="K42" i="22" s="1"/>
  <c r="K43" i="22" s="1"/>
  <c r="K44" i="22" s="1"/>
  <c r="K45" i="22" s="1"/>
  <c r="K46" i="22" s="1"/>
  <c r="K47" i="22" s="1"/>
  <c r="K48" i="22" s="1"/>
  <c r="K49" i="22" s="1"/>
  <c r="K50" i="22" s="1"/>
  <c r="K51" i="22" s="1"/>
  <c r="K52" i="22" s="1"/>
  <c r="K53" i="22" s="1"/>
  <c r="K54" i="22" s="1"/>
  <c r="K55" i="22" s="1"/>
  <c r="K56" i="22" s="1"/>
  <c r="K57" i="22" s="1"/>
  <c r="G41" i="22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M41" i="22"/>
  <c r="M42" i="22"/>
  <c r="M43" i="22" s="1"/>
  <c r="M44" i="22" s="1"/>
  <c r="M45" i="22" s="1"/>
  <c r="M46" i="22" s="1"/>
  <c r="M47" i="22" s="1"/>
  <c r="M48" i="22" s="1"/>
  <c r="M49" i="22" s="1"/>
  <c r="M50" i="22" s="1"/>
  <c r="M51" i="22" s="1"/>
  <c r="O42" i="22"/>
  <c r="O43" i="22" s="1"/>
  <c r="O44" i="22" s="1"/>
  <c r="O45" i="22" s="1"/>
  <c r="O46" i="22" s="1"/>
  <c r="O47" i="22" s="1"/>
  <c r="O48" i="22" s="1"/>
  <c r="O49" i="22" s="1"/>
  <c r="O50" i="22" s="1"/>
  <c r="O51" i="22" s="1"/>
  <c r="O52" i="22" s="1"/>
  <c r="O53" i="22" s="1"/>
  <c r="O54" i="22" s="1"/>
  <c r="O55" i="22" s="1"/>
  <c r="O56" i="22" s="1"/>
  <c r="O57" i="22" s="1"/>
  <c r="Q43" i="22"/>
  <c r="I44" i="22"/>
  <c r="I45" i="22" s="1"/>
  <c r="I46" i="22" s="1"/>
  <c r="I47" i="22" s="1"/>
  <c r="I48" i="22" s="1"/>
  <c r="Q44" i="22"/>
  <c r="Q45" i="22" s="1"/>
  <c r="Q46" i="22" s="1"/>
  <c r="Q47" i="22" s="1"/>
  <c r="Q48" i="22" s="1"/>
  <c r="Q49" i="22" s="1"/>
  <c r="Q50" i="22" s="1"/>
  <c r="Q51" i="22" s="1"/>
  <c r="Q52" i="22" s="1"/>
  <c r="Q53" i="22" s="1"/>
  <c r="Q54" i="22" s="1"/>
  <c r="Q55" i="22" s="1"/>
  <c r="Q56" i="22" s="1"/>
  <c r="Q57" i="22" s="1"/>
  <c r="S44" i="22"/>
  <c r="S45" i="22"/>
  <c r="S46" i="22" s="1"/>
  <c r="S47" i="22" s="1"/>
  <c r="S48" i="22" s="1"/>
  <c r="S49" i="22" s="1"/>
  <c r="S50" i="22" s="1"/>
  <c r="S51" i="22" s="1"/>
  <c r="S52" i="22" s="1"/>
  <c r="S53" i="22" s="1"/>
  <c r="S54" i="22" s="1"/>
  <c r="S55" i="22" s="1"/>
  <c r="S56" i="22" s="1"/>
  <c r="S57" i="22" s="1"/>
  <c r="U45" i="22"/>
  <c r="U46" i="22" s="1"/>
  <c r="W46" i="22"/>
  <c r="W47" i="22" s="1"/>
  <c r="W48" i="22" s="1"/>
  <c r="E47" i="22"/>
  <c r="E48" i="22" s="1"/>
  <c r="E49" i="22" s="1"/>
  <c r="E50" i="22" s="1"/>
  <c r="E51" i="22" s="1"/>
  <c r="E52" i="22" s="1"/>
  <c r="E53" i="22" s="1"/>
  <c r="E54" i="22" s="1"/>
  <c r="E55" i="22" s="1"/>
  <c r="E56" i="22" s="1"/>
  <c r="E57" i="22" s="1"/>
  <c r="U47" i="22"/>
  <c r="U48" i="22" s="1"/>
  <c r="U49" i="22" s="1"/>
  <c r="Y47" i="22"/>
  <c r="Y48" i="22"/>
  <c r="AA48" i="22"/>
  <c r="AA49" i="22" s="1"/>
  <c r="I49" i="22"/>
  <c r="I50" i="22" s="1"/>
  <c r="I51" i="22" s="1"/>
  <c r="I52" i="22" s="1"/>
  <c r="I53" i="22" s="1"/>
  <c r="I54" i="22" s="1"/>
  <c r="I55" i="22" s="1"/>
  <c r="I56" i="22" s="1"/>
  <c r="I57" i="22" s="1"/>
  <c r="W49" i="22"/>
  <c r="W50" i="22" s="1"/>
  <c r="W51" i="22" s="1"/>
  <c r="W52" i="22" s="1"/>
  <c r="W53" i="22" s="1"/>
  <c r="W54" i="22" s="1"/>
  <c r="W55" i="22" s="1"/>
  <c r="W56" i="22" s="1"/>
  <c r="W57" i="22" s="1"/>
  <c r="Y49" i="22"/>
  <c r="Y50" i="22" s="1"/>
  <c r="AC49" i="22"/>
  <c r="U50" i="22"/>
  <c r="U51" i="22" s="1"/>
  <c r="U52" i="22" s="1"/>
  <c r="U53" i="22" s="1"/>
  <c r="U54" i="22" s="1"/>
  <c r="U55" i="22" s="1"/>
  <c r="U56" i="22" s="1"/>
  <c r="U57" i="22" s="1"/>
  <c r="AA50" i="22"/>
  <c r="AA51" i="22" s="1"/>
  <c r="AA52" i="22" s="1"/>
  <c r="AA53" i="22" s="1"/>
  <c r="AC50" i="22"/>
  <c r="AE50" i="22"/>
  <c r="AE51" i="22" s="1"/>
  <c r="AE52" i="22" s="1"/>
  <c r="AE53" i="22" s="1"/>
  <c r="AE54" i="22" s="1"/>
  <c r="AE55" i="22" s="1"/>
  <c r="AE56" i="22" s="1"/>
  <c r="AE57" i="22" s="1"/>
  <c r="Y51" i="22"/>
  <c r="AC51" i="22"/>
  <c r="AC52" i="22" s="1"/>
  <c r="AC53" i="22" s="1"/>
  <c r="AC54" i="22" s="1"/>
  <c r="AC55" i="22" s="1"/>
  <c r="AC56" i="22" s="1"/>
  <c r="AC57" i="22" s="1"/>
  <c r="AG51" i="22"/>
  <c r="M52" i="22"/>
  <c r="M53" i="22" s="1"/>
  <c r="M54" i="22" s="1"/>
  <c r="M55" i="22" s="1"/>
  <c r="M56" i="22" s="1"/>
  <c r="M57" i="22" s="1"/>
  <c r="Y52" i="22"/>
  <c r="Y53" i="22" s="1"/>
  <c r="Y54" i="22" s="1"/>
  <c r="AG52" i="22"/>
  <c r="AG53" i="22" s="1"/>
  <c r="AG54" i="22" s="1"/>
  <c r="AI52" i="22"/>
  <c r="AI53" i="22"/>
  <c r="AK53" i="22"/>
  <c r="AK54" i="22" s="1"/>
  <c r="AA54" i="22"/>
  <c r="AA55" i="22" s="1"/>
  <c r="AA56" i="22" s="1"/>
  <c r="AA57" i="22" s="1"/>
  <c r="AI54" i="22"/>
  <c r="AI55" i="22" s="1"/>
  <c r="AI56" i="22" s="1"/>
  <c r="AI57" i="22" s="1"/>
  <c r="AM54" i="22"/>
  <c r="AM55" i="22" s="1"/>
  <c r="AM56" i="22" s="1"/>
  <c r="Y55" i="22"/>
  <c r="Y56" i="22" s="1"/>
  <c r="Y57" i="22" s="1"/>
  <c r="AG55" i="22"/>
  <c r="AK55" i="22"/>
  <c r="AO55" i="22"/>
  <c r="AO56" i="22" s="1"/>
  <c r="AO57" i="22" s="1"/>
  <c r="AG56" i="22"/>
  <c r="AK56" i="22"/>
  <c r="AK57" i="22" s="1"/>
  <c r="AQ56" i="22"/>
  <c r="AG57" i="22"/>
  <c r="AM57" i="22"/>
  <c r="AQ57" i="22"/>
  <c r="AS57" i="22"/>
  <c r="B58" i="22"/>
  <c r="C4" i="19"/>
  <c r="E4" i="19"/>
  <c r="G4" i="19"/>
  <c r="I4" i="19"/>
  <c r="K4" i="19"/>
  <c r="M4" i="19"/>
  <c r="O4" i="19"/>
  <c r="Q4" i="19"/>
  <c r="S4" i="19"/>
  <c r="U4" i="19"/>
  <c r="W4" i="19"/>
  <c r="Y4" i="19"/>
  <c r="AA4" i="19"/>
  <c r="AC4" i="19"/>
  <c r="AE4" i="19"/>
  <c r="C7" i="19"/>
  <c r="C8" i="19"/>
  <c r="E8" i="19"/>
  <c r="E9" i="19" s="1"/>
  <c r="C9" i="19"/>
  <c r="G9" i="19"/>
  <c r="G10" i="19" s="1"/>
  <c r="G11" i="19" s="1"/>
  <c r="G12" i="19" s="1"/>
  <c r="C10" i="19"/>
  <c r="C11" i="19" s="1"/>
  <c r="C12" i="19" s="1"/>
  <c r="C13" i="19" s="1"/>
  <c r="C14" i="19" s="1"/>
  <c r="C15" i="19" s="1"/>
  <c r="C16" i="19" s="1"/>
  <c r="C17" i="19" s="1"/>
  <c r="C18" i="19" s="1"/>
  <c r="C19" i="19" s="1"/>
  <c r="C20" i="19" s="1"/>
  <c r="C21" i="19" s="1"/>
  <c r="E10" i="19"/>
  <c r="I10" i="19"/>
  <c r="E11" i="19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I11" i="19"/>
  <c r="K11" i="19"/>
  <c r="K12" i="19" s="1"/>
  <c r="K13" i="19" s="1"/>
  <c r="K14" i="19" s="1"/>
  <c r="K15" i="19" s="1"/>
  <c r="K16" i="19" s="1"/>
  <c r="I12" i="19"/>
  <c r="I13" i="19" s="1"/>
  <c r="I14" i="19" s="1"/>
  <c r="I15" i="19" s="1"/>
  <c r="I16" i="19" s="1"/>
  <c r="I17" i="19" s="1"/>
  <c r="I18" i="19" s="1"/>
  <c r="I19" i="19" s="1"/>
  <c r="I20" i="19" s="1"/>
  <c r="I21" i="19" s="1"/>
  <c r="M12" i="19"/>
  <c r="G13" i="19"/>
  <c r="M13" i="19"/>
  <c r="M14" i="19" s="1"/>
  <c r="M15" i="19" s="1"/>
  <c r="O13" i="19"/>
  <c r="O14" i="19" s="1"/>
  <c r="O15" i="19" s="1"/>
  <c r="O16" i="19" s="1"/>
  <c r="O17" i="19" s="1"/>
  <c r="O18" i="19" s="1"/>
  <c r="O19" i="19" s="1"/>
  <c r="O20" i="19" s="1"/>
  <c r="O21" i="19" s="1"/>
  <c r="G14" i="19"/>
  <c r="Q14" i="19"/>
  <c r="Q15" i="19" s="1"/>
  <c r="Q16" i="19" s="1"/>
  <c r="Q17" i="19" s="1"/>
  <c r="Q18" i="19" s="1"/>
  <c r="Q19" i="19" s="1"/>
  <c r="Q20" i="19" s="1"/>
  <c r="Q21" i="19" s="1"/>
  <c r="G15" i="19"/>
  <c r="G16" i="19" s="1"/>
  <c r="G17" i="19" s="1"/>
  <c r="G18" i="19" s="1"/>
  <c r="G19" i="19" s="1"/>
  <c r="G20" i="19" s="1"/>
  <c r="G21" i="19" s="1"/>
  <c r="S15" i="19"/>
  <c r="M16" i="19"/>
  <c r="M17" i="19" s="1"/>
  <c r="S16" i="19"/>
  <c r="U16" i="19"/>
  <c r="U17" i="19" s="1"/>
  <c r="K17" i="19"/>
  <c r="S17" i="19"/>
  <c r="S18" i="19" s="1"/>
  <c r="S19" i="19" s="1"/>
  <c r="S20" i="19" s="1"/>
  <c r="S21" i="19" s="1"/>
  <c r="W17" i="19"/>
  <c r="W18" i="19" s="1"/>
  <c r="W19" i="19" s="1"/>
  <c r="W20" i="19" s="1"/>
  <c r="K18" i="19"/>
  <c r="K19" i="19" s="1"/>
  <c r="K20" i="19" s="1"/>
  <c r="K21" i="19" s="1"/>
  <c r="M18" i="19"/>
  <c r="M19" i="19" s="1"/>
  <c r="M20" i="19" s="1"/>
  <c r="M21" i="19" s="1"/>
  <c r="U18" i="19"/>
  <c r="Y18" i="19"/>
  <c r="U19" i="19"/>
  <c r="U20" i="19" s="1"/>
  <c r="Y19" i="19"/>
  <c r="AA19" i="19"/>
  <c r="AA20" i="19" s="1"/>
  <c r="AA21" i="19" s="1"/>
  <c r="Y20" i="19"/>
  <c r="Y21" i="19" s="1"/>
  <c r="AC20" i="19"/>
  <c r="U21" i="19"/>
  <c r="W21" i="19"/>
  <c r="AC21" i="19"/>
  <c r="AE21" i="19"/>
  <c r="B22" i="19"/>
  <c r="C25" i="19"/>
  <c r="E25" i="19"/>
  <c r="G25" i="19"/>
  <c r="I25" i="19"/>
  <c r="K25" i="19"/>
  <c r="M25" i="19"/>
  <c r="O25" i="19"/>
  <c r="Q25" i="19"/>
  <c r="S25" i="19"/>
  <c r="U25" i="19"/>
  <c r="W25" i="19"/>
  <c r="Y25" i="19"/>
  <c r="AA25" i="19"/>
  <c r="AC25" i="19"/>
  <c r="AE25" i="19"/>
  <c r="C28" i="19"/>
  <c r="C29" i="19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E29" i="19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G30" i="19"/>
  <c r="G31" i="19" s="1"/>
  <c r="G32" i="19" s="1"/>
  <c r="I31" i="19"/>
  <c r="I32" i="19" s="1"/>
  <c r="I33" i="19" s="1"/>
  <c r="I34" i="19" s="1"/>
  <c r="I35" i="19" s="1"/>
  <c r="I36" i="19" s="1"/>
  <c r="I37" i="19" s="1"/>
  <c r="I38" i="19" s="1"/>
  <c r="I39" i="19" s="1"/>
  <c r="I40" i="19" s="1"/>
  <c r="I41" i="19" s="1"/>
  <c r="I42" i="19" s="1"/>
  <c r="K32" i="19"/>
  <c r="K33" i="19" s="1"/>
  <c r="G33" i="19"/>
  <c r="G34" i="19" s="1"/>
  <c r="M33" i="19"/>
  <c r="K34" i="19"/>
  <c r="K35" i="19" s="1"/>
  <c r="K36" i="19" s="1"/>
  <c r="K37" i="19" s="1"/>
  <c r="K38" i="19" s="1"/>
  <c r="K39" i="19" s="1"/>
  <c r="K40" i="19" s="1"/>
  <c r="K41" i="19" s="1"/>
  <c r="K42" i="19" s="1"/>
  <c r="M34" i="19"/>
  <c r="O34" i="19"/>
  <c r="G35" i="19"/>
  <c r="G36" i="19" s="1"/>
  <c r="G37" i="19" s="1"/>
  <c r="G38" i="19" s="1"/>
  <c r="G39" i="19" s="1"/>
  <c r="G40" i="19" s="1"/>
  <c r="G41" i="19" s="1"/>
  <c r="G42" i="19" s="1"/>
  <c r="M35" i="19"/>
  <c r="O35" i="19"/>
  <c r="Q35" i="19"/>
  <c r="M36" i="19"/>
  <c r="M37" i="19" s="1"/>
  <c r="M38" i="19" s="1"/>
  <c r="M39" i="19" s="1"/>
  <c r="M40" i="19" s="1"/>
  <c r="M41" i="19" s="1"/>
  <c r="M42" i="19" s="1"/>
  <c r="O36" i="19"/>
  <c r="O37" i="19" s="1"/>
  <c r="Q36" i="19"/>
  <c r="S36" i="19"/>
  <c r="Q37" i="19"/>
  <c r="S37" i="19"/>
  <c r="S38" i="19" s="1"/>
  <c r="S39" i="19" s="1"/>
  <c r="S40" i="19" s="1"/>
  <c r="S41" i="19" s="1"/>
  <c r="S42" i="19" s="1"/>
  <c r="U37" i="19"/>
  <c r="U38" i="19" s="1"/>
  <c r="U39" i="19" s="1"/>
  <c r="U40" i="19" s="1"/>
  <c r="U41" i="19" s="1"/>
  <c r="U42" i="19" s="1"/>
  <c r="O38" i="19"/>
  <c r="O39" i="19" s="1"/>
  <c r="O40" i="19" s="1"/>
  <c r="O41" i="19" s="1"/>
  <c r="O42" i="19" s="1"/>
  <c r="Q38" i="19"/>
  <c r="Q39" i="19" s="1"/>
  <c r="Q40" i="19" s="1"/>
  <c r="Q41" i="19" s="1"/>
  <c r="Q42" i="19" s="1"/>
  <c r="W38" i="19"/>
  <c r="W39" i="19" s="1"/>
  <c r="W40" i="19" s="1"/>
  <c r="Y39" i="19"/>
  <c r="Y40" i="19" s="1"/>
  <c r="AA40" i="19"/>
  <c r="AA41" i="19" s="1"/>
  <c r="W41" i="19"/>
  <c r="W42" i="19" s="1"/>
  <c r="Y41" i="19"/>
  <c r="Y42" i="19" s="1"/>
  <c r="AC41" i="19"/>
  <c r="AA42" i="19"/>
  <c r="AC42" i="19"/>
  <c r="AE42" i="19"/>
  <c r="B43" i="19"/>
  <c r="I20" i="2" l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G11" i="28"/>
  <c r="G12" i="28" s="1"/>
  <c r="G13" i="28" s="1"/>
  <c r="G14" i="28" s="1"/>
  <c r="G15" i="28" s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BA65" i="2"/>
  <c r="AY64" i="2"/>
  <c r="AY65" i="2" s="1"/>
  <c r="AW63" i="2"/>
  <c r="AW64" i="2" s="1"/>
  <c r="AW65" i="2" s="1"/>
  <c r="AU62" i="2"/>
  <c r="AU63" i="2" s="1"/>
  <c r="AU64" i="2" s="1"/>
  <c r="AU65" i="2" s="1"/>
  <c r="BA37" i="2"/>
  <c r="AY37" i="2"/>
  <c r="AW37" i="2"/>
  <c r="AU37" i="2"/>
  <c r="B67" i="2"/>
  <c r="CL84" i="4"/>
  <c r="CJ48" i="4"/>
  <c r="CJ83" i="4"/>
  <c r="CJ84" i="4" s="1"/>
  <c r="CJ85" i="4" s="1"/>
  <c r="CH82" i="4"/>
  <c r="CH83" i="4" s="1"/>
  <c r="N11" i="4"/>
  <c r="N12" i="4" s="1"/>
  <c r="N13" i="4" s="1"/>
  <c r="N14" i="4" s="1"/>
  <c r="N15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M11" i="4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K10" i="4"/>
  <c r="K11" i="4" s="1"/>
  <c r="J10" i="4"/>
  <c r="J11" i="4" s="1"/>
  <c r="M5" i="4"/>
  <c r="J5" i="4"/>
  <c r="M24" i="4" l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W62" i="4" l="1"/>
  <c r="BN72" i="4" l="1"/>
  <c r="BL71" i="4"/>
  <c r="BL72" i="4" s="1"/>
  <c r="BL73" i="4" s="1"/>
  <c r="BL77" i="4" s="1"/>
  <c r="BI71" i="4"/>
  <c r="BI72" i="4" s="1"/>
  <c r="BI73" i="4" s="1"/>
  <c r="BI74" i="4" s="1"/>
  <c r="BI75" i="4" s="1"/>
  <c r="BI76" i="4" s="1"/>
  <c r="BI77" i="4" s="1"/>
  <c r="AU22" i="4"/>
  <c r="AT22" i="4"/>
  <c r="AR21" i="4"/>
  <c r="AR22" i="4" s="1"/>
  <c r="AQ21" i="4"/>
  <c r="AQ22" i="4" s="1"/>
  <c r="BN48" i="4" l="1"/>
  <c r="BN73" i="4"/>
  <c r="AT5" i="4"/>
  <c r="AT24" i="4"/>
  <c r="AT25" i="4" s="1"/>
  <c r="AT26" i="4" s="1"/>
  <c r="AT27" i="4" s="1"/>
  <c r="AT28" i="4" s="1"/>
  <c r="AT29" i="4" s="1"/>
  <c r="AT30" i="4" s="1"/>
  <c r="AT31" i="4" s="1"/>
  <c r="AT32" i="4" s="1"/>
  <c r="AT33" i="4" s="1"/>
  <c r="AT34" i="4" s="1"/>
  <c r="AT35" i="4" s="1"/>
  <c r="AT36" i="4" s="1"/>
  <c r="AT37" i="4" s="1"/>
  <c r="AT38" i="4" s="1"/>
  <c r="AT39" i="4" s="1"/>
  <c r="AT40" i="4" s="1"/>
  <c r="AT41" i="4" s="1"/>
  <c r="AT42" i="4" s="1"/>
  <c r="AU23" i="4"/>
  <c r="AU24" i="4" s="1"/>
  <c r="AU25" i="4" s="1"/>
  <c r="AU26" i="4" s="1"/>
  <c r="AU27" i="4" s="1"/>
  <c r="AU28" i="4" s="1"/>
  <c r="AU29" i="4" s="1"/>
  <c r="AU30" i="4" s="1"/>
  <c r="AU31" i="4" s="1"/>
  <c r="AU32" i="4" s="1"/>
  <c r="AU33" i="4" s="1"/>
  <c r="AU34" i="4" s="1"/>
  <c r="AU35" i="4" s="1"/>
  <c r="AU36" i="4" s="1"/>
  <c r="AU37" i="4" s="1"/>
  <c r="AU38" i="4" s="1"/>
  <c r="AU39" i="4" s="1"/>
  <c r="AU40" i="4" s="1"/>
  <c r="AU41" i="4" s="1"/>
  <c r="AU42" i="4" s="1"/>
  <c r="BN74" i="4" l="1"/>
  <c r="BN75" i="4" s="1"/>
  <c r="BN76" i="4" s="1"/>
  <c r="BN77" i="4" s="1"/>
  <c r="BN78" i="4" s="1"/>
  <c r="BN79" i="4" s="1"/>
  <c r="BN80" i="4" s="1"/>
  <c r="BN81" i="4" s="1"/>
  <c r="BN82" i="4" l="1"/>
  <c r="BN83" i="4" s="1"/>
  <c r="BN84" i="4" s="1"/>
  <c r="BN85" i="4" s="1"/>
  <c r="CF81" i="4"/>
  <c r="CD80" i="4"/>
  <c r="CD81" i="4" s="1"/>
  <c r="CD82" i="4" s="1"/>
  <c r="CD83" i="4" s="1"/>
  <c r="CF48" i="4"/>
  <c r="CF82" i="4" l="1"/>
  <c r="CF83" i="4" s="1"/>
  <c r="CF84" i="4" s="1"/>
  <c r="CF85" i="4" s="1"/>
  <c r="T13" i="4"/>
  <c r="T14" i="4" s="1"/>
  <c r="T15" i="4" s="1"/>
  <c r="T19" i="4" s="1"/>
  <c r="S13" i="4"/>
  <c r="S14" i="4" s="1"/>
  <c r="S15" i="4" s="1"/>
  <c r="S16" i="4" s="1"/>
  <c r="S17" i="4" s="1"/>
  <c r="S18" i="4" s="1"/>
  <c r="S19" i="4" s="1"/>
  <c r="Q12" i="4"/>
  <c r="Q13" i="4" s="1"/>
  <c r="P12" i="4"/>
  <c r="P13" i="4" s="1"/>
  <c r="S5" i="4"/>
  <c r="S20" i="4" l="1"/>
  <c r="S21" i="4" s="1"/>
  <c r="S22" i="4" s="1"/>
  <c r="S24" i="4" s="1"/>
  <c r="S25" i="4" s="1"/>
  <c r="S26" i="4" s="1"/>
  <c r="S27" i="4" s="1"/>
  <c r="S28" i="4" s="1"/>
  <c r="S29" i="4" s="1"/>
  <c r="S30" i="4" s="1"/>
  <c r="S31" i="4" s="1"/>
  <c r="S32" i="4" s="1"/>
  <c r="S33" i="4" s="1"/>
  <c r="S34" i="4" s="1"/>
  <c r="S35" i="4" s="1"/>
  <c r="S36" i="4" s="1"/>
  <c r="S37" i="4" s="1"/>
  <c r="S38" i="4" s="1"/>
  <c r="S39" i="4" s="1"/>
  <c r="S40" i="4" s="1"/>
  <c r="S41" i="4" s="1"/>
  <c r="S42" i="4" s="1"/>
  <c r="T20" i="4"/>
  <c r="T21" i="4" s="1"/>
  <c r="T22" i="4" s="1"/>
  <c r="T23" i="4" s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T35" i="4" s="1"/>
  <c r="T36" i="4" s="1"/>
  <c r="T37" i="4" s="1"/>
  <c r="T38" i="4" s="1"/>
  <c r="T39" i="4" s="1"/>
  <c r="T40" i="4" s="1"/>
  <c r="T41" i="4" s="1"/>
  <c r="T42" i="4" s="1"/>
  <c r="Q47" i="2" l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O46" i="2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Q37" i="2"/>
  <c r="O37" i="2"/>
  <c r="AO26" i="2"/>
  <c r="AO27" i="2" s="1"/>
  <c r="AO28" i="2" s="1"/>
  <c r="AO29" i="2" s="1"/>
  <c r="AO30" i="2" s="1"/>
  <c r="AO31" i="2" s="1"/>
  <c r="AO32" i="2" s="1"/>
  <c r="AM25" i="2"/>
  <c r="AM26" i="2" s="1"/>
  <c r="AM27" i="2" s="1"/>
  <c r="AM28" i="2" s="1"/>
  <c r="AM29" i="2" s="1"/>
  <c r="AM30" i="2" s="1"/>
  <c r="AM31" i="2" s="1"/>
  <c r="AM32" i="2" s="1"/>
  <c r="AO4" i="2"/>
  <c r="CN48" i="4" l="1"/>
  <c r="CL48" i="4"/>
  <c r="CH48" i="4"/>
  <c r="CD48" i="4"/>
  <c r="CB48" i="4"/>
  <c r="BZ48" i="4"/>
  <c r="BX48" i="4"/>
  <c r="BV48" i="4"/>
  <c r="BT48" i="4"/>
  <c r="BR48" i="4"/>
  <c r="BP48" i="4"/>
  <c r="BL48" i="4"/>
  <c r="BI48" i="4"/>
  <c r="BF48" i="4"/>
  <c r="BC48" i="4"/>
  <c r="AZ48" i="4"/>
  <c r="AW48" i="4"/>
  <c r="AT48" i="4"/>
  <c r="AQ48" i="4"/>
  <c r="AN48" i="4"/>
  <c r="AK48" i="4"/>
  <c r="AH48" i="4"/>
  <c r="AE48" i="4"/>
  <c r="AB48" i="4"/>
  <c r="Y48" i="4"/>
  <c r="V48" i="4"/>
  <c r="S48" i="4"/>
  <c r="P48" i="4"/>
  <c r="M48" i="4"/>
  <c r="J48" i="4"/>
  <c r="G48" i="4"/>
  <c r="D48" i="4"/>
  <c r="CJ5" i="4" l="1"/>
  <c r="BJ5" i="4"/>
  <c r="V5" i="4"/>
  <c r="CH5" i="4"/>
  <c r="CF5" i="4"/>
  <c r="CD5" i="4"/>
  <c r="CB5" i="4"/>
  <c r="BZ5" i="4"/>
  <c r="BX5" i="4"/>
  <c r="BV5" i="4"/>
  <c r="BT5" i="4"/>
  <c r="BR5" i="4"/>
  <c r="BP5" i="4"/>
  <c r="BN5" i="4"/>
  <c r="BL5" i="4"/>
  <c r="BH5" i="4"/>
  <c r="BF5" i="4"/>
  <c r="BD5" i="4"/>
  <c r="BB5" i="4"/>
  <c r="AZ5" i="4"/>
  <c r="AW5" i="4"/>
  <c r="AQ5" i="4"/>
  <c r="AN5" i="4"/>
  <c r="AK5" i="4"/>
  <c r="AH5" i="4"/>
  <c r="AE5" i="4"/>
  <c r="AB5" i="4"/>
  <c r="Y5" i="4"/>
  <c r="P5" i="4"/>
  <c r="G5" i="4"/>
  <c r="D5" i="4"/>
  <c r="C86" i="4" l="1"/>
  <c r="B86" i="4"/>
  <c r="C43" i="4"/>
  <c r="B43" i="4"/>
  <c r="G42" i="2" l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E41" i="2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C40" i="2"/>
  <c r="AI56" i="2" l="1"/>
  <c r="AI57" i="2" s="1"/>
  <c r="AI58" i="2" s="1"/>
  <c r="AI59" i="2" s="1"/>
  <c r="AI60" i="2" s="1"/>
  <c r="AI61" i="2" s="1"/>
  <c r="AI62" i="2" s="1"/>
  <c r="AI63" i="2" s="1"/>
  <c r="AI64" i="2" s="1"/>
  <c r="AI65" i="2" s="1"/>
  <c r="AG55" i="2"/>
  <c r="AG56" i="2" s="1"/>
  <c r="AG57" i="2" s="1"/>
  <c r="AG58" i="2" s="1"/>
  <c r="AG59" i="2" s="1"/>
  <c r="AG60" i="2" s="1"/>
  <c r="AG61" i="2" s="1"/>
  <c r="AG62" i="2" s="1"/>
  <c r="AG63" i="2" s="1"/>
  <c r="AG64" i="2" s="1"/>
  <c r="AG65" i="2" s="1"/>
  <c r="AE54" i="2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C53" i="2"/>
  <c r="AC54" i="2" s="1"/>
  <c r="AC55" i="2" s="1"/>
  <c r="AC56" i="2" s="1"/>
  <c r="AC57" i="2" s="1"/>
  <c r="AC58" i="2" s="1"/>
  <c r="AC59" i="2" s="1"/>
  <c r="AC60" i="2" s="1"/>
  <c r="AC61" i="2" s="1"/>
  <c r="AC62" i="2" s="1"/>
  <c r="AC63" i="2" s="1"/>
  <c r="AC64" i="2" s="1"/>
  <c r="AC65" i="2" s="1"/>
  <c r="AA52" i="2"/>
  <c r="AA53" i="2" s="1"/>
  <c r="AA54" i="2" s="1"/>
  <c r="AA55" i="2" s="1"/>
  <c r="AA56" i="2" s="1"/>
  <c r="AA57" i="2" s="1"/>
  <c r="AA58" i="2" s="1"/>
  <c r="AA59" i="2" s="1"/>
  <c r="AA60" i="2" s="1"/>
  <c r="AA61" i="2" s="1"/>
  <c r="AA62" i="2" s="1"/>
  <c r="AA63" i="2" s="1"/>
  <c r="AA64" i="2" s="1"/>
  <c r="AA65" i="2" s="1"/>
  <c r="Y51" i="2"/>
  <c r="Y52" i="2" s="1"/>
  <c r="Y53" i="2" s="1"/>
  <c r="Y54" i="2" s="1"/>
  <c r="Y55" i="2" s="1"/>
  <c r="Y56" i="2" s="1"/>
  <c r="Y57" i="2" s="1"/>
  <c r="Y58" i="2" s="1"/>
  <c r="Y59" i="2" s="1"/>
  <c r="Y60" i="2" s="1"/>
  <c r="Y61" i="2" s="1"/>
  <c r="Y62" i="2" s="1"/>
  <c r="Y63" i="2" s="1"/>
  <c r="Y64" i="2" s="1"/>
  <c r="Y65" i="2" s="1"/>
  <c r="W50" i="2" l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U49" i="2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S48" i="2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M45" i="2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K44" i="2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I43" i="2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BA32" i="2" l="1"/>
  <c r="AU29" i="2"/>
  <c r="AU30" i="2" s="1"/>
  <c r="AU31" i="2" s="1"/>
  <c r="AU32" i="2" s="1"/>
  <c r="AS28" i="2"/>
  <c r="AS29" i="2" s="1"/>
  <c r="AS30" i="2" s="1"/>
  <c r="AS31" i="2" s="1"/>
  <c r="AS32" i="2" s="1"/>
  <c r="AQ27" i="2"/>
  <c r="AQ28" i="2" s="1"/>
  <c r="AQ29" i="2" s="1"/>
  <c r="AQ30" i="2" s="1"/>
  <c r="AQ31" i="2" s="1"/>
  <c r="AQ32" i="2" s="1"/>
  <c r="AK24" i="2"/>
  <c r="AK25" i="2" s="1"/>
  <c r="AK26" i="2" s="1"/>
  <c r="AK27" i="2" s="1"/>
  <c r="AK28" i="2" s="1"/>
  <c r="AK29" i="2" s="1"/>
  <c r="AK30" i="2" s="1"/>
  <c r="AK31" i="2" s="1"/>
  <c r="AK32" i="2" s="1"/>
  <c r="AI23" i="2"/>
  <c r="AI24" i="2" s="1"/>
  <c r="AI25" i="2" s="1"/>
  <c r="AI26" i="2" s="1"/>
  <c r="AI27" i="2" s="1"/>
  <c r="AI28" i="2" s="1"/>
  <c r="AI29" i="2" s="1"/>
  <c r="AI30" i="2" s="1"/>
  <c r="AI31" i="2" s="1"/>
  <c r="AI32" i="2" s="1"/>
  <c r="AG22" i="2"/>
  <c r="AG23" i="2" s="1"/>
  <c r="AG24" i="2" s="1"/>
  <c r="AG25" i="2" s="1"/>
  <c r="AG26" i="2" s="1"/>
  <c r="AG27" i="2" s="1"/>
  <c r="AG28" i="2" s="1"/>
  <c r="AG29" i="2" s="1"/>
  <c r="AG30" i="2" s="1"/>
  <c r="AG31" i="2" s="1"/>
  <c r="AG32" i="2" s="1"/>
  <c r="AE21" i="2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C20" i="2"/>
  <c r="AC21" i="2" s="1"/>
  <c r="AC22" i="2" s="1"/>
  <c r="AC23" i="2" s="1"/>
  <c r="AC24" i="2" s="1"/>
  <c r="AC25" i="2" s="1"/>
  <c r="AC26" i="2" s="1"/>
  <c r="AC27" i="2" s="1"/>
  <c r="AC28" i="2" s="1"/>
  <c r="AC29" i="2" s="1"/>
  <c r="AC30" i="2" s="1"/>
  <c r="AC31" i="2" s="1"/>
  <c r="AC32" i="2" s="1"/>
  <c r="AA19" i="2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Y18" i="2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W17" i="2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U16" i="2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S15" i="2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Q14" i="2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O13" i="2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M12" i="2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K17" i="2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AQ37" i="2" l="1"/>
  <c r="AO37" i="2"/>
  <c r="AM37" i="2"/>
  <c r="AK37" i="2"/>
  <c r="AI37" i="2"/>
  <c r="AG37" i="2"/>
  <c r="AE37" i="2"/>
  <c r="AC37" i="2"/>
  <c r="AA37" i="2"/>
  <c r="Y37" i="2"/>
  <c r="W37" i="2"/>
  <c r="U37" i="2"/>
  <c r="S37" i="2"/>
  <c r="M37" i="2"/>
  <c r="K37" i="2"/>
  <c r="I37" i="2"/>
  <c r="G37" i="2"/>
  <c r="E37" i="2"/>
  <c r="C37" i="2"/>
  <c r="AE4" i="2"/>
  <c r="AC4" i="2"/>
  <c r="AA4" i="2"/>
  <c r="Y4" i="2"/>
  <c r="W4" i="2"/>
  <c r="U4" i="2"/>
  <c r="S4" i="2"/>
  <c r="Q4" i="2"/>
  <c r="O4" i="2"/>
  <c r="K4" i="2"/>
  <c r="BA4" i="2"/>
  <c r="AY4" i="2"/>
  <c r="AW4" i="2"/>
  <c r="AU4" i="2"/>
  <c r="AS4" i="2"/>
  <c r="AQ4" i="2"/>
  <c r="AM4" i="2"/>
  <c r="AK4" i="2"/>
  <c r="AI4" i="2"/>
  <c r="AG4" i="2"/>
  <c r="AW30" i="2"/>
  <c r="AW31" i="2" s="1"/>
  <c r="AW32" i="2" s="1"/>
  <c r="AY31" i="2"/>
  <c r="AY32" i="2"/>
  <c r="BX77" i="4" l="1"/>
  <c r="BX78" i="4" s="1"/>
  <c r="BX79" i="4" s="1"/>
  <c r="BV76" i="4"/>
  <c r="BV77" i="4" s="1"/>
  <c r="BV78" i="4" s="1"/>
  <c r="BV79" i="4" s="1"/>
  <c r="BT75" i="4"/>
  <c r="BT76" i="4" s="1"/>
  <c r="BT77" i="4" s="1"/>
  <c r="BT78" i="4" s="1"/>
  <c r="BT79" i="4" s="1"/>
  <c r="BR74" i="4"/>
  <c r="BR75" i="4" s="1"/>
  <c r="BR76" i="4" s="1"/>
  <c r="BR77" i="4" s="1"/>
  <c r="BR78" i="4" s="1"/>
  <c r="BR79" i="4" s="1"/>
  <c r="AX66" i="4"/>
  <c r="AX67" i="4" s="1"/>
  <c r="AX68" i="4" s="1"/>
  <c r="AX69" i="4" s="1"/>
  <c r="AW66" i="4"/>
  <c r="AW67" i="4" s="1"/>
  <c r="AW68" i="4" s="1"/>
  <c r="AW69" i="4" s="1"/>
  <c r="AW71" i="4" s="1"/>
  <c r="AW72" i="4" s="1"/>
  <c r="AW73" i="4" s="1"/>
  <c r="AW74" i="4" s="1"/>
  <c r="AW75" i="4" s="1"/>
  <c r="AW76" i="4" s="1"/>
  <c r="AW77" i="4" s="1"/>
  <c r="AU65" i="4"/>
  <c r="AU66" i="4" s="1"/>
  <c r="AU67" i="4" s="1"/>
  <c r="AU68" i="4" s="1"/>
  <c r="AU69" i="4" s="1"/>
  <c r="AT65" i="4"/>
  <c r="AT66" i="4" s="1"/>
  <c r="AT67" i="4" s="1"/>
  <c r="AT68" i="4" s="1"/>
  <c r="AT69" i="4" s="1"/>
  <c r="AT71" i="4" s="1"/>
  <c r="AT72" i="4" s="1"/>
  <c r="AT73" i="4" s="1"/>
  <c r="AT74" i="4" s="1"/>
  <c r="AT75" i="4" s="1"/>
  <c r="AT76" i="4" s="1"/>
  <c r="AT77" i="4" s="1"/>
  <c r="AK62" i="4"/>
  <c r="AK63" i="4" s="1"/>
  <c r="AK64" i="4" s="1"/>
  <c r="AK65" i="4" s="1"/>
  <c r="AK66" i="4" s="1"/>
  <c r="AK67" i="4" s="1"/>
  <c r="AK68" i="4" s="1"/>
  <c r="AK69" i="4" s="1"/>
  <c r="AH61" i="4"/>
  <c r="AH62" i="4" s="1"/>
  <c r="AH63" i="4" s="1"/>
  <c r="AH64" i="4" s="1"/>
  <c r="AH65" i="4" s="1"/>
  <c r="AH66" i="4" s="1"/>
  <c r="AH67" i="4" s="1"/>
  <c r="AH68" i="4" s="1"/>
  <c r="AH69" i="4" s="1"/>
  <c r="AH71" i="4" s="1"/>
  <c r="AH72" i="4" s="1"/>
  <c r="AH73" i="4" s="1"/>
  <c r="AH74" i="4" s="1"/>
  <c r="AH75" i="4" s="1"/>
  <c r="AH76" i="4" s="1"/>
  <c r="AH77" i="4" s="1"/>
  <c r="AK71" i="4" l="1"/>
  <c r="AK72" i="4" s="1"/>
  <c r="AK73" i="4" s="1"/>
  <c r="AK74" i="4" s="1"/>
  <c r="AK75" i="4" s="1"/>
  <c r="AK76" i="4" s="1"/>
  <c r="AK77" i="4" s="1"/>
  <c r="AK78" i="4" s="1"/>
  <c r="AK79" i="4" s="1"/>
  <c r="AK80" i="4" s="1"/>
  <c r="BV80" i="4"/>
  <c r="BV81" i="4" s="1"/>
  <c r="BX80" i="4"/>
  <c r="BX81" i="4" s="1"/>
  <c r="BT80" i="4"/>
  <c r="BT81" i="4" s="1"/>
  <c r="BR80" i="4"/>
  <c r="BR81" i="4" s="1"/>
  <c r="AW78" i="4"/>
  <c r="AW79" i="4" s="1"/>
  <c r="AX70" i="4"/>
  <c r="Y58" i="4"/>
  <c r="Y59" i="4" s="1"/>
  <c r="Y60" i="4" s="1"/>
  <c r="Y61" i="4" s="1"/>
  <c r="Y62" i="4" s="1"/>
  <c r="Y63" i="4" s="1"/>
  <c r="Y64" i="4" s="1"/>
  <c r="Y65" i="4" s="1"/>
  <c r="Y66" i="4" s="1"/>
  <c r="Y67" i="4" s="1"/>
  <c r="Y68" i="4" s="1"/>
  <c r="Y69" i="4" s="1"/>
  <c r="W63" i="4"/>
  <c r="W64" i="4" s="1"/>
  <c r="W65" i="4" s="1"/>
  <c r="W66" i="4" s="1"/>
  <c r="W67" i="4" s="1"/>
  <c r="W68" i="4" s="1"/>
  <c r="W69" i="4" s="1"/>
  <c r="V57" i="4"/>
  <c r="V58" i="4" s="1"/>
  <c r="V59" i="4" s="1"/>
  <c r="V60" i="4" s="1"/>
  <c r="V61" i="4" s="1"/>
  <c r="V62" i="4" s="1"/>
  <c r="V63" i="4" s="1"/>
  <c r="V64" i="4" s="1"/>
  <c r="V65" i="4" s="1"/>
  <c r="V66" i="4" s="1"/>
  <c r="V67" i="4" s="1"/>
  <c r="V68" i="4" s="1"/>
  <c r="V69" i="4" s="1"/>
  <c r="V71" i="4" s="1"/>
  <c r="V72" i="4" s="1"/>
  <c r="V73" i="4" s="1"/>
  <c r="V74" i="4" s="1"/>
  <c r="V75" i="4" s="1"/>
  <c r="V76" i="4" s="1"/>
  <c r="V77" i="4" s="1"/>
  <c r="CJ42" i="4"/>
  <c r="BX36" i="4"/>
  <c r="BX37" i="4" s="1"/>
  <c r="BX38" i="4" s="1"/>
  <c r="BX39" i="4" s="1"/>
  <c r="BX40" i="4" s="1"/>
  <c r="BX41" i="4" s="1"/>
  <c r="BX42" i="4" s="1"/>
  <c r="BV35" i="4"/>
  <c r="BV36" i="4" s="1"/>
  <c r="BV37" i="4" s="1"/>
  <c r="BV38" i="4" s="1"/>
  <c r="BV39" i="4" s="1"/>
  <c r="BV40" i="4" s="1"/>
  <c r="BV41" i="4" s="1"/>
  <c r="BV42" i="4" s="1"/>
  <c r="BP32" i="4"/>
  <c r="BP33" i="4" s="1"/>
  <c r="BP34" i="4" s="1"/>
  <c r="BP35" i="4" s="1"/>
  <c r="BP36" i="4" s="1"/>
  <c r="BP37" i="4" s="1"/>
  <c r="BP38" i="4" s="1"/>
  <c r="BP39" i="4" s="1"/>
  <c r="BP40" i="4" s="1"/>
  <c r="BP41" i="4" s="1"/>
  <c r="BN31" i="4"/>
  <c r="BN32" i="4" s="1"/>
  <c r="BN33" i="4" s="1"/>
  <c r="BN34" i="4" s="1"/>
  <c r="BN35" i="4" s="1"/>
  <c r="BN36" i="4" s="1"/>
  <c r="BN37" i="4" s="1"/>
  <c r="BN38" i="4" s="1"/>
  <c r="BN39" i="4" s="1"/>
  <c r="BN40" i="4" s="1"/>
  <c r="BN41" i="4" s="1"/>
  <c r="BN42" i="4" s="1"/>
  <c r="BH28" i="4"/>
  <c r="BH29" i="4" s="1"/>
  <c r="BH30" i="4" s="1"/>
  <c r="BH31" i="4" s="1"/>
  <c r="BH32" i="4" s="1"/>
  <c r="BH33" i="4" s="1"/>
  <c r="BH34" i="4" s="1"/>
  <c r="BH35" i="4" s="1"/>
  <c r="BH36" i="4" s="1"/>
  <c r="BH37" i="4" s="1"/>
  <c r="BH38" i="4" s="1"/>
  <c r="BH39" i="4" s="1"/>
  <c r="BH40" i="4" s="1"/>
  <c r="BH41" i="4" s="1"/>
  <c r="BF27" i="4"/>
  <c r="BF28" i="4" s="1"/>
  <c r="BF29" i="4" s="1"/>
  <c r="BF30" i="4" s="1"/>
  <c r="BF31" i="4" s="1"/>
  <c r="BF32" i="4" s="1"/>
  <c r="BF33" i="4" s="1"/>
  <c r="BF34" i="4" s="1"/>
  <c r="BF35" i="4" s="1"/>
  <c r="BF36" i="4" s="1"/>
  <c r="BF37" i="4" s="1"/>
  <c r="BF38" i="4" s="1"/>
  <c r="BF39" i="4" s="1"/>
  <c r="BF40" i="4" s="1"/>
  <c r="BF41" i="4" s="1"/>
  <c r="BF42" i="4" s="1"/>
  <c r="BT82" i="4" l="1"/>
  <c r="BT83" i="4" s="1"/>
  <c r="BT84" i="4" s="1"/>
  <c r="BT85" i="4" s="1"/>
  <c r="BX82" i="4"/>
  <c r="BX83" i="4" s="1"/>
  <c r="BX84" i="4" s="1"/>
  <c r="BX85" i="4" s="1"/>
  <c r="BV82" i="4"/>
  <c r="BV83" i="4" s="1"/>
  <c r="BV84" i="4" s="1"/>
  <c r="BV85" i="4" s="1"/>
  <c r="BR82" i="4"/>
  <c r="BR83" i="4" s="1"/>
  <c r="BR84" i="4" s="1"/>
  <c r="BR85" i="4" s="1"/>
  <c r="AK81" i="4"/>
  <c r="AK82" i="4" s="1"/>
  <c r="AK83" i="4" s="1"/>
  <c r="AK84" i="4" s="1"/>
  <c r="AK85" i="4" s="1"/>
  <c r="AX71" i="4"/>
  <c r="AX72" i="4" s="1"/>
  <c r="AX73" i="4" s="1"/>
  <c r="AX77" i="4" s="1"/>
  <c r="AX78" i="4" s="1"/>
  <c r="AX79" i="4" s="1"/>
  <c r="AX80" i="4" s="1"/>
  <c r="AX81" i="4" s="1"/>
  <c r="Y71" i="4"/>
  <c r="Y72" i="4" s="1"/>
  <c r="Y73" i="4" s="1"/>
  <c r="Y74" i="4" s="1"/>
  <c r="Y75" i="4" s="1"/>
  <c r="Y76" i="4" s="1"/>
  <c r="Y77" i="4" s="1"/>
  <c r="Y78" i="4" s="1"/>
  <c r="Y79" i="4" s="1"/>
  <c r="Y80" i="4" s="1"/>
  <c r="Y81" i="4" s="1"/>
  <c r="AW80" i="4"/>
  <c r="AW81" i="4" s="1"/>
  <c r="BP42" i="4"/>
  <c r="AK19" i="4"/>
  <c r="AH18" i="4"/>
  <c r="AH19" i="4" s="1"/>
  <c r="AH20" i="4" s="1"/>
  <c r="AE17" i="4"/>
  <c r="AE18" i="4" s="1"/>
  <c r="AE19" i="4" s="1"/>
  <c r="AE20" i="4" s="1"/>
  <c r="AC19" i="4"/>
  <c r="AB16" i="4"/>
  <c r="AB17" i="4" s="1"/>
  <c r="AB18" i="4" s="1"/>
  <c r="AB19" i="4" s="1"/>
  <c r="Y82" i="4" l="1"/>
  <c r="Y83" i="4" s="1"/>
  <c r="Y84" i="4" s="1"/>
  <c r="Y85" i="4" s="1"/>
  <c r="AX82" i="4"/>
  <c r="AX83" i="4" s="1"/>
  <c r="AX84" i="4" s="1"/>
  <c r="AX85" i="4" s="1"/>
  <c r="AW82" i="4"/>
  <c r="AW83" i="4" s="1"/>
  <c r="AW84" i="4" s="1"/>
  <c r="AW85" i="4" s="1"/>
  <c r="AH21" i="4"/>
  <c r="AH22" i="4" s="1"/>
  <c r="AH24" i="4" s="1"/>
  <c r="AH25" i="4" s="1"/>
  <c r="AH26" i="4" s="1"/>
  <c r="AH27" i="4" s="1"/>
  <c r="AH28" i="4" s="1"/>
  <c r="AH29" i="4" s="1"/>
  <c r="AH30" i="4" s="1"/>
  <c r="AH31" i="4" s="1"/>
  <c r="AH32" i="4" s="1"/>
  <c r="AH33" i="4" s="1"/>
  <c r="AH34" i="4" s="1"/>
  <c r="AH35" i="4" s="1"/>
  <c r="AH36" i="4" s="1"/>
  <c r="AH37" i="4" s="1"/>
  <c r="AH38" i="4" s="1"/>
  <c r="AH39" i="4" s="1"/>
  <c r="AH40" i="4" s="1"/>
  <c r="AH41" i="4" s="1"/>
  <c r="AH42" i="4" s="1"/>
  <c r="AK20" i="4"/>
  <c r="AK21" i="4" s="1"/>
  <c r="AK22" i="4" s="1"/>
  <c r="AK24" i="4" s="1"/>
  <c r="AK25" i="4" s="1"/>
  <c r="AK26" i="4" s="1"/>
  <c r="AK27" i="4" s="1"/>
  <c r="AK28" i="4" s="1"/>
  <c r="AK29" i="4" s="1"/>
  <c r="AK30" i="4" s="1"/>
  <c r="AK31" i="4" s="1"/>
  <c r="AK32" i="4" s="1"/>
  <c r="AK33" i="4" s="1"/>
  <c r="AK34" i="4" s="1"/>
  <c r="AK35" i="4" s="1"/>
  <c r="AK36" i="4" s="1"/>
  <c r="AK37" i="4" s="1"/>
  <c r="AK38" i="4" s="1"/>
  <c r="AK39" i="4" s="1"/>
  <c r="AK40" i="4" s="1"/>
  <c r="AK41" i="4" s="1"/>
  <c r="AK42" i="4" s="1"/>
  <c r="AE21" i="4"/>
  <c r="AE22" i="4" s="1"/>
  <c r="AE24" i="4" s="1"/>
  <c r="AE25" i="4" s="1"/>
  <c r="AE26" i="4" s="1"/>
  <c r="AE27" i="4" s="1"/>
  <c r="AE28" i="4" s="1"/>
  <c r="AE29" i="4" s="1"/>
  <c r="AE30" i="4" s="1"/>
  <c r="AE31" i="4" s="1"/>
  <c r="AE32" i="4" s="1"/>
  <c r="AE33" i="4" s="1"/>
  <c r="AE34" i="4" s="1"/>
  <c r="AE35" i="4" s="1"/>
  <c r="AE36" i="4" s="1"/>
  <c r="AE37" i="4" s="1"/>
  <c r="AE38" i="4" s="1"/>
  <c r="AE39" i="4" s="1"/>
  <c r="AE40" i="4" s="1"/>
  <c r="AE41" i="4" s="1"/>
  <c r="AE42" i="4" s="1"/>
  <c r="BH42" i="4" l="1"/>
  <c r="AZ24" i="4" l="1"/>
  <c r="AZ25" i="4" s="1"/>
  <c r="AZ26" i="4" s="1"/>
  <c r="BB25" i="4"/>
  <c r="BB26" i="4" s="1"/>
  <c r="BB27" i="4" l="1"/>
  <c r="BB28" i="4" s="1"/>
  <c r="BB29" i="4" s="1"/>
  <c r="BB30" i="4" s="1"/>
  <c r="BB31" i="4" s="1"/>
  <c r="BB32" i="4" s="1"/>
  <c r="BB33" i="4" s="1"/>
  <c r="BB34" i="4" s="1"/>
  <c r="BB35" i="4" s="1"/>
  <c r="BB36" i="4" s="1"/>
  <c r="BB37" i="4" s="1"/>
  <c r="BB38" i="4" s="1"/>
  <c r="BB39" i="4" s="1"/>
  <c r="BB40" i="4" s="1"/>
  <c r="BB41" i="4" s="1"/>
  <c r="BB42" i="4" s="1"/>
  <c r="AZ27" i="4"/>
  <c r="AZ28" i="4" s="1"/>
  <c r="AZ29" i="4" s="1"/>
  <c r="AZ30" i="4" s="1"/>
  <c r="AZ31" i="4" s="1"/>
  <c r="AZ32" i="4" s="1"/>
  <c r="AZ33" i="4" s="1"/>
  <c r="AZ34" i="4" s="1"/>
  <c r="AZ35" i="4" s="1"/>
  <c r="AZ36" i="4" s="1"/>
  <c r="AZ37" i="4" s="1"/>
  <c r="AZ38" i="4" s="1"/>
  <c r="AZ39" i="4" s="1"/>
  <c r="AZ40" i="4" s="1"/>
  <c r="AZ41" i="4" s="1"/>
  <c r="AZ42" i="4" s="1"/>
  <c r="AE60" i="4"/>
  <c r="AB59" i="4"/>
  <c r="AB60" i="4" l="1"/>
  <c r="AB61" i="4" s="1"/>
  <c r="AB62" i="4" s="1"/>
  <c r="AB63" i="4" s="1"/>
  <c r="AB64" i="4" s="1"/>
  <c r="AB65" i="4" s="1"/>
  <c r="AB66" i="4" s="1"/>
  <c r="AB67" i="4" s="1"/>
  <c r="AB68" i="4" s="1"/>
  <c r="AB69" i="4" s="1"/>
  <c r="AB71" i="4" s="1"/>
  <c r="AB72" i="4" s="1"/>
  <c r="AB73" i="4" s="1"/>
  <c r="AB74" i="4" s="1"/>
  <c r="AB75" i="4" s="1"/>
  <c r="AB76" i="4" s="1"/>
  <c r="AB77" i="4" s="1"/>
  <c r="AE61" i="4"/>
  <c r="AE62" i="4" s="1"/>
  <c r="AE63" i="4" s="1"/>
  <c r="AE64" i="4" s="1"/>
  <c r="AE65" i="4" s="1"/>
  <c r="AE66" i="4" s="1"/>
  <c r="AE67" i="4" s="1"/>
  <c r="AE68" i="4" s="1"/>
  <c r="AE69" i="4" s="1"/>
  <c r="AE71" i="4" s="1"/>
  <c r="AE72" i="4" s="1"/>
  <c r="AE73" i="4" s="1"/>
  <c r="AE74" i="4" s="1"/>
  <c r="AE75" i="4" s="1"/>
  <c r="AE76" i="4" s="1"/>
  <c r="AE77" i="4" s="1"/>
  <c r="BT34" i="4"/>
  <c r="BT35" i="4" s="1"/>
  <c r="BT36" i="4" s="1"/>
  <c r="BT37" i="4" s="1"/>
  <c r="BT38" i="4" s="1"/>
  <c r="BT39" i="4" s="1"/>
  <c r="BT40" i="4" s="1"/>
  <c r="BT41" i="4" s="1"/>
  <c r="BT42" i="4" s="1"/>
  <c r="BR33" i="4"/>
  <c r="BR34" i="4" s="1"/>
  <c r="BR35" i="4" s="1"/>
  <c r="BR36" i="4" s="1"/>
  <c r="BR37" i="4" s="1"/>
  <c r="BR38" i="4" s="1"/>
  <c r="BR39" i="4" s="1"/>
  <c r="BR40" i="4" s="1"/>
  <c r="BR41" i="4" s="1"/>
  <c r="BR42" i="4" s="1"/>
  <c r="AH78" i="4" l="1"/>
  <c r="AH79" i="4" s="1"/>
  <c r="AE78" i="4"/>
  <c r="AE79" i="4" s="1"/>
  <c r="AB78" i="4"/>
  <c r="AB79" i="4" s="1"/>
  <c r="AE80" i="4" l="1"/>
  <c r="AH80" i="4"/>
  <c r="AB80" i="4"/>
  <c r="AB81" i="4" s="1"/>
  <c r="BJ70" i="4"/>
  <c r="BJ71" i="4" s="1"/>
  <c r="BJ72" i="4" s="1"/>
  <c r="BJ73" i="4" s="1"/>
  <c r="BJ77" i="4" s="1"/>
  <c r="BG69" i="4"/>
  <c r="BG70" i="4" s="1"/>
  <c r="BG71" i="4" s="1"/>
  <c r="BG72" i="4" s="1"/>
  <c r="BG73" i="4" s="1"/>
  <c r="BG77" i="4" s="1"/>
  <c r="BF69" i="4"/>
  <c r="BF71" i="4" s="1"/>
  <c r="BF72" i="4" s="1"/>
  <c r="BF73" i="4" s="1"/>
  <c r="BF74" i="4" s="1"/>
  <c r="BF75" i="4" s="1"/>
  <c r="BF76" i="4" s="1"/>
  <c r="BF77" i="4" s="1"/>
  <c r="BD68" i="4"/>
  <c r="BD69" i="4" s="1"/>
  <c r="BD70" i="4" s="1"/>
  <c r="BC68" i="4"/>
  <c r="BC69" i="4" s="1"/>
  <c r="AB82" i="4" l="1"/>
  <c r="AB83" i="4" s="1"/>
  <c r="AB84" i="4" s="1"/>
  <c r="AB85" i="4" s="1"/>
  <c r="AH81" i="4"/>
  <c r="AH82" i="4" s="1"/>
  <c r="AH83" i="4" s="1"/>
  <c r="AH84" i="4" s="1"/>
  <c r="AH85" i="4" s="1"/>
  <c r="AE81" i="4"/>
  <c r="AE82" i="4" s="1"/>
  <c r="AE83" i="4" s="1"/>
  <c r="AE84" i="4" s="1"/>
  <c r="AE85" i="4" s="1"/>
  <c r="BC71" i="4"/>
  <c r="BC72" i="4" s="1"/>
  <c r="BC73" i="4" s="1"/>
  <c r="BC74" i="4" s="1"/>
  <c r="BC75" i="4" s="1"/>
  <c r="BC76" i="4" s="1"/>
  <c r="BC77" i="4" s="1"/>
  <c r="BC78" i="4" s="1"/>
  <c r="BC79" i="4" s="1"/>
  <c r="BC80" i="4" s="1"/>
  <c r="BC81" i="4" s="1"/>
  <c r="BC82" i="4" s="1"/>
  <c r="BC83" i="4" s="1"/>
  <c r="BD71" i="4"/>
  <c r="BD72" i="4" s="1"/>
  <c r="BD73" i="4" s="1"/>
  <c r="BD77" i="4" s="1"/>
  <c r="BD78" i="4" s="1"/>
  <c r="BD79" i="4" s="1"/>
  <c r="BD80" i="4" s="1"/>
  <c r="BD81" i="4" s="1"/>
  <c r="BD82" i="4" s="1"/>
  <c r="BD83" i="4" s="1"/>
  <c r="BF78" i="4"/>
  <c r="BF79" i="4" s="1"/>
  <c r="BG78" i="4"/>
  <c r="BG79" i="4" s="1"/>
  <c r="BI78" i="4"/>
  <c r="BI79" i="4" s="1"/>
  <c r="BJ78" i="4"/>
  <c r="BJ79" i="4" s="1"/>
  <c r="AW24" i="4"/>
  <c r="AW25" i="4" s="1"/>
  <c r="AW26" i="4" s="1"/>
  <c r="AW27" i="4" s="1"/>
  <c r="AW28" i="4" s="1"/>
  <c r="AW29" i="4" s="1"/>
  <c r="AW30" i="4" s="1"/>
  <c r="AW31" i="4" s="1"/>
  <c r="AW32" i="4" s="1"/>
  <c r="AW33" i="4" s="1"/>
  <c r="AW34" i="4" s="1"/>
  <c r="AW35" i="4" s="1"/>
  <c r="AW36" i="4" s="1"/>
  <c r="AX23" i="4"/>
  <c r="AX24" i="4" s="1"/>
  <c r="AX25" i="4" s="1"/>
  <c r="AX26" i="4" s="1"/>
  <c r="AX27" i="4" s="1"/>
  <c r="AX28" i="4" s="1"/>
  <c r="AX29" i="4" s="1"/>
  <c r="AX30" i="4" s="1"/>
  <c r="AX31" i="4" s="1"/>
  <c r="AX32" i="4" s="1"/>
  <c r="AX33" i="4" s="1"/>
  <c r="AX34" i="4" s="1"/>
  <c r="AX35" i="4" s="1"/>
  <c r="AX36" i="4" s="1"/>
  <c r="AX37" i="4" s="1"/>
  <c r="AX38" i="4" s="1"/>
  <c r="AX39" i="4" s="1"/>
  <c r="AX40" i="4" s="1"/>
  <c r="AX41" i="4" s="1"/>
  <c r="AX42" i="4" s="1"/>
  <c r="AR23" i="4"/>
  <c r="AR24" i="4" s="1"/>
  <c r="AR25" i="4" s="1"/>
  <c r="AR26" i="4" s="1"/>
  <c r="AR27" i="4" s="1"/>
  <c r="AR28" i="4" s="1"/>
  <c r="AR29" i="4" s="1"/>
  <c r="AR30" i="4" s="1"/>
  <c r="AR31" i="4" s="1"/>
  <c r="AR32" i="4" s="1"/>
  <c r="AR33" i="4" s="1"/>
  <c r="AR34" i="4" s="1"/>
  <c r="AR35" i="4" s="1"/>
  <c r="AR36" i="4" s="1"/>
  <c r="AQ24" i="4"/>
  <c r="AQ25" i="4" s="1"/>
  <c r="AQ26" i="4" s="1"/>
  <c r="AQ27" i="4" s="1"/>
  <c r="AQ28" i="4" s="1"/>
  <c r="AQ29" i="4" s="1"/>
  <c r="AQ30" i="4" s="1"/>
  <c r="AQ31" i="4" s="1"/>
  <c r="AQ32" i="4" s="1"/>
  <c r="AQ33" i="4" s="1"/>
  <c r="AQ34" i="4" s="1"/>
  <c r="AQ35" i="4" s="1"/>
  <c r="AQ36" i="4" s="1"/>
  <c r="AO20" i="4"/>
  <c r="AN20" i="4"/>
  <c r="AC20" i="4"/>
  <c r="AB20" i="4"/>
  <c r="Z15" i="4"/>
  <c r="Z19" i="4" s="1"/>
  <c r="Y15" i="4"/>
  <c r="W14" i="4"/>
  <c r="W15" i="4" s="1"/>
  <c r="W19" i="4" s="1"/>
  <c r="V14" i="4"/>
  <c r="V15" i="4" s="1"/>
  <c r="Q14" i="4"/>
  <c r="Q15" i="4" s="1"/>
  <c r="Q19" i="4" s="1"/>
  <c r="P14" i="4"/>
  <c r="P15" i="4" s="1"/>
  <c r="AN21" i="4" l="1"/>
  <c r="AN22" i="4" s="1"/>
  <c r="AN24" i="4" s="1"/>
  <c r="AN25" i="4" s="1"/>
  <c r="AN26" i="4" s="1"/>
  <c r="AN27" i="4" s="1"/>
  <c r="AN28" i="4" s="1"/>
  <c r="AN29" i="4" s="1"/>
  <c r="AN30" i="4" s="1"/>
  <c r="AN31" i="4" s="1"/>
  <c r="AN32" i="4" s="1"/>
  <c r="AN33" i="4" s="1"/>
  <c r="AN34" i="4" s="1"/>
  <c r="AN35" i="4" s="1"/>
  <c r="AN36" i="4" s="1"/>
  <c r="AN37" i="4" s="1"/>
  <c r="AN38" i="4" s="1"/>
  <c r="AN39" i="4" s="1"/>
  <c r="AN40" i="4" s="1"/>
  <c r="AN41" i="4" s="1"/>
  <c r="AN42" i="4" s="1"/>
  <c r="AB21" i="4"/>
  <c r="AB22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AB34" i="4" s="1"/>
  <c r="AB35" i="4" s="1"/>
  <c r="AB36" i="4" s="1"/>
  <c r="AB37" i="4" s="1"/>
  <c r="AB38" i="4" s="1"/>
  <c r="AB39" i="4" s="1"/>
  <c r="AB40" i="4" s="1"/>
  <c r="AB41" i="4" s="1"/>
  <c r="AB42" i="4" s="1"/>
  <c r="AO21" i="4"/>
  <c r="AO22" i="4" s="1"/>
  <c r="AO23" i="4" s="1"/>
  <c r="AO24" i="4" s="1"/>
  <c r="AO25" i="4" s="1"/>
  <c r="AO26" i="4" s="1"/>
  <c r="AO27" i="4" s="1"/>
  <c r="AO28" i="4" s="1"/>
  <c r="AO29" i="4" s="1"/>
  <c r="AO30" i="4" s="1"/>
  <c r="AO31" i="4" s="1"/>
  <c r="AO32" i="4" s="1"/>
  <c r="AO33" i="4" s="1"/>
  <c r="AO34" i="4" s="1"/>
  <c r="AO35" i="4" s="1"/>
  <c r="AO36" i="4" s="1"/>
  <c r="AO37" i="4" s="1"/>
  <c r="AO38" i="4" s="1"/>
  <c r="AO39" i="4" s="1"/>
  <c r="AO40" i="4" s="1"/>
  <c r="AO41" i="4" s="1"/>
  <c r="AO42" i="4" s="1"/>
  <c r="AC21" i="4"/>
  <c r="AC22" i="4" s="1"/>
  <c r="AC23" i="4" s="1"/>
  <c r="AC24" i="4" s="1"/>
  <c r="AC25" i="4" s="1"/>
  <c r="AC26" i="4" s="1"/>
  <c r="AC27" i="4" s="1"/>
  <c r="AC28" i="4" s="1"/>
  <c r="AC29" i="4" s="1"/>
  <c r="AC30" i="4" s="1"/>
  <c r="AC31" i="4" s="1"/>
  <c r="AC32" i="4" s="1"/>
  <c r="AC33" i="4" s="1"/>
  <c r="AC34" i="4" s="1"/>
  <c r="AC35" i="4" s="1"/>
  <c r="AC36" i="4" s="1"/>
  <c r="AC37" i="4" s="1"/>
  <c r="AC38" i="4" s="1"/>
  <c r="AC39" i="4" s="1"/>
  <c r="AC40" i="4" s="1"/>
  <c r="AC41" i="4" s="1"/>
  <c r="AC42" i="4" s="1"/>
  <c r="BJ80" i="4"/>
  <c r="BJ81" i="4" s="1"/>
  <c r="BI80" i="4"/>
  <c r="BI81" i="4" s="1"/>
  <c r="BG80" i="4"/>
  <c r="BG81" i="4" s="1"/>
  <c r="BF80" i="4"/>
  <c r="BF81" i="4" s="1"/>
  <c r="K12" i="4"/>
  <c r="K13" i="4" s="1"/>
  <c r="K14" i="4" s="1"/>
  <c r="K15" i="4" s="1"/>
  <c r="J12" i="4"/>
  <c r="J13" i="4" s="1"/>
  <c r="J14" i="4" s="1"/>
  <c r="J15" i="4" s="1"/>
  <c r="J16" i="4" s="1"/>
  <c r="J17" i="4" s="1"/>
  <c r="J18" i="4" s="1"/>
  <c r="J19" i="4" s="1"/>
  <c r="J20" i="4" s="1"/>
  <c r="P16" i="4"/>
  <c r="P17" i="4" s="1"/>
  <c r="P18" i="4" s="1"/>
  <c r="P19" i="4" s="1"/>
  <c r="P20" i="4" s="1"/>
  <c r="V16" i="4"/>
  <c r="V17" i="4" s="1"/>
  <c r="V18" i="4" s="1"/>
  <c r="V19" i="4" s="1"/>
  <c r="Y16" i="4"/>
  <c r="Y17" i="4" s="1"/>
  <c r="Y18" i="4" s="1"/>
  <c r="Y19" i="4" s="1"/>
  <c r="Y20" i="4" s="1"/>
  <c r="Q20" i="4"/>
  <c r="AQ37" i="4"/>
  <c r="AQ38" i="4" s="1"/>
  <c r="AQ39" i="4" s="1"/>
  <c r="AQ40" i="4" s="1"/>
  <c r="AQ41" i="4" s="1"/>
  <c r="AQ42" i="4" s="1"/>
  <c r="AR37" i="4"/>
  <c r="AR38" i="4" s="1"/>
  <c r="AR39" i="4" s="1"/>
  <c r="AR40" i="4" s="1"/>
  <c r="AR41" i="4" s="1"/>
  <c r="AR42" i="4" s="1"/>
  <c r="AW37" i="4"/>
  <c r="AW38" i="4" s="1"/>
  <c r="AW39" i="4" s="1"/>
  <c r="AW40" i="4" s="1"/>
  <c r="AW41" i="4" s="1"/>
  <c r="AW42" i="4" s="1"/>
  <c r="AU70" i="4"/>
  <c r="AU71" i="4" s="1"/>
  <c r="AU72" i="4" s="1"/>
  <c r="AU73" i="4" s="1"/>
  <c r="AU77" i="4" s="1"/>
  <c r="BI82" i="4" l="1"/>
  <c r="BI83" i="4" s="1"/>
  <c r="BI84" i="4" s="1"/>
  <c r="BI85" i="4" s="1"/>
  <c r="BJ82" i="4"/>
  <c r="BJ83" i="4" s="1"/>
  <c r="BJ84" i="4" s="1"/>
  <c r="BJ85" i="4" s="1"/>
  <c r="BF82" i="4"/>
  <c r="BF83" i="4" s="1"/>
  <c r="BF84" i="4" s="1"/>
  <c r="BF85" i="4" s="1"/>
  <c r="BG82" i="4"/>
  <c r="BG83" i="4" s="1"/>
  <c r="BG84" i="4" s="1"/>
  <c r="BG85" i="4" s="1"/>
  <c r="K19" i="4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Y21" i="4"/>
  <c r="Y22" i="4" s="1"/>
  <c r="Y24" i="4" s="1"/>
  <c r="Y25" i="4" s="1"/>
  <c r="Y26" i="4" s="1"/>
  <c r="Y27" i="4" s="1"/>
  <c r="Y28" i="4" s="1"/>
  <c r="Y29" i="4" s="1"/>
  <c r="Y30" i="4" s="1"/>
  <c r="Y31" i="4" s="1"/>
  <c r="Y32" i="4" s="1"/>
  <c r="Y33" i="4" s="1"/>
  <c r="Y34" i="4" s="1"/>
  <c r="Y35" i="4" s="1"/>
  <c r="Y36" i="4" s="1"/>
  <c r="Y37" i="4" s="1"/>
  <c r="Y38" i="4" s="1"/>
  <c r="Y39" i="4" s="1"/>
  <c r="Y40" i="4" s="1"/>
  <c r="Y41" i="4" s="1"/>
  <c r="Y42" i="4" s="1"/>
  <c r="Z20" i="4"/>
  <c r="Z21" i="4" s="1"/>
  <c r="Z22" i="4" s="1"/>
  <c r="Z23" i="4" s="1"/>
  <c r="Z24" i="4" s="1"/>
  <c r="Z25" i="4" s="1"/>
  <c r="Z26" i="4" s="1"/>
  <c r="Z27" i="4" s="1"/>
  <c r="Z28" i="4" s="1"/>
  <c r="Z29" i="4" s="1"/>
  <c r="Z30" i="4" s="1"/>
  <c r="Z31" i="4" s="1"/>
  <c r="Z32" i="4" s="1"/>
  <c r="Z33" i="4" s="1"/>
  <c r="Z34" i="4" s="1"/>
  <c r="Z35" i="4" s="1"/>
  <c r="Z36" i="4" s="1"/>
  <c r="Z37" i="4" s="1"/>
  <c r="Z38" i="4" s="1"/>
  <c r="Z39" i="4" s="1"/>
  <c r="Z40" i="4" s="1"/>
  <c r="Z41" i="4" s="1"/>
  <c r="Z42" i="4" s="1"/>
  <c r="W20" i="4"/>
  <c r="W21" i="4" s="1"/>
  <c r="W22" i="4" s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W33" i="4" s="1"/>
  <c r="W34" i="4" s="1"/>
  <c r="W35" i="4" s="1"/>
  <c r="W36" i="4" s="1"/>
  <c r="W37" i="4" s="1"/>
  <c r="W38" i="4" s="1"/>
  <c r="W39" i="4" s="1"/>
  <c r="W40" i="4" s="1"/>
  <c r="W41" i="4" s="1"/>
  <c r="W42" i="4" s="1"/>
  <c r="P21" i="4"/>
  <c r="P22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35" i="4" s="1"/>
  <c r="P36" i="4" s="1"/>
  <c r="P37" i="4" s="1"/>
  <c r="P38" i="4" s="1"/>
  <c r="P39" i="4" s="1"/>
  <c r="P40" i="4" s="1"/>
  <c r="P41" i="4" s="1"/>
  <c r="P42" i="4" s="1"/>
  <c r="V20" i="4"/>
  <c r="V21" i="4" s="1"/>
  <c r="V22" i="4" s="1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V34" i="4" s="1"/>
  <c r="V35" i="4" s="1"/>
  <c r="V36" i="4" s="1"/>
  <c r="V37" i="4" s="1"/>
  <c r="V38" i="4" s="1"/>
  <c r="V39" i="4" s="1"/>
  <c r="V40" i="4" s="1"/>
  <c r="V41" i="4" s="1"/>
  <c r="V42" i="4" s="1"/>
  <c r="J21" i="4"/>
  <c r="J22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Q21" i="4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AU78" i="4"/>
  <c r="AT78" i="4"/>
  <c r="CD84" i="4"/>
  <c r="CD85" i="4" s="1"/>
  <c r="CB79" i="4"/>
  <c r="AT79" i="4" l="1"/>
  <c r="AT80" i="4" s="1"/>
  <c r="AT81" i="4" s="1"/>
  <c r="CB80" i="4"/>
  <c r="CB81" i="4" s="1"/>
  <c r="AU79" i="4"/>
  <c r="AU80" i="4" s="1"/>
  <c r="AU81" i="4" s="1"/>
  <c r="H9" i="4"/>
  <c r="H10" i="4" s="1"/>
  <c r="H11" i="4" s="1"/>
  <c r="AR64" i="4"/>
  <c r="AR65" i="4" s="1"/>
  <c r="AR66" i="4" s="1"/>
  <c r="AR67" i="4" s="1"/>
  <c r="AR68" i="4" s="1"/>
  <c r="AR69" i="4" s="1"/>
  <c r="AR70" i="4" s="1"/>
  <c r="AR71" i="4" s="1"/>
  <c r="AR72" i="4" s="1"/>
  <c r="AR73" i="4" s="1"/>
  <c r="AR77" i="4" s="1"/>
  <c r="AQ64" i="4"/>
  <c r="AQ65" i="4" s="1"/>
  <c r="AQ66" i="4" s="1"/>
  <c r="AQ67" i="4" s="1"/>
  <c r="AQ68" i="4" s="1"/>
  <c r="AQ69" i="4" s="1"/>
  <c r="AQ71" i="4" s="1"/>
  <c r="AQ72" i="4" s="1"/>
  <c r="AQ73" i="4" s="1"/>
  <c r="AO63" i="4"/>
  <c r="AO64" i="4" s="1"/>
  <c r="AO65" i="4" s="1"/>
  <c r="AO66" i="4" s="1"/>
  <c r="AO67" i="4" s="1"/>
  <c r="AO68" i="4" s="1"/>
  <c r="AO69" i="4" s="1"/>
  <c r="AN63" i="4"/>
  <c r="AN64" i="4" s="1"/>
  <c r="AN65" i="4" s="1"/>
  <c r="AN66" i="4" s="1"/>
  <c r="AN67" i="4" s="1"/>
  <c r="AN68" i="4" s="1"/>
  <c r="AN69" i="4" s="1"/>
  <c r="AN71" i="4" s="1"/>
  <c r="AN72" i="4" s="1"/>
  <c r="AN73" i="4" s="1"/>
  <c r="AN74" i="4" s="1"/>
  <c r="AN75" i="4" s="1"/>
  <c r="AN76" i="4" s="1"/>
  <c r="AN77" i="4" s="1"/>
  <c r="BL30" i="4"/>
  <c r="BL31" i="4" s="1"/>
  <c r="BL32" i="4" s="1"/>
  <c r="BL33" i="4" s="1"/>
  <c r="BL34" i="4" s="1"/>
  <c r="BL35" i="4" s="1"/>
  <c r="BL36" i="4" s="1"/>
  <c r="BL37" i="4" s="1"/>
  <c r="BL38" i="4" s="1"/>
  <c r="BL39" i="4" s="1"/>
  <c r="BZ37" i="4"/>
  <c r="BZ38" i="4" s="1"/>
  <c r="BZ39" i="4" s="1"/>
  <c r="BZ40" i="4" s="1"/>
  <c r="BZ41" i="4" s="1"/>
  <c r="BZ42" i="4" s="1"/>
  <c r="CB38" i="4"/>
  <c r="CB39" i="4" s="1"/>
  <c r="CB40" i="4" s="1"/>
  <c r="CB41" i="4" s="1"/>
  <c r="CB42" i="4" s="1"/>
  <c r="BJ29" i="4"/>
  <c r="BJ30" i="4" s="1"/>
  <c r="BJ31" i="4" s="1"/>
  <c r="BJ32" i="4" s="1"/>
  <c r="BJ33" i="4" s="1"/>
  <c r="BJ34" i="4" s="1"/>
  <c r="BJ35" i="4" s="1"/>
  <c r="BJ36" i="4" s="1"/>
  <c r="BJ37" i="4" s="1"/>
  <c r="BJ38" i="4" s="1"/>
  <c r="AS61" i="2"/>
  <c r="AS62" i="2" s="1"/>
  <c r="AS63" i="2" s="1"/>
  <c r="AS64" i="2" s="1"/>
  <c r="AS65" i="2" s="1"/>
  <c r="CB82" i="4" l="1"/>
  <c r="CB83" i="4" s="1"/>
  <c r="CB84" i="4" s="1"/>
  <c r="CB85" i="4" s="1"/>
  <c r="AT82" i="4"/>
  <c r="AT83" i="4" s="1"/>
  <c r="AT84" i="4" s="1"/>
  <c r="AT85" i="4" s="1"/>
  <c r="AU82" i="4"/>
  <c r="AU83" i="4" s="1"/>
  <c r="AU84" i="4" s="1"/>
  <c r="AU85" i="4" s="1"/>
  <c r="BJ39" i="4"/>
  <c r="BJ40" i="4" s="1"/>
  <c r="BJ41" i="4" s="1"/>
  <c r="BJ42" i="4" s="1"/>
  <c r="BL40" i="4"/>
  <c r="BL41" i="4" s="1"/>
  <c r="BL42" i="4" s="1"/>
  <c r="AQ60" i="2"/>
  <c r="AQ61" i="2" s="1"/>
  <c r="AQ62" i="2" s="1"/>
  <c r="AQ63" i="2" s="1"/>
  <c r="AQ64" i="2" s="1"/>
  <c r="AQ65" i="2" s="1"/>
  <c r="AO59" i="2"/>
  <c r="AO60" i="2" s="1"/>
  <c r="AO61" i="2" s="1"/>
  <c r="AO62" i="2" s="1"/>
  <c r="AO63" i="2" s="1"/>
  <c r="AO64" i="2" s="1"/>
  <c r="AO65" i="2" s="1"/>
  <c r="AM58" i="2"/>
  <c r="AM59" i="2" s="1"/>
  <c r="AM60" i="2" s="1"/>
  <c r="AM61" i="2" s="1"/>
  <c r="AM62" i="2" s="1"/>
  <c r="AM63" i="2" s="1"/>
  <c r="AM64" i="2" s="1"/>
  <c r="AM65" i="2" s="1"/>
  <c r="AK57" i="2"/>
  <c r="AK58" i="2" s="1"/>
  <c r="AK59" i="2" s="1"/>
  <c r="AK60" i="2" s="1"/>
  <c r="AK61" i="2" s="1"/>
  <c r="AK62" i="2" s="1"/>
  <c r="AK63" i="2" s="1"/>
  <c r="AK64" i="2" s="1"/>
  <c r="AK65" i="2" s="1"/>
  <c r="C41" i="2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BL78" i="4"/>
  <c r="BL79" i="4" s="1"/>
  <c r="BD84" i="4"/>
  <c r="BD85" i="4" s="1"/>
  <c r="BC84" i="4"/>
  <c r="BC85" i="4" s="1"/>
  <c r="BA67" i="4"/>
  <c r="BA68" i="4" s="1"/>
  <c r="BA69" i="4" s="1"/>
  <c r="AZ67" i="4"/>
  <c r="AZ68" i="4" s="1"/>
  <c r="AZ69" i="4" s="1"/>
  <c r="AZ71" i="4" s="1"/>
  <c r="AZ72" i="4" s="1"/>
  <c r="AZ73" i="4" s="1"/>
  <c r="AZ74" i="4" s="1"/>
  <c r="AZ75" i="4" s="1"/>
  <c r="AZ76" i="4" s="1"/>
  <c r="AZ77" i="4" s="1"/>
  <c r="T56" i="4"/>
  <c r="S56" i="4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S67" i="4" s="1"/>
  <c r="S68" i="4" s="1"/>
  <c r="Q55" i="4"/>
  <c r="Q56" i="4" s="1"/>
  <c r="P55" i="4"/>
  <c r="N54" i="4"/>
  <c r="N55" i="4" s="1"/>
  <c r="N56" i="4" s="1"/>
  <c r="M54" i="4"/>
  <c r="M55" i="4" s="1"/>
  <c r="K53" i="4"/>
  <c r="K54" i="4" s="1"/>
  <c r="K55" i="4" s="1"/>
  <c r="K56" i="4" s="1"/>
  <c r="K62" i="4" s="1"/>
  <c r="J53" i="4"/>
  <c r="J54" i="4" s="1"/>
  <c r="J55" i="4" s="1"/>
  <c r="J56" i="4" s="1"/>
  <c r="H52" i="4"/>
  <c r="H53" i="4" s="1"/>
  <c r="H54" i="4" s="1"/>
  <c r="H55" i="4" s="1"/>
  <c r="H56" i="4" s="1"/>
  <c r="H62" i="4" s="1"/>
  <c r="G52" i="4"/>
  <c r="G53" i="4" s="1"/>
  <c r="G54" i="4" s="1"/>
  <c r="G55" i="4" s="1"/>
  <c r="G56" i="4" s="1"/>
  <c r="CN85" i="4"/>
  <c r="CL85" i="4"/>
  <c r="CH84" i="4"/>
  <c r="CH85" i="4" s="1"/>
  <c r="BZ78" i="4"/>
  <c r="BZ79" i="4" s="1"/>
  <c r="BP73" i="4"/>
  <c r="BP74" i="4" s="1"/>
  <c r="BP75" i="4" s="1"/>
  <c r="BP76" i="4" s="1"/>
  <c r="BP77" i="4" s="1"/>
  <c r="E51" i="4"/>
  <c r="E52" i="4" s="1"/>
  <c r="E53" i="4" s="1"/>
  <c r="E54" i="4" s="1"/>
  <c r="E55" i="4" s="1"/>
  <c r="E56" i="4" s="1"/>
  <c r="D51" i="4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1" i="4" s="1"/>
  <c r="D72" i="4" s="1"/>
  <c r="CH41" i="4"/>
  <c r="CH42" i="4" s="1"/>
  <c r="CF40" i="4"/>
  <c r="CF41" i="4" s="1"/>
  <c r="CF42" i="4" s="1"/>
  <c r="CD39" i="4"/>
  <c r="CD40" i="4" s="1"/>
  <c r="CD41" i="4" s="1"/>
  <c r="CD42" i="4" s="1"/>
  <c r="G9" i="4"/>
  <c r="G10" i="4" s="1"/>
  <c r="G11" i="4" s="1"/>
  <c r="E8" i="4"/>
  <c r="E9" i="4" s="1"/>
  <c r="BD26" i="4"/>
  <c r="BD27" i="4" s="1"/>
  <c r="BD28" i="4" s="1"/>
  <c r="BD29" i="4" s="1"/>
  <c r="BD30" i="4" s="1"/>
  <c r="BD31" i="4" s="1"/>
  <c r="BD32" i="4" s="1"/>
  <c r="BD33" i="4" s="1"/>
  <c r="BD34" i="4" s="1"/>
  <c r="BD35" i="4" s="1"/>
  <c r="BD36" i="4" s="1"/>
  <c r="BD37" i="4" s="1"/>
  <c r="D8" i="4"/>
  <c r="D9" i="4" s="1"/>
  <c r="E10" i="4" l="1"/>
  <c r="E11" i="4" s="1"/>
  <c r="E12" i="4" s="1"/>
  <c r="E13" i="4" s="1"/>
  <c r="E14" i="4" s="1"/>
  <c r="E15" i="4" s="1"/>
  <c r="D10" i="4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N62" i="4"/>
  <c r="N63" i="4" s="1"/>
  <c r="N64" i="4" s="1"/>
  <c r="N65" i="4" s="1"/>
  <c r="N66" i="4" s="1"/>
  <c r="N67" i="4" s="1"/>
  <c r="E62" i="4"/>
  <c r="E63" i="4" s="1"/>
  <c r="E64" i="4" s="1"/>
  <c r="E65" i="4" s="1"/>
  <c r="E66" i="4" s="1"/>
  <c r="E67" i="4" s="1"/>
  <c r="E68" i="4" s="1"/>
  <c r="E69" i="4" s="1"/>
  <c r="T62" i="4"/>
  <c r="T63" i="4" s="1"/>
  <c r="T64" i="4" s="1"/>
  <c r="T65" i="4" s="1"/>
  <c r="T66" i="4" s="1"/>
  <c r="T67" i="4" s="1"/>
  <c r="T68" i="4" s="1"/>
  <c r="Q62" i="4"/>
  <c r="Q63" i="4" s="1"/>
  <c r="Q64" i="4" s="1"/>
  <c r="Q65" i="4" s="1"/>
  <c r="Q66" i="4" s="1"/>
  <c r="Q67" i="4" s="1"/>
  <c r="Q68" i="4" s="1"/>
  <c r="BZ80" i="4"/>
  <c r="BZ81" i="4" s="1"/>
  <c r="BL80" i="4"/>
  <c r="BL81" i="4" s="1"/>
  <c r="H12" i="4"/>
  <c r="H13" i="4" s="1"/>
  <c r="H14" i="4" s="1"/>
  <c r="H15" i="4" s="1"/>
  <c r="BP78" i="4"/>
  <c r="BP79" i="4" s="1"/>
  <c r="AR78" i="4"/>
  <c r="AR79" i="4" s="1"/>
  <c r="AQ74" i="4"/>
  <c r="AQ75" i="4" s="1"/>
  <c r="AQ76" i="4" s="1"/>
  <c r="AQ77" i="4" s="1"/>
  <c r="AQ78" i="4" s="1"/>
  <c r="AQ79" i="4" s="1"/>
  <c r="H63" i="4"/>
  <c r="H64" i="4" s="1"/>
  <c r="H65" i="4" s="1"/>
  <c r="H66" i="4" s="1"/>
  <c r="H67" i="4" s="1"/>
  <c r="H68" i="4" s="1"/>
  <c r="H69" i="4" s="1"/>
  <c r="K63" i="4"/>
  <c r="K64" i="4" s="1"/>
  <c r="K65" i="4" s="1"/>
  <c r="K66" i="4" s="1"/>
  <c r="K67" i="4" s="1"/>
  <c r="K68" i="4" s="1"/>
  <c r="K69" i="4" s="1"/>
  <c r="G57" i="4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1" i="4" s="1"/>
  <c r="G72" i="4" s="1"/>
  <c r="G73" i="4" s="1"/>
  <c r="G74" i="4" s="1"/>
  <c r="G75" i="4" s="1"/>
  <c r="G76" i="4" s="1"/>
  <c r="G77" i="4" s="1"/>
  <c r="J57" i="4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1" i="4" s="1"/>
  <c r="J72" i="4" s="1"/>
  <c r="J73" i="4" s="1"/>
  <c r="J74" i="4" s="1"/>
  <c r="J75" i="4" s="1"/>
  <c r="J76" i="4" s="1"/>
  <c r="J77" i="4" s="1"/>
  <c r="M56" i="4"/>
  <c r="M57" i="4" s="1"/>
  <c r="M58" i="4" s="1"/>
  <c r="M59" i="4" s="1"/>
  <c r="M60" i="4" s="1"/>
  <c r="M61" i="4" s="1"/>
  <c r="M62" i="4" s="1"/>
  <c r="M63" i="4" s="1"/>
  <c r="M64" i="4" s="1"/>
  <c r="M65" i="4" s="1"/>
  <c r="M66" i="4" s="1"/>
  <c r="M67" i="4" s="1"/>
  <c r="M68" i="4" s="1"/>
  <c r="M69" i="4" s="1"/>
  <c r="M71" i="4" s="1"/>
  <c r="M72" i="4" s="1"/>
  <c r="M73" i="4" s="1"/>
  <c r="M74" i="4" s="1"/>
  <c r="M75" i="4" s="1"/>
  <c r="M76" i="4" s="1"/>
  <c r="M77" i="4" s="1"/>
  <c r="D73" i="4"/>
  <c r="BD38" i="4"/>
  <c r="BD39" i="4" s="1"/>
  <c r="BD40" i="4" s="1"/>
  <c r="BD41" i="4" s="1"/>
  <c r="BD42" i="4" s="1"/>
  <c r="BA70" i="4"/>
  <c r="BA71" i="4" s="1"/>
  <c r="BA72" i="4" s="1"/>
  <c r="BA73" i="4" s="1"/>
  <c r="BA77" i="4" s="1"/>
  <c r="AO70" i="4"/>
  <c r="AO71" i="4" s="1"/>
  <c r="AO72" i="4" s="1"/>
  <c r="AO73" i="4" s="1"/>
  <c r="AO77" i="4" s="1"/>
  <c r="P56" i="4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P67" i="4" s="1"/>
  <c r="P68" i="4" s="1"/>
  <c r="BZ82" i="4" l="1"/>
  <c r="BZ83" i="4" s="1"/>
  <c r="BZ84" i="4" s="1"/>
  <c r="BZ85" i="4" s="1"/>
  <c r="BL82" i="4"/>
  <c r="BL83" i="4" s="1"/>
  <c r="BL84" i="4" s="1"/>
  <c r="BL85" i="4" s="1"/>
  <c r="E19" i="4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H19" i="4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BP80" i="4"/>
  <c r="BP81" i="4" s="1"/>
  <c r="AQ80" i="4"/>
  <c r="AQ81" i="4" s="1"/>
  <c r="AR80" i="4"/>
  <c r="AR81" i="4" s="1"/>
  <c r="G12" i="4"/>
  <c r="G13" i="4" s="1"/>
  <c r="G14" i="4" s="1"/>
  <c r="G15" i="4" s="1"/>
  <c r="G16" i="4" s="1"/>
  <c r="G17" i="4" s="1"/>
  <c r="G18" i="4" s="1"/>
  <c r="G19" i="4" s="1"/>
  <c r="G20" i="4" s="1"/>
  <c r="AZ78" i="4"/>
  <c r="AZ79" i="4" s="1"/>
  <c r="BA78" i="4"/>
  <c r="BA79" i="4" s="1"/>
  <c r="AO78" i="4"/>
  <c r="AO79" i="4" s="1"/>
  <c r="AN78" i="4"/>
  <c r="AN79" i="4" s="1"/>
  <c r="D74" i="4"/>
  <c r="D75" i="4" s="1"/>
  <c r="D76" i="4" s="1"/>
  <c r="D77" i="4" s="1"/>
  <c r="D78" i="4" s="1"/>
  <c r="D79" i="4" s="1"/>
  <c r="W70" i="4"/>
  <c r="W71" i="4" s="1"/>
  <c r="W72" i="4" s="1"/>
  <c r="W73" i="4" s="1"/>
  <c r="W77" i="4" s="1"/>
  <c r="T69" i="4"/>
  <c r="T70" i="4" s="1"/>
  <c r="T71" i="4" s="1"/>
  <c r="T72" i="4" s="1"/>
  <c r="T73" i="4" s="1"/>
  <c r="T77" i="4" s="1"/>
  <c r="Q69" i="4"/>
  <c r="Q70" i="4" s="1"/>
  <c r="Q71" i="4" s="1"/>
  <c r="Q72" i="4" s="1"/>
  <c r="Q73" i="4" s="1"/>
  <c r="Q77" i="4" s="1"/>
  <c r="S69" i="4"/>
  <c r="S71" i="4" s="1"/>
  <c r="S72" i="4" s="1"/>
  <c r="S73" i="4" s="1"/>
  <c r="S74" i="4" s="1"/>
  <c r="S75" i="4" s="1"/>
  <c r="S76" i="4" s="1"/>
  <c r="S77" i="4" s="1"/>
  <c r="N68" i="4"/>
  <c r="N69" i="4" s="1"/>
  <c r="N70" i="4" s="1"/>
  <c r="N71" i="4" s="1"/>
  <c r="N72" i="4" s="1"/>
  <c r="N73" i="4" s="1"/>
  <c r="N77" i="4" s="1"/>
  <c r="K70" i="4"/>
  <c r="K71" i="4" s="1"/>
  <c r="K72" i="4" s="1"/>
  <c r="K73" i="4" s="1"/>
  <c r="K77" i="4" s="1"/>
  <c r="H70" i="4"/>
  <c r="H71" i="4" s="1"/>
  <c r="H72" i="4" s="1"/>
  <c r="H73" i="4" s="1"/>
  <c r="H77" i="4" s="1"/>
  <c r="E70" i="4"/>
  <c r="D24" i="4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AQ82" i="4" l="1"/>
  <c r="AQ83" i="4" s="1"/>
  <c r="AQ84" i="4" s="1"/>
  <c r="AQ85" i="4" s="1"/>
  <c r="BP82" i="4"/>
  <c r="BP83" i="4" s="1"/>
  <c r="BP84" i="4" s="1"/>
  <c r="BP85" i="4" s="1"/>
  <c r="AR82" i="4"/>
  <c r="AR83" i="4" s="1"/>
  <c r="AR84" i="4" s="1"/>
  <c r="AR85" i="4" s="1"/>
  <c r="E71" i="4"/>
  <c r="E72" i="4" s="1"/>
  <c r="E73" i="4" s="1"/>
  <c r="E77" i="4" s="1"/>
  <c r="E78" i="4" s="1"/>
  <c r="E79" i="4" s="1"/>
  <c r="G21" i="4"/>
  <c r="G22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AZ80" i="4"/>
  <c r="AZ81" i="4" s="1"/>
  <c r="AN80" i="4"/>
  <c r="AN81" i="4" s="1"/>
  <c r="AO80" i="4"/>
  <c r="AO81" i="4" s="1"/>
  <c r="D80" i="4"/>
  <c r="D81" i="4" s="1"/>
  <c r="BA80" i="4"/>
  <c r="BA81" i="4" s="1"/>
  <c r="K78" i="4"/>
  <c r="K79" i="4" s="1"/>
  <c r="J78" i="4"/>
  <c r="J79" i="4" s="1"/>
  <c r="S78" i="4"/>
  <c r="S79" i="4" s="1"/>
  <c r="M78" i="4"/>
  <c r="M79" i="4" s="1"/>
  <c r="H78" i="4"/>
  <c r="H79" i="4" s="1"/>
  <c r="G78" i="4"/>
  <c r="G79" i="4" s="1"/>
  <c r="N78" i="4"/>
  <c r="N79" i="4" s="1"/>
  <c r="V78" i="4"/>
  <c r="V79" i="4" s="1"/>
  <c r="Q78" i="4"/>
  <c r="Q79" i="4" s="1"/>
  <c r="W78" i="4"/>
  <c r="W79" i="4" s="1"/>
  <c r="T78" i="4"/>
  <c r="T79" i="4" s="1"/>
  <c r="P69" i="4"/>
  <c r="P71" i="4" s="1"/>
  <c r="P72" i="4" s="1"/>
  <c r="P73" i="4" s="1"/>
  <c r="P74" i="4" s="1"/>
  <c r="P75" i="4" s="1"/>
  <c r="P76" i="4" s="1"/>
  <c r="P77" i="4" s="1"/>
  <c r="AN82" i="4" l="1"/>
  <c r="AN83" i="4" s="1"/>
  <c r="AN84" i="4" s="1"/>
  <c r="AN85" i="4" s="1"/>
  <c r="AZ82" i="4"/>
  <c r="AZ83" i="4" s="1"/>
  <c r="AZ84" i="4" s="1"/>
  <c r="AZ85" i="4" s="1"/>
  <c r="BA82" i="4"/>
  <c r="BA83" i="4" s="1"/>
  <c r="BA84" i="4" s="1"/>
  <c r="BA85" i="4" s="1"/>
  <c r="D82" i="4"/>
  <c r="D83" i="4" s="1"/>
  <c r="D84" i="4" s="1"/>
  <c r="D85" i="4" s="1"/>
  <c r="AO82" i="4"/>
  <c r="AO83" i="4" s="1"/>
  <c r="AO84" i="4" s="1"/>
  <c r="AO85" i="4" s="1"/>
  <c r="H80" i="4"/>
  <c r="H81" i="4" s="1"/>
  <c r="M80" i="4"/>
  <c r="M81" i="4" s="1"/>
  <c r="V80" i="4"/>
  <c r="V81" i="4" s="1"/>
  <c r="E80" i="4"/>
  <c r="E81" i="4" s="1"/>
  <c r="T80" i="4"/>
  <c r="T81" i="4" s="1"/>
  <c r="S80" i="4"/>
  <c r="S81" i="4" s="1"/>
  <c r="W80" i="4"/>
  <c r="W81" i="4" s="1"/>
  <c r="G80" i="4"/>
  <c r="G81" i="4" s="1"/>
  <c r="J80" i="4"/>
  <c r="J81" i="4" s="1"/>
  <c r="Q80" i="4"/>
  <c r="Q81" i="4" s="1"/>
  <c r="N80" i="4"/>
  <c r="N81" i="4" s="1"/>
  <c r="K80" i="4"/>
  <c r="K81" i="4" s="1"/>
  <c r="P78" i="4"/>
  <c r="P79" i="4" s="1"/>
  <c r="K82" i="4" l="1"/>
  <c r="K83" i="4" s="1"/>
  <c r="K84" i="4" s="1"/>
  <c r="K85" i="4" s="1"/>
  <c r="E82" i="4"/>
  <c r="E83" i="4" s="1"/>
  <c r="E84" i="4" s="1"/>
  <c r="E85" i="4" s="1"/>
  <c r="W82" i="4"/>
  <c r="W83" i="4" s="1"/>
  <c r="W84" i="4" s="1"/>
  <c r="W85" i="4" s="1"/>
  <c r="V82" i="4"/>
  <c r="V83" i="4" s="1"/>
  <c r="V84" i="4" s="1"/>
  <c r="V85" i="4" s="1"/>
  <c r="S82" i="4"/>
  <c r="S83" i="4" s="1"/>
  <c r="S84" i="4" s="1"/>
  <c r="S85" i="4" s="1"/>
  <c r="G82" i="4"/>
  <c r="G83" i="4" s="1"/>
  <c r="G84" i="4" s="1"/>
  <c r="G85" i="4" s="1"/>
  <c r="N82" i="4"/>
  <c r="N83" i="4" s="1"/>
  <c r="N84" i="4" s="1"/>
  <c r="N85" i="4" s="1"/>
  <c r="Q82" i="4"/>
  <c r="Q83" i="4" s="1"/>
  <c r="Q84" i="4" s="1"/>
  <c r="Q85" i="4" s="1"/>
  <c r="M82" i="4"/>
  <c r="M83" i="4" s="1"/>
  <c r="M84" i="4" s="1"/>
  <c r="M85" i="4" s="1"/>
  <c r="J82" i="4"/>
  <c r="J83" i="4" s="1"/>
  <c r="J84" i="4" s="1"/>
  <c r="J85" i="4" s="1"/>
  <c r="T82" i="4"/>
  <c r="T83" i="4" s="1"/>
  <c r="T84" i="4" s="1"/>
  <c r="T85" i="4" s="1"/>
  <c r="H82" i="4"/>
  <c r="H83" i="4" s="1"/>
  <c r="H84" i="4" s="1"/>
  <c r="H85" i="4" s="1"/>
  <c r="P80" i="4"/>
  <c r="P81" i="4" s="1"/>
  <c r="P82" i="4" l="1"/>
  <c r="P83" i="4" s="1"/>
  <c r="P84" i="4" s="1"/>
  <c r="P85" i="4" s="1"/>
</calcChain>
</file>

<file path=xl/sharedStrings.xml><?xml version="1.0" encoding="utf-8"?>
<sst xmlns="http://schemas.openxmlformats.org/spreadsheetml/2006/main" count="1850" uniqueCount="321">
  <si>
    <t>上り</t>
    <rPh sb="0" eb="1">
      <t>ノボ</t>
    </rPh>
    <phoneticPr fontId="1"/>
  </si>
  <si>
    <t>名称</t>
    <rPh sb="0" eb="2">
      <t>メイショウ</t>
    </rPh>
    <phoneticPr fontId="1"/>
  </si>
  <si>
    <t>累計キロ</t>
    <rPh sb="0" eb="2">
      <t>ルイケイ</t>
    </rPh>
    <phoneticPr fontId="1"/>
  </si>
  <si>
    <t>下り</t>
    <rPh sb="0" eb="1">
      <t>クダ</t>
    </rPh>
    <phoneticPr fontId="1"/>
  </si>
  <si>
    <t>→乗車バス停</t>
    <rPh sb="1" eb="3">
      <t>ジョウシャ</t>
    </rPh>
    <rPh sb="5" eb="6">
      <t>テイ</t>
    </rPh>
    <phoneticPr fontId="1"/>
  </si>
  <si>
    <t>学校含</t>
    <rPh sb="0" eb="2">
      <t>ガッコウ</t>
    </rPh>
    <rPh sb="2" eb="3">
      <t>フク</t>
    </rPh>
    <phoneticPr fontId="1"/>
  </si>
  <si>
    <t>各バス停間の距離</t>
    <rPh sb="0" eb="1">
      <t>カク</t>
    </rPh>
    <rPh sb="3" eb="4">
      <t>テイ</t>
    </rPh>
    <rPh sb="4" eb="5">
      <t>カン</t>
    </rPh>
    <rPh sb="6" eb="8">
      <t>キョリ</t>
    </rPh>
    <phoneticPr fontId="1"/>
  </si>
  <si>
    <t>距離（学校含む）</t>
    <rPh sb="0" eb="2">
      <t>キョリ</t>
    </rPh>
    <rPh sb="3" eb="5">
      <t>ガッコウ</t>
    </rPh>
    <rPh sb="5" eb="6">
      <t>フク</t>
    </rPh>
    <phoneticPr fontId="1"/>
  </si>
  <si>
    <t>上り</t>
    <rPh sb="0" eb="1">
      <t>ノボ</t>
    </rPh>
    <phoneticPr fontId="1"/>
  </si>
  <si>
    <t>累計キロ</t>
  </si>
  <si>
    <t>01つくばセンター</t>
    <phoneticPr fontId="1"/>
  </si>
  <si>
    <t>02妻木</t>
    <rPh sb="2" eb="4">
      <t>サイキ</t>
    </rPh>
    <phoneticPr fontId="1"/>
  </si>
  <si>
    <t>04テクノパーク桜入口</t>
    <rPh sb="8" eb="9">
      <t>サクラ</t>
    </rPh>
    <rPh sb="9" eb="11">
      <t>イリグチ</t>
    </rPh>
    <phoneticPr fontId="1"/>
  </si>
  <si>
    <t>03天久保（筑波実験植物園）</t>
    <rPh sb="2" eb="5">
      <t>アマクボ</t>
    </rPh>
    <rPh sb="6" eb="8">
      <t>ツクバ</t>
    </rPh>
    <rPh sb="8" eb="10">
      <t>ジッケン</t>
    </rPh>
    <rPh sb="10" eb="12">
      <t>ショクブツ</t>
    </rPh>
    <rPh sb="12" eb="13">
      <t>エン</t>
    </rPh>
    <phoneticPr fontId="1"/>
  </si>
  <si>
    <t>02花園</t>
    <rPh sb="2" eb="4">
      <t>ハナゾノ</t>
    </rPh>
    <phoneticPr fontId="1"/>
  </si>
  <si>
    <t>03桜窓口ｾﾝﾀｰ入口②</t>
    <rPh sb="2" eb="3">
      <t>サクラ</t>
    </rPh>
    <rPh sb="3" eb="5">
      <t>マドグチ</t>
    </rPh>
    <rPh sb="9" eb="11">
      <t>イリグチ</t>
    </rPh>
    <phoneticPr fontId="1"/>
  </si>
  <si>
    <t>04桜窓口ｾﾝﾀｰ</t>
    <rPh sb="2" eb="3">
      <t>サクラ</t>
    </rPh>
    <rPh sb="3" eb="5">
      <t>マドグチ</t>
    </rPh>
    <phoneticPr fontId="1"/>
  </si>
  <si>
    <t>03桜窓口ｾﾝﾀｰ入口①</t>
    <rPh sb="2" eb="3">
      <t>サクラ</t>
    </rPh>
    <rPh sb="3" eb="5">
      <t>マドグチ</t>
    </rPh>
    <rPh sb="9" eb="11">
      <t>イリグチ</t>
    </rPh>
    <phoneticPr fontId="1"/>
  </si>
  <si>
    <t>05金田西</t>
    <rPh sb="2" eb="4">
      <t>カネダ</t>
    </rPh>
    <rPh sb="4" eb="5">
      <t>ニシ</t>
    </rPh>
    <phoneticPr fontId="1"/>
  </si>
  <si>
    <t>06金田東</t>
    <rPh sb="2" eb="4">
      <t>カネダ</t>
    </rPh>
    <rPh sb="4" eb="5">
      <t>ヒガシ</t>
    </rPh>
    <phoneticPr fontId="1"/>
  </si>
  <si>
    <t>08松塚入口②</t>
    <rPh sb="2" eb="4">
      <t>マツヅカ</t>
    </rPh>
    <rPh sb="4" eb="6">
      <t>イリグチ</t>
    </rPh>
    <phoneticPr fontId="1"/>
  </si>
  <si>
    <t>09松栄団地</t>
    <rPh sb="2" eb="4">
      <t>ショウエイ</t>
    </rPh>
    <rPh sb="4" eb="6">
      <t>ダンチ</t>
    </rPh>
    <phoneticPr fontId="1"/>
  </si>
  <si>
    <t>08松塚入口①</t>
    <rPh sb="2" eb="4">
      <t>マツヅカ</t>
    </rPh>
    <rPh sb="4" eb="6">
      <t>イリグチ</t>
    </rPh>
    <phoneticPr fontId="1"/>
  </si>
  <si>
    <t>10栄</t>
    <rPh sb="2" eb="3">
      <t>サカエ</t>
    </rPh>
    <phoneticPr fontId="1"/>
  </si>
  <si>
    <t>11八竜神</t>
    <rPh sb="2" eb="3">
      <t>ハチ</t>
    </rPh>
    <rPh sb="3" eb="5">
      <t>リュウジン</t>
    </rPh>
    <phoneticPr fontId="1"/>
  </si>
  <si>
    <t>12上境</t>
    <rPh sb="2" eb="3">
      <t>カミ</t>
    </rPh>
    <rPh sb="3" eb="4">
      <t>サカイ</t>
    </rPh>
    <phoneticPr fontId="1"/>
  </si>
  <si>
    <t>13さくらの森</t>
    <rPh sb="6" eb="7">
      <t>モリ</t>
    </rPh>
    <phoneticPr fontId="1"/>
  </si>
  <si>
    <t>14テクノパーク桜</t>
    <rPh sb="8" eb="9">
      <t>サクラ</t>
    </rPh>
    <phoneticPr fontId="1"/>
  </si>
  <si>
    <t>15春風台</t>
    <rPh sb="2" eb="4">
      <t>ハルカゼ</t>
    </rPh>
    <rPh sb="4" eb="5">
      <t>ダイ</t>
    </rPh>
    <phoneticPr fontId="1"/>
  </si>
  <si>
    <t>16栗原</t>
    <rPh sb="2" eb="4">
      <t>クリハラ</t>
    </rPh>
    <phoneticPr fontId="1"/>
  </si>
  <si>
    <t>17つくば特別支援学校</t>
    <rPh sb="5" eb="7">
      <t>トクベツ</t>
    </rPh>
    <rPh sb="7" eb="9">
      <t>シエン</t>
    </rPh>
    <rPh sb="9" eb="11">
      <t>ガッコウ</t>
    </rPh>
    <phoneticPr fontId="1"/>
  </si>
  <si>
    <t>18栗原東</t>
    <rPh sb="2" eb="4">
      <t>クリハラ</t>
    </rPh>
    <rPh sb="4" eb="5">
      <t>ヒガシ</t>
    </rPh>
    <phoneticPr fontId="1"/>
  </si>
  <si>
    <t>01つくばセンター</t>
    <phoneticPr fontId="1"/>
  </si>
  <si>
    <t>01研究学園駅</t>
    <rPh sb="2" eb="4">
      <t>ケンキュウ</t>
    </rPh>
    <rPh sb="4" eb="6">
      <t>ガクエン</t>
    </rPh>
    <rPh sb="6" eb="7">
      <t>エキ</t>
    </rPh>
    <phoneticPr fontId="1"/>
  </si>
  <si>
    <t>02つくば市役所</t>
    <rPh sb="5" eb="8">
      <t>シヤクショ</t>
    </rPh>
    <phoneticPr fontId="1"/>
  </si>
  <si>
    <t>03つくば市役所北</t>
    <rPh sb="5" eb="8">
      <t>シヤクショ</t>
    </rPh>
    <rPh sb="8" eb="9">
      <t>キタ</t>
    </rPh>
    <phoneticPr fontId="1"/>
  </si>
  <si>
    <t>04研究学園西</t>
    <rPh sb="2" eb="4">
      <t>ケンキュウ</t>
    </rPh>
    <rPh sb="4" eb="6">
      <t>ガクエン</t>
    </rPh>
    <rPh sb="6" eb="7">
      <t>ニシ</t>
    </rPh>
    <phoneticPr fontId="1"/>
  </si>
  <si>
    <t>05東光台五丁目</t>
    <rPh sb="2" eb="5">
      <t>トウコウダイ</t>
    </rPh>
    <rPh sb="5" eb="8">
      <t>ゴチョウメ</t>
    </rPh>
    <phoneticPr fontId="1"/>
  </si>
  <si>
    <t>06東光台体育館</t>
    <rPh sb="2" eb="5">
      <t>トウコウダイ</t>
    </rPh>
    <rPh sb="5" eb="8">
      <t>タイイクカン</t>
    </rPh>
    <phoneticPr fontId="1"/>
  </si>
  <si>
    <t>07東光台三丁目</t>
    <rPh sb="2" eb="5">
      <t>トウコウダイ</t>
    </rPh>
    <rPh sb="5" eb="8">
      <t>サンチョウメ</t>
    </rPh>
    <phoneticPr fontId="1"/>
  </si>
  <si>
    <t>08東光台二丁目</t>
    <rPh sb="2" eb="5">
      <t>トウコウダイ</t>
    </rPh>
    <rPh sb="5" eb="8">
      <t>ニチョウメ</t>
    </rPh>
    <phoneticPr fontId="1"/>
  </si>
  <si>
    <t>09東光台入口</t>
    <rPh sb="2" eb="5">
      <t>トウコウダイ</t>
    </rPh>
    <rPh sb="5" eb="7">
      <t>イリグチ</t>
    </rPh>
    <phoneticPr fontId="1"/>
  </si>
  <si>
    <t>10酒丸</t>
    <rPh sb="2" eb="4">
      <t>サケマル</t>
    </rPh>
    <phoneticPr fontId="1"/>
  </si>
  <si>
    <t>11豊里の杜</t>
    <rPh sb="2" eb="4">
      <t>トヨサト</t>
    </rPh>
    <rPh sb="5" eb="6">
      <t>モリ</t>
    </rPh>
    <phoneticPr fontId="1"/>
  </si>
  <si>
    <t>13皆畑</t>
    <rPh sb="2" eb="3">
      <t>ミナ</t>
    </rPh>
    <rPh sb="3" eb="4">
      <t>バタケ</t>
    </rPh>
    <phoneticPr fontId="1"/>
  </si>
  <si>
    <t>14今鹿島小学校入口</t>
    <rPh sb="2" eb="3">
      <t>イマ</t>
    </rPh>
    <rPh sb="3" eb="5">
      <t>カシマ</t>
    </rPh>
    <rPh sb="5" eb="8">
      <t>ショウガッコウ</t>
    </rPh>
    <rPh sb="8" eb="10">
      <t>イリグチ</t>
    </rPh>
    <phoneticPr fontId="1"/>
  </si>
  <si>
    <t>15今鹿島北</t>
    <rPh sb="2" eb="3">
      <t>イマ</t>
    </rPh>
    <rPh sb="3" eb="5">
      <t>カシマ</t>
    </rPh>
    <rPh sb="5" eb="6">
      <t>キタ</t>
    </rPh>
    <phoneticPr fontId="1"/>
  </si>
  <si>
    <t>17大砂ニュータウン</t>
    <rPh sb="2" eb="4">
      <t>オオスナ</t>
    </rPh>
    <phoneticPr fontId="1"/>
  </si>
  <si>
    <t>18テクノパーク大穂</t>
    <rPh sb="8" eb="10">
      <t>オオホ</t>
    </rPh>
    <phoneticPr fontId="1"/>
  </si>
  <si>
    <t>19北部工業団地中央</t>
    <rPh sb="2" eb="4">
      <t>ホクブ</t>
    </rPh>
    <rPh sb="4" eb="6">
      <t>コウギョウ</t>
    </rPh>
    <rPh sb="6" eb="8">
      <t>ダンチ</t>
    </rPh>
    <rPh sb="8" eb="10">
      <t>チュウオウ</t>
    </rPh>
    <phoneticPr fontId="1"/>
  </si>
  <si>
    <t>21明石</t>
    <rPh sb="2" eb="4">
      <t>アケイシ</t>
    </rPh>
    <phoneticPr fontId="1"/>
  </si>
  <si>
    <t>22作谷</t>
    <rPh sb="2" eb="4">
      <t>ツクリヤ</t>
    </rPh>
    <phoneticPr fontId="1"/>
  </si>
  <si>
    <t>23寺具</t>
    <rPh sb="2" eb="3">
      <t>テラ</t>
    </rPh>
    <rPh sb="3" eb="4">
      <t>グ</t>
    </rPh>
    <phoneticPr fontId="1"/>
  </si>
  <si>
    <t>02春日二丁目</t>
    <rPh sb="2" eb="4">
      <t>カスガ</t>
    </rPh>
    <rPh sb="4" eb="7">
      <t>ニチョウメ</t>
    </rPh>
    <phoneticPr fontId="1"/>
  </si>
  <si>
    <t>03研究学園７丁目</t>
    <rPh sb="2" eb="4">
      <t>ケンキュウ</t>
    </rPh>
    <rPh sb="4" eb="6">
      <t>ガクエン</t>
    </rPh>
    <rPh sb="7" eb="9">
      <t>チョウメ</t>
    </rPh>
    <phoneticPr fontId="1"/>
  </si>
  <si>
    <t>04研究学園６丁目</t>
    <rPh sb="2" eb="4">
      <t>ケンキュウ</t>
    </rPh>
    <rPh sb="4" eb="6">
      <t>ガクエン</t>
    </rPh>
    <rPh sb="7" eb="9">
      <t>チョウメ</t>
    </rPh>
    <phoneticPr fontId="1"/>
  </si>
  <si>
    <t>05研究学園駅入口</t>
    <rPh sb="2" eb="4">
      <t>ケンキュウ</t>
    </rPh>
    <rPh sb="4" eb="6">
      <t>ガクエン</t>
    </rPh>
    <rPh sb="6" eb="7">
      <t>エキ</t>
    </rPh>
    <rPh sb="7" eb="9">
      <t>イリグチ</t>
    </rPh>
    <phoneticPr fontId="1"/>
  </si>
  <si>
    <t>06研究学園駅</t>
    <rPh sb="2" eb="4">
      <t>ケンキュウ</t>
    </rPh>
    <rPh sb="4" eb="6">
      <t>ガクエン</t>
    </rPh>
    <rPh sb="6" eb="7">
      <t>エキ</t>
    </rPh>
    <phoneticPr fontId="1"/>
  </si>
  <si>
    <t>07つくば市役所</t>
    <rPh sb="5" eb="8">
      <t>シヤクショ</t>
    </rPh>
    <phoneticPr fontId="1"/>
  </si>
  <si>
    <t>08つくば市役所北</t>
    <rPh sb="5" eb="8">
      <t>シヤクショ</t>
    </rPh>
    <rPh sb="8" eb="9">
      <t>キタ</t>
    </rPh>
    <phoneticPr fontId="1"/>
  </si>
  <si>
    <t>09研究学園西</t>
    <rPh sb="2" eb="4">
      <t>ケンキュウ</t>
    </rPh>
    <rPh sb="4" eb="6">
      <t>ガクエン</t>
    </rPh>
    <rPh sb="6" eb="7">
      <t>ニシ</t>
    </rPh>
    <phoneticPr fontId="1"/>
  </si>
  <si>
    <t>10東光台五丁目</t>
    <rPh sb="2" eb="5">
      <t>トウコウダイ</t>
    </rPh>
    <rPh sb="5" eb="8">
      <t>ゴチョウメ</t>
    </rPh>
    <phoneticPr fontId="1"/>
  </si>
  <si>
    <t>11東光台体育館</t>
    <rPh sb="2" eb="5">
      <t>トウコウダイ</t>
    </rPh>
    <rPh sb="5" eb="8">
      <t>タイイクカン</t>
    </rPh>
    <phoneticPr fontId="1"/>
  </si>
  <si>
    <t>12東光台三丁目</t>
    <rPh sb="2" eb="4">
      <t>トウコウ</t>
    </rPh>
    <rPh sb="4" eb="5">
      <t>ダイ</t>
    </rPh>
    <rPh sb="5" eb="6">
      <t>ミ</t>
    </rPh>
    <rPh sb="6" eb="8">
      <t>チョウメ</t>
    </rPh>
    <phoneticPr fontId="1"/>
  </si>
  <si>
    <t>13東光台二丁目</t>
    <rPh sb="2" eb="5">
      <t>トウコウダイ</t>
    </rPh>
    <rPh sb="5" eb="8">
      <t>ニチョウメ</t>
    </rPh>
    <phoneticPr fontId="1"/>
  </si>
  <si>
    <t>14東光台入口</t>
    <rPh sb="2" eb="5">
      <t>トウコウダイ</t>
    </rPh>
    <rPh sb="5" eb="7">
      <t>イリグチ</t>
    </rPh>
    <phoneticPr fontId="1"/>
  </si>
  <si>
    <t>15酒丸</t>
    <rPh sb="2" eb="4">
      <t>サケマル</t>
    </rPh>
    <phoneticPr fontId="1"/>
  </si>
  <si>
    <t>16豊里の杜</t>
    <rPh sb="2" eb="4">
      <t>トヨサト</t>
    </rPh>
    <rPh sb="5" eb="6">
      <t>モリ</t>
    </rPh>
    <phoneticPr fontId="1"/>
  </si>
  <si>
    <t>17豊里中学校</t>
    <rPh sb="2" eb="4">
      <t>トヨサト</t>
    </rPh>
    <rPh sb="4" eb="7">
      <t>チュウガッコウ</t>
    </rPh>
    <phoneticPr fontId="1"/>
  </si>
  <si>
    <t>18手子生</t>
    <rPh sb="2" eb="3">
      <t>テ</t>
    </rPh>
    <rPh sb="3" eb="4">
      <t>コ</t>
    </rPh>
    <rPh sb="4" eb="5">
      <t>ナマ</t>
    </rPh>
    <phoneticPr fontId="1"/>
  </si>
  <si>
    <t>19ﾃｸﾉﾊﾟｰｸ豊里中央</t>
    <rPh sb="9" eb="11">
      <t>トヨサト</t>
    </rPh>
    <rPh sb="11" eb="13">
      <t>チュウオウ</t>
    </rPh>
    <phoneticPr fontId="1"/>
  </si>
  <si>
    <t>20テクノパーク豊里西</t>
    <rPh sb="8" eb="10">
      <t>トヨサト</t>
    </rPh>
    <rPh sb="10" eb="11">
      <t>ニシ</t>
    </rPh>
    <phoneticPr fontId="1"/>
  </si>
  <si>
    <t>21上郷郵便局</t>
    <rPh sb="2" eb="4">
      <t>カミゴウ</t>
    </rPh>
    <rPh sb="4" eb="7">
      <t>ユウビンキョク</t>
    </rPh>
    <phoneticPr fontId="1"/>
  </si>
  <si>
    <t>22上郷</t>
    <rPh sb="2" eb="4">
      <t>カミゴウ</t>
    </rPh>
    <phoneticPr fontId="1"/>
  </si>
  <si>
    <t>23上郷上宿</t>
    <rPh sb="2" eb="4">
      <t>カミゴウ</t>
    </rPh>
    <rPh sb="4" eb="5">
      <t>カミ</t>
    </rPh>
    <rPh sb="5" eb="6">
      <t>ジュク</t>
    </rPh>
    <phoneticPr fontId="1"/>
  </si>
  <si>
    <t>24田倉東</t>
    <rPh sb="2" eb="4">
      <t>タクラ</t>
    </rPh>
    <rPh sb="4" eb="5">
      <t>ヒガシ</t>
    </rPh>
    <phoneticPr fontId="1"/>
  </si>
  <si>
    <t>25とよさと病院</t>
    <rPh sb="6" eb="8">
      <t>ビョウイン</t>
    </rPh>
    <phoneticPr fontId="1"/>
  </si>
  <si>
    <t>07横町①</t>
    <rPh sb="2" eb="4">
      <t>ヨコマチ</t>
    </rPh>
    <phoneticPr fontId="1"/>
  </si>
  <si>
    <t>07横町②</t>
    <rPh sb="2" eb="4">
      <t>ヨコマチ</t>
    </rPh>
    <phoneticPr fontId="1"/>
  </si>
  <si>
    <t>22とよさと病院</t>
    <rPh sb="6" eb="8">
      <t>ビョウイン</t>
    </rPh>
    <phoneticPr fontId="1"/>
  </si>
  <si>
    <t>07学園の森２丁目北</t>
    <rPh sb="2" eb="4">
      <t>ガクエン</t>
    </rPh>
    <rPh sb="5" eb="6">
      <t>モリ</t>
    </rPh>
    <rPh sb="7" eb="9">
      <t>チョウメ</t>
    </rPh>
    <rPh sb="9" eb="10">
      <t>キタ</t>
    </rPh>
    <phoneticPr fontId="1"/>
  </si>
  <si>
    <t>06学園の森2丁目</t>
    <rPh sb="2" eb="4">
      <t>ガクエン</t>
    </rPh>
    <rPh sb="5" eb="6">
      <t>モリ</t>
    </rPh>
    <rPh sb="7" eb="9">
      <t>チョウメ</t>
    </rPh>
    <phoneticPr fontId="1"/>
  </si>
  <si>
    <t>05学園の森１丁目</t>
    <rPh sb="2" eb="4">
      <t>ガクエン</t>
    </rPh>
    <rPh sb="5" eb="6">
      <t>モリ</t>
    </rPh>
    <rPh sb="7" eb="9">
      <t>チョウメ</t>
    </rPh>
    <phoneticPr fontId="1"/>
  </si>
  <si>
    <t>04研究学園3丁目</t>
    <rPh sb="2" eb="4">
      <t>ケンキュウ</t>
    </rPh>
    <rPh sb="4" eb="6">
      <t>ガクエン</t>
    </rPh>
    <rPh sb="7" eb="9">
      <t>チョウメ</t>
    </rPh>
    <phoneticPr fontId="1"/>
  </si>
  <si>
    <t>01研究学園駅</t>
  </si>
  <si>
    <t>02つくば市役所</t>
  </si>
  <si>
    <t>07つくば秀英高校</t>
  </si>
  <si>
    <t>06科学万博記念公園</t>
  </si>
  <si>
    <t>05山中学園台入口</t>
  </si>
  <si>
    <t>04大境</t>
  </si>
  <si>
    <t>03研究学園駅前公園</t>
  </si>
  <si>
    <t>06農林団地中央</t>
    <rPh sb="2" eb="4">
      <t>ノウリン</t>
    </rPh>
    <rPh sb="4" eb="6">
      <t>ダンチ</t>
    </rPh>
    <rPh sb="6" eb="8">
      <t>チュウオウ</t>
    </rPh>
    <phoneticPr fontId="1"/>
  </si>
  <si>
    <t>05谷田部車庫</t>
    <rPh sb="2" eb="5">
      <t>ヤタベ</t>
    </rPh>
    <rPh sb="5" eb="7">
      <t>シャコ</t>
    </rPh>
    <phoneticPr fontId="1"/>
  </si>
  <si>
    <t>02谷田部窓口ｾﾝﾀｰ</t>
    <rPh sb="2" eb="5">
      <t>ヤタベ</t>
    </rPh>
    <rPh sb="5" eb="7">
      <t>マドグチ</t>
    </rPh>
    <phoneticPr fontId="1"/>
  </si>
  <si>
    <t>01みどりの駅</t>
    <rPh sb="6" eb="7">
      <t>エキ</t>
    </rPh>
    <phoneticPr fontId="1"/>
  </si>
  <si>
    <t>08農林団地中央</t>
    <rPh sb="2" eb="4">
      <t>ノウリン</t>
    </rPh>
    <rPh sb="4" eb="6">
      <t>ダンチ</t>
    </rPh>
    <rPh sb="6" eb="8">
      <t>チュウオウ</t>
    </rPh>
    <phoneticPr fontId="1"/>
  </si>
  <si>
    <t>07谷田部車庫</t>
    <rPh sb="2" eb="5">
      <t>ヤタベ</t>
    </rPh>
    <rPh sb="5" eb="7">
      <t>シャコ</t>
    </rPh>
    <phoneticPr fontId="1"/>
  </si>
  <si>
    <t>06榎戸</t>
    <rPh sb="2" eb="4">
      <t>エノキド</t>
    </rPh>
    <phoneticPr fontId="1"/>
  </si>
  <si>
    <t>04松代</t>
    <rPh sb="2" eb="4">
      <t>マツシロ</t>
    </rPh>
    <phoneticPr fontId="1"/>
  </si>
  <si>
    <t>03松代一丁目</t>
    <rPh sb="2" eb="4">
      <t>マツシロ</t>
    </rPh>
    <rPh sb="4" eb="7">
      <t>イッチョウメ</t>
    </rPh>
    <phoneticPr fontId="1"/>
  </si>
  <si>
    <t>02小池</t>
    <rPh sb="2" eb="4">
      <t>コイケ</t>
    </rPh>
    <phoneticPr fontId="1"/>
  </si>
  <si>
    <t>05果樹研究所入口</t>
    <rPh sb="2" eb="7">
      <t>カジュケンキュウジョ</t>
    </rPh>
    <rPh sb="7" eb="9">
      <t>イリグチ</t>
    </rPh>
    <phoneticPr fontId="1"/>
  </si>
  <si>
    <t>12高野</t>
    <rPh sb="2" eb="4">
      <t>コウヤ</t>
    </rPh>
    <phoneticPr fontId="1"/>
  </si>
  <si>
    <t>16長高野西</t>
    <rPh sb="2" eb="6">
      <t>オサゴウヤニシ</t>
    </rPh>
    <phoneticPr fontId="1"/>
  </si>
  <si>
    <t>20北部工業団地和台公園</t>
    <rPh sb="2" eb="4">
      <t>ホクブ</t>
    </rPh>
    <rPh sb="4" eb="6">
      <t>コウギョウ</t>
    </rPh>
    <rPh sb="6" eb="8">
      <t>ダンチ</t>
    </rPh>
    <rPh sb="8" eb="10">
      <t>ワダイ</t>
    </rPh>
    <rPh sb="10" eb="12">
      <t>コウエン</t>
    </rPh>
    <phoneticPr fontId="1"/>
  </si>
  <si>
    <t>08国土地理院・つくば警察署</t>
    <rPh sb="2" eb="4">
      <t>コクド</t>
    </rPh>
    <rPh sb="4" eb="7">
      <t>チリイン</t>
    </rPh>
    <rPh sb="11" eb="14">
      <t>ケイサツショ</t>
    </rPh>
    <phoneticPr fontId="1"/>
  </si>
  <si>
    <t>運賃</t>
  </si>
  <si>
    <t>運賃</t>
    <phoneticPr fontId="1"/>
  </si>
  <si>
    <t>距離計</t>
    <rPh sb="0" eb="2">
      <t>キョリ</t>
    </rPh>
    <rPh sb="2" eb="3">
      <t>ケイ</t>
    </rPh>
    <phoneticPr fontId="1"/>
  </si>
  <si>
    <t>番号・名称</t>
    <rPh sb="0" eb="2">
      <t>バンゴウ</t>
    </rPh>
    <rPh sb="3" eb="5">
      <t>メイショウ</t>
    </rPh>
    <phoneticPr fontId="1"/>
  </si>
  <si>
    <t>※注　折り返し地点のある停留所「桜窓口センター入口」「松塚入口」「横町」「北太田」を起点、終点とする運行については、乗車距離が短い方で算出</t>
    <rPh sb="1" eb="2">
      <t>チュウ</t>
    </rPh>
    <rPh sb="3" eb="4">
      <t>オ</t>
    </rPh>
    <rPh sb="5" eb="6">
      <t>カエ</t>
    </rPh>
    <rPh sb="7" eb="9">
      <t>チテン</t>
    </rPh>
    <rPh sb="12" eb="15">
      <t>テイリュウジョ</t>
    </rPh>
    <rPh sb="16" eb="17">
      <t>サクラ</t>
    </rPh>
    <rPh sb="17" eb="19">
      <t>マドグチ</t>
    </rPh>
    <rPh sb="23" eb="25">
      <t>イリグチ</t>
    </rPh>
    <rPh sb="27" eb="29">
      <t>マツヅカ</t>
    </rPh>
    <rPh sb="29" eb="31">
      <t>イリグチ</t>
    </rPh>
    <rPh sb="33" eb="35">
      <t>ヨコマチ</t>
    </rPh>
    <rPh sb="37" eb="38">
      <t>キタ</t>
    </rPh>
    <rPh sb="38" eb="40">
      <t>オオタ</t>
    </rPh>
    <rPh sb="42" eb="44">
      <t>キテン</t>
    </rPh>
    <rPh sb="45" eb="47">
      <t>シュウテン</t>
    </rPh>
    <rPh sb="50" eb="52">
      <t>ウンコウ</t>
    </rPh>
    <rPh sb="58" eb="60">
      <t>ジョウシャ</t>
    </rPh>
    <rPh sb="60" eb="62">
      <t>キョリ</t>
    </rPh>
    <rPh sb="63" eb="64">
      <t>ミジカ</t>
    </rPh>
    <rPh sb="65" eb="66">
      <t>ホウ</t>
    </rPh>
    <rPh sb="67" eb="69">
      <t>サンシュツ</t>
    </rPh>
    <phoneticPr fontId="1"/>
  </si>
  <si>
    <t>04上横場交差点東</t>
    <rPh sb="2" eb="5">
      <t>カミヨコバ</t>
    </rPh>
    <rPh sb="5" eb="8">
      <t>コウサテン</t>
    </rPh>
    <rPh sb="8" eb="9">
      <t>ヒガシ</t>
    </rPh>
    <phoneticPr fontId="1"/>
  </si>
  <si>
    <t>21あしび野</t>
    <rPh sb="5" eb="6">
      <t>ノ</t>
    </rPh>
    <phoneticPr fontId="1"/>
  </si>
  <si>
    <t>20自由ケ丘団地中央</t>
    <rPh sb="2" eb="6">
      <t>ジユウガオカ</t>
    </rPh>
    <rPh sb="6" eb="8">
      <t>ダンチ</t>
    </rPh>
    <rPh sb="8" eb="10">
      <t>チュウオウ</t>
    </rPh>
    <phoneticPr fontId="1"/>
  </si>
  <si>
    <t>19自由ケ丘団地</t>
    <rPh sb="2" eb="6">
      <t>ジユウガオカ</t>
    </rPh>
    <rPh sb="6" eb="8">
      <t>ダンチ</t>
    </rPh>
    <phoneticPr fontId="1"/>
  </si>
  <si>
    <t>12茎崎運動公園</t>
    <rPh sb="2" eb="4">
      <t>クキザキ</t>
    </rPh>
    <rPh sb="4" eb="6">
      <t>ウンドウ</t>
    </rPh>
    <rPh sb="6" eb="8">
      <t>コウエン</t>
    </rPh>
    <phoneticPr fontId="1"/>
  </si>
  <si>
    <t>08学園の森3丁目北</t>
    <rPh sb="2" eb="4">
      <t>ガクエン</t>
    </rPh>
    <rPh sb="5" eb="6">
      <t>モリ</t>
    </rPh>
    <rPh sb="7" eb="9">
      <t>チョウメ</t>
    </rPh>
    <rPh sb="9" eb="10">
      <t>キタ</t>
    </rPh>
    <phoneticPr fontId="1"/>
  </si>
  <si>
    <t>23とよさと病院</t>
    <rPh sb="6" eb="8">
      <t>ビョウイン</t>
    </rPh>
    <phoneticPr fontId="1"/>
  </si>
  <si>
    <t>21吉沼四ツ角</t>
    <rPh sb="2" eb="4">
      <t>ヨシヌマ</t>
    </rPh>
    <rPh sb="4" eb="5">
      <t>ヨ</t>
    </rPh>
    <rPh sb="6" eb="7">
      <t>カド</t>
    </rPh>
    <phoneticPr fontId="1"/>
  </si>
  <si>
    <t>20吉沼</t>
    <rPh sb="2" eb="4">
      <t>ヨシヌマ</t>
    </rPh>
    <phoneticPr fontId="1"/>
  </si>
  <si>
    <t>19西高野</t>
    <rPh sb="2" eb="5">
      <t>ニシコウヤ</t>
    </rPh>
    <phoneticPr fontId="1"/>
  </si>
  <si>
    <t>18大砂</t>
    <rPh sb="2" eb="4">
      <t>オオスナ</t>
    </rPh>
    <phoneticPr fontId="1"/>
  </si>
  <si>
    <t>17大砂・今鹿島入口</t>
    <rPh sb="2" eb="4">
      <t>オオスナ</t>
    </rPh>
    <rPh sb="5" eb="10">
      <t>イマカシマイリグチ</t>
    </rPh>
    <phoneticPr fontId="1"/>
  </si>
  <si>
    <t>16長高野</t>
    <rPh sb="2" eb="5">
      <t>オサゴウヤ</t>
    </rPh>
    <phoneticPr fontId="1"/>
  </si>
  <si>
    <t>15前野小学校入口</t>
    <rPh sb="2" eb="4">
      <t>マエノ</t>
    </rPh>
    <rPh sb="4" eb="7">
      <t>ショウガッコウ</t>
    </rPh>
    <rPh sb="7" eb="9">
      <t>イリグチ</t>
    </rPh>
    <phoneticPr fontId="1"/>
  </si>
  <si>
    <t>14篠崎</t>
    <rPh sb="2" eb="4">
      <t>シノザキ</t>
    </rPh>
    <phoneticPr fontId="1"/>
  </si>
  <si>
    <t>13大穂窓口センター</t>
    <rPh sb="2" eb="6">
      <t>オオホマドグチ</t>
    </rPh>
    <phoneticPr fontId="1"/>
  </si>
  <si>
    <t>12教職員支援機構</t>
    <rPh sb="2" eb="5">
      <t>キョウショクイン</t>
    </rPh>
    <rPh sb="5" eb="7">
      <t>シエン</t>
    </rPh>
    <rPh sb="7" eb="9">
      <t>キコウ</t>
    </rPh>
    <phoneticPr fontId="1"/>
  </si>
  <si>
    <t>11土木研究所</t>
    <rPh sb="2" eb="4">
      <t>ドボク</t>
    </rPh>
    <rPh sb="4" eb="7">
      <t>ケンキュウジョ</t>
    </rPh>
    <phoneticPr fontId="1"/>
  </si>
  <si>
    <t>10筑波記念病院</t>
    <rPh sb="2" eb="4">
      <t>ツクバ</t>
    </rPh>
    <rPh sb="4" eb="6">
      <t>キネン</t>
    </rPh>
    <rPh sb="6" eb="8">
      <t>ビョウイン</t>
    </rPh>
    <phoneticPr fontId="1"/>
  </si>
  <si>
    <t>09国土地理院・つくば警察署</t>
    <rPh sb="2" eb="4">
      <t>コクド</t>
    </rPh>
    <rPh sb="4" eb="7">
      <t>チリイン</t>
    </rPh>
    <rPh sb="11" eb="14">
      <t>ケイサツショ</t>
    </rPh>
    <phoneticPr fontId="1"/>
  </si>
  <si>
    <t>08学園の森３丁目北</t>
    <rPh sb="2" eb="4">
      <t>ガクエン</t>
    </rPh>
    <rPh sb="5" eb="6">
      <t>モリ</t>
    </rPh>
    <rPh sb="7" eb="9">
      <t>チョウメ</t>
    </rPh>
    <rPh sb="9" eb="10">
      <t>キタ</t>
    </rPh>
    <phoneticPr fontId="1"/>
  </si>
  <si>
    <t>09農業環境技術研究所</t>
    <rPh sb="2" eb="4">
      <t>ノウギョウ</t>
    </rPh>
    <rPh sb="4" eb="6">
      <t>カンキョウ</t>
    </rPh>
    <rPh sb="6" eb="8">
      <t>ギジュツ</t>
    </rPh>
    <rPh sb="8" eb="11">
      <t>ケンキュウジョ</t>
    </rPh>
    <phoneticPr fontId="1"/>
  </si>
  <si>
    <t>10高野台</t>
    <rPh sb="2" eb="5">
      <t>コウヤダイ</t>
    </rPh>
    <phoneticPr fontId="1"/>
  </si>
  <si>
    <t>14菅間</t>
    <rPh sb="2" eb="4">
      <t>スガマ</t>
    </rPh>
    <phoneticPr fontId="1"/>
  </si>
  <si>
    <t>13牧園中央</t>
    <rPh sb="2" eb="4">
      <t>マキゾノ</t>
    </rPh>
    <rPh sb="4" eb="6">
      <t>チュウオウ</t>
    </rPh>
    <phoneticPr fontId="1"/>
  </si>
  <si>
    <t>12理化学研究所</t>
    <rPh sb="2" eb="5">
      <t>リカガク</t>
    </rPh>
    <rPh sb="5" eb="8">
      <t>ケンキュウジョ</t>
    </rPh>
    <phoneticPr fontId="1"/>
  </si>
  <si>
    <t>11高野台中央</t>
    <rPh sb="2" eb="5">
      <t>コウヤダイ</t>
    </rPh>
    <rPh sb="5" eb="7">
      <t>チュウオウ</t>
    </rPh>
    <phoneticPr fontId="1"/>
  </si>
  <si>
    <t>08鬼ケ窪南</t>
    <rPh sb="2" eb="5">
      <t>オニガクボ</t>
    </rPh>
    <rPh sb="5" eb="6">
      <t>ミナミ</t>
    </rPh>
    <phoneticPr fontId="1"/>
  </si>
  <si>
    <t>09島名十字路北</t>
    <rPh sb="2" eb="4">
      <t>シマナ</t>
    </rPh>
    <rPh sb="4" eb="7">
      <t>ジュウジロ</t>
    </rPh>
    <rPh sb="7" eb="8">
      <t>キタ</t>
    </rPh>
    <phoneticPr fontId="1"/>
  </si>
  <si>
    <t>10香取台</t>
    <rPh sb="2" eb="4">
      <t>カトリ</t>
    </rPh>
    <rPh sb="4" eb="5">
      <t>ダイ</t>
    </rPh>
    <phoneticPr fontId="1"/>
  </si>
  <si>
    <t>11ピアシティ前</t>
    <rPh sb="7" eb="8">
      <t>マエ</t>
    </rPh>
    <phoneticPr fontId="1"/>
  </si>
  <si>
    <t>12万博記念公園駅</t>
    <rPh sb="2" eb="4">
      <t>バンパク</t>
    </rPh>
    <rPh sb="4" eb="6">
      <t>キネン</t>
    </rPh>
    <rPh sb="6" eb="8">
      <t>コウエン</t>
    </rPh>
    <rPh sb="8" eb="9">
      <t>エキ</t>
    </rPh>
    <phoneticPr fontId="1"/>
  </si>
  <si>
    <t>13みずほ団地入口</t>
    <rPh sb="5" eb="7">
      <t>ダンチ</t>
    </rPh>
    <rPh sb="7" eb="9">
      <t>イリグチ</t>
    </rPh>
    <phoneticPr fontId="1"/>
  </si>
  <si>
    <t>14陣場ふれあい公園</t>
    <rPh sb="2" eb="4">
      <t>ジンバ</t>
    </rPh>
    <rPh sb="8" eb="10">
      <t>コウエン</t>
    </rPh>
    <phoneticPr fontId="1"/>
  </si>
  <si>
    <t>15みどりの２丁目</t>
    <rPh sb="7" eb="9">
      <t>チョウメ</t>
    </rPh>
    <phoneticPr fontId="1"/>
  </si>
  <si>
    <t>16みどりの駅</t>
    <rPh sb="6" eb="7">
      <t>エキ</t>
    </rPh>
    <phoneticPr fontId="1"/>
  </si>
  <si>
    <t>17みどりの駅入口</t>
    <rPh sb="6" eb="7">
      <t>エキ</t>
    </rPh>
    <rPh sb="7" eb="9">
      <t>イリグチ</t>
    </rPh>
    <phoneticPr fontId="1"/>
  </si>
  <si>
    <t>18つくばｱｶﾃﾞﾐｰｾﾝﾀｰ前</t>
    <rPh sb="15" eb="16">
      <t>マエ</t>
    </rPh>
    <phoneticPr fontId="1"/>
  </si>
  <si>
    <t>19みどりの中央</t>
    <rPh sb="6" eb="8">
      <t>チュウオウ</t>
    </rPh>
    <phoneticPr fontId="1"/>
  </si>
  <si>
    <t>20みどりの中央南</t>
    <rPh sb="6" eb="8">
      <t>チュウオウ</t>
    </rPh>
    <rPh sb="8" eb="9">
      <t>ミナミ</t>
    </rPh>
    <phoneticPr fontId="1"/>
  </si>
  <si>
    <t>21飯田</t>
    <rPh sb="2" eb="4">
      <t>イイダ</t>
    </rPh>
    <phoneticPr fontId="1"/>
  </si>
  <si>
    <t>22みどりの東</t>
    <rPh sb="6" eb="7">
      <t>ヒガシ</t>
    </rPh>
    <phoneticPr fontId="1"/>
  </si>
  <si>
    <t>23谷田部南小学校</t>
    <rPh sb="2" eb="5">
      <t>ヤタベ</t>
    </rPh>
    <rPh sb="5" eb="6">
      <t>ミナミ</t>
    </rPh>
    <rPh sb="6" eb="9">
      <t>ショウガッコウ</t>
    </rPh>
    <phoneticPr fontId="1"/>
  </si>
  <si>
    <t>24緑が丘団地入口</t>
    <rPh sb="2" eb="3">
      <t>ミドリ</t>
    </rPh>
    <rPh sb="4" eb="7">
      <t>オカダンチ</t>
    </rPh>
    <rPh sb="7" eb="9">
      <t>イリグチ</t>
    </rPh>
    <phoneticPr fontId="1"/>
  </si>
  <si>
    <t>25北境田</t>
    <rPh sb="2" eb="3">
      <t>キタ</t>
    </rPh>
    <rPh sb="3" eb="5">
      <t>サカイダ</t>
    </rPh>
    <phoneticPr fontId="1"/>
  </si>
  <si>
    <t>26つくばサイエンス高校</t>
    <rPh sb="10" eb="12">
      <t>コウコウ</t>
    </rPh>
    <phoneticPr fontId="1"/>
  </si>
  <si>
    <t>27谷田部四ツ角</t>
    <rPh sb="2" eb="5">
      <t>ヤタベ</t>
    </rPh>
    <rPh sb="5" eb="6">
      <t>ヨ</t>
    </rPh>
    <rPh sb="7" eb="8">
      <t>カド</t>
    </rPh>
    <phoneticPr fontId="1"/>
  </si>
  <si>
    <t>19田土部</t>
    <rPh sb="2" eb="5">
      <t>タドベ</t>
    </rPh>
    <phoneticPr fontId="1"/>
  </si>
  <si>
    <t>20下大島</t>
    <rPh sb="2" eb="3">
      <t>シモ</t>
    </rPh>
    <rPh sb="3" eb="5">
      <t>オオシマ</t>
    </rPh>
    <phoneticPr fontId="1"/>
  </si>
  <si>
    <t>28大池・平沢官衙入口</t>
    <rPh sb="2" eb="4">
      <t>オオイケ</t>
    </rPh>
    <rPh sb="5" eb="7">
      <t>ヒラサワ</t>
    </rPh>
    <rPh sb="7" eb="8">
      <t>カン</t>
    </rPh>
    <rPh sb="8" eb="9">
      <t>ガ</t>
    </rPh>
    <rPh sb="9" eb="11">
      <t>イリグチ</t>
    </rPh>
    <phoneticPr fontId="1"/>
  </si>
  <si>
    <t>27大池東</t>
    <rPh sb="2" eb="4">
      <t>オオイケ</t>
    </rPh>
    <rPh sb="4" eb="5">
      <t>ヒガシ</t>
    </rPh>
    <phoneticPr fontId="1"/>
  </si>
  <si>
    <t>26北条新田</t>
    <rPh sb="2" eb="4">
      <t>ホウジョウ</t>
    </rPh>
    <rPh sb="4" eb="6">
      <t>シンデン</t>
    </rPh>
    <phoneticPr fontId="1"/>
  </si>
  <si>
    <t>25小田中部</t>
    <rPh sb="2" eb="4">
      <t>オダ</t>
    </rPh>
    <rPh sb="4" eb="6">
      <t>チュウブ</t>
    </rPh>
    <phoneticPr fontId="1"/>
  </si>
  <si>
    <t>24小田東部</t>
    <rPh sb="2" eb="4">
      <t>オダ</t>
    </rPh>
    <rPh sb="4" eb="6">
      <t>トウブ</t>
    </rPh>
    <phoneticPr fontId="1"/>
  </si>
  <si>
    <t>22北太田①</t>
    <rPh sb="2" eb="3">
      <t>キタ</t>
    </rPh>
    <rPh sb="3" eb="5">
      <t>オオタ</t>
    </rPh>
    <phoneticPr fontId="1"/>
  </si>
  <si>
    <t>23大穂窓口センター</t>
    <rPh sb="2" eb="4">
      <t>オオホ</t>
    </rPh>
    <rPh sb="4" eb="6">
      <t>マドグチ</t>
    </rPh>
    <phoneticPr fontId="1"/>
  </si>
  <si>
    <t>22北太田②</t>
    <rPh sb="2" eb="3">
      <t>キタ</t>
    </rPh>
    <rPh sb="3" eb="5">
      <t>オオタ</t>
    </rPh>
    <phoneticPr fontId="1"/>
  </si>
  <si>
    <t>21大形</t>
    <rPh sb="2" eb="4">
      <t>オオガタ</t>
    </rPh>
    <phoneticPr fontId="1"/>
  </si>
  <si>
    <t>05一ノ矢交差点</t>
    <rPh sb="2" eb="3">
      <t>イチ</t>
    </rPh>
    <rPh sb="4" eb="5">
      <t>ヤ</t>
    </rPh>
    <rPh sb="5" eb="8">
      <t>コウサテン</t>
    </rPh>
    <phoneticPr fontId="1"/>
  </si>
  <si>
    <t>06花畑（防災科学技術研究所）</t>
    <rPh sb="2" eb="4">
      <t>ハナバタ</t>
    </rPh>
    <rPh sb="5" eb="14">
      <t>ボウサイカガクギジュツケンキュウジョ</t>
    </rPh>
    <phoneticPr fontId="1"/>
  </si>
  <si>
    <t>07大穂窓口センター</t>
    <rPh sb="2" eb="4">
      <t>オオホ</t>
    </rPh>
    <rPh sb="4" eb="6">
      <t>マドグチ</t>
    </rPh>
    <phoneticPr fontId="1"/>
  </si>
  <si>
    <t>08高エネルギー加速器研究機構</t>
    <phoneticPr fontId="1"/>
  </si>
  <si>
    <t>09つくばウェルネスパーク</t>
    <phoneticPr fontId="1"/>
  </si>
  <si>
    <t>10山木</t>
    <rPh sb="2" eb="4">
      <t>ヤマキ</t>
    </rPh>
    <phoneticPr fontId="1"/>
  </si>
  <si>
    <t>11田中東</t>
    <rPh sb="2" eb="4">
      <t>タナカ</t>
    </rPh>
    <rPh sb="4" eb="5">
      <t>ヒガシ</t>
    </rPh>
    <phoneticPr fontId="1"/>
  </si>
  <si>
    <t>12筑波交流センター</t>
    <rPh sb="2" eb="4">
      <t>ツクバ</t>
    </rPh>
    <rPh sb="4" eb="6">
      <t>コウリュウ</t>
    </rPh>
    <phoneticPr fontId="1"/>
  </si>
  <si>
    <t>13杉木</t>
    <rPh sb="2" eb="4">
      <t>スギキ</t>
    </rPh>
    <phoneticPr fontId="1"/>
  </si>
  <si>
    <t>14大貫</t>
    <rPh sb="2" eb="4">
      <t>オオヌキ</t>
    </rPh>
    <phoneticPr fontId="1"/>
  </si>
  <si>
    <t>15沼田南</t>
    <rPh sb="2" eb="4">
      <t>ヌマタ</t>
    </rPh>
    <rPh sb="4" eb="5">
      <t>ミナミ</t>
    </rPh>
    <phoneticPr fontId="1"/>
  </si>
  <si>
    <t>16筑波山口</t>
    <rPh sb="2" eb="5">
      <t>ツクバサン</t>
    </rPh>
    <rPh sb="5" eb="6">
      <t>グチ</t>
    </rPh>
    <phoneticPr fontId="1"/>
  </si>
  <si>
    <t>15高崎中学校</t>
    <rPh sb="2" eb="4">
      <t>タカサキ</t>
    </rPh>
    <rPh sb="4" eb="7">
      <t>チュウガッコウ</t>
    </rPh>
    <phoneticPr fontId="1"/>
  </si>
  <si>
    <t>16高崎中央</t>
    <rPh sb="2" eb="4">
      <t>タカサキ</t>
    </rPh>
    <rPh sb="4" eb="6">
      <t>チュウオウ</t>
    </rPh>
    <phoneticPr fontId="1"/>
  </si>
  <si>
    <t>17高見原団地入口</t>
    <rPh sb="2" eb="4">
      <t>タカミ</t>
    </rPh>
    <rPh sb="4" eb="5">
      <t>ハラ</t>
    </rPh>
    <rPh sb="5" eb="7">
      <t>ダンチ</t>
    </rPh>
    <rPh sb="7" eb="9">
      <t>イリグチ</t>
    </rPh>
    <phoneticPr fontId="1"/>
  </si>
  <si>
    <t>18高見原中央</t>
    <rPh sb="2" eb="3">
      <t>タカ</t>
    </rPh>
    <rPh sb="3" eb="5">
      <t>ミハラ</t>
    </rPh>
    <rPh sb="5" eb="7">
      <t>チュウオウ</t>
    </rPh>
    <phoneticPr fontId="1"/>
  </si>
  <si>
    <t>19高見原南</t>
    <rPh sb="2" eb="3">
      <t>タカ</t>
    </rPh>
    <rPh sb="3" eb="5">
      <t>ミハラ</t>
    </rPh>
    <rPh sb="5" eb="6">
      <t>ミナミ</t>
    </rPh>
    <phoneticPr fontId="1"/>
  </si>
  <si>
    <t>20新山</t>
    <rPh sb="2" eb="4">
      <t>シンザン</t>
    </rPh>
    <phoneticPr fontId="1"/>
  </si>
  <si>
    <t>21田宮町</t>
    <rPh sb="2" eb="5">
      <t>タグウチョウ</t>
    </rPh>
    <phoneticPr fontId="1"/>
  </si>
  <si>
    <t>22弁天前</t>
    <rPh sb="2" eb="4">
      <t>ベンテン</t>
    </rPh>
    <rPh sb="4" eb="5">
      <t>マエ</t>
    </rPh>
    <phoneticPr fontId="1"/>
  </si>
  <si>
    <t>23茎崎窓口ｾﾝﾀｰ</t>
    <rPh sb="2" eb="4">
      <t>クキザキ</t>
    </rPh>
    <rPh sb="4" eb="6">
      <t>マドグチ</t>
    </rPh>
    <phoneticPr fontId="1"/>
  </si>
  <si>
    <t>24森の里団地入口</t>
    <rPh sb="2" eb="3">
      <t>モリ</t>
    </rPh>
    <rPh sb="4" eb="5">
      <t>サト</t>
    </rPh>
    <rPh sb="5" eb="7">
      <t>ダンチ</t>
    </rPh>
    <rPh sb="7" eb="9">
      <t>イリグチ</t>
    </rPh>
    <phoneticPr fontId="1"/>
  </si>
  <si>
    <t>25茎崎運動公園</t>
    <rPh sb="2" eb="4">
      <t>クキザキ</t>
    </rPh>
    <rPh sb="4" eb="6">
      <t>ウンドウ</t>
    </rPh>
    <rPh sb="6" eb="8">
      <t>コウエン</t>
    </rPh>
    <phoneticPr fontId="1"/>
  </si>
  <si>
    <t>26下岩崎</t>
    <rPh sb="2" eb="5">
      <t>シモイワサキ</t>
    </rPh>
    <phoneticPr fontId="1"/>
  </si>
  <si>
    <t>28谷田部窓口ｾﾝﾀｰ</t>
    <phoneticPr fontId="1"/>
  </si>
  <si>
    <t>12茎崎高校北</t>
    <rPh sb="2" eb="4">
      <t>クキザキ</t>
    </rPh>
    <rPh sb="4" eb="6">
      <t>コウコウ</t>
    </rPh>
    <rPh sb="6" eb="7">
      <t>キタ</t>
    </rPh>
    <phoneticPr fontId="1"/>
  </si>
  <si>
    <t>09観音台一丁目</t>
    <rPh sb="2" eb="5">
      <t>カンノンダイ</t>
    </rPh>
    <rPh sb="5" eb="8">
      <t>イッチョウメ</t>
    </rPh>
    <phoneticPr fontId="1"/>
  </si>
  <si>
    <t>08羽成公園</t>
    <rPh sb="2" eb="4">
      <t>ハナレ</t>
    </rPh>
    <rPh sb="4" eb="6">
      <t>コウエン</t>
    </rPh>
    <phoneticPr fontId="1"/>
  </si>
  <si>
    <t>10緑が丘団地</t>
    <rPh sb="2" eb="3">
      <t>ミドリ</t>
    </rPh>
    <rPh sb="4" eb="5">
      <t>オカ</t>
    </rPh>
    <rPh sb="5" eb="7">
      <t>ダンチ</t>
    </rPh>
    <phoneticPr fontId="1"/>
  </si>
  <si>
    <t>11駒込</t>
    <rPh sb="2" eb="4">
      <t>コマゴメ</t>
    </rPh>
    <phoneticPr fontId="1"/>
  </si>
  <si>
    <t>13梅ケ丘団地</t>
    <rPh sb="2" eb="5">
      <t>ウメガオカ</t>
    </rPh>
    <rPh sb="5" eb="7">
      <t>ダンチ</t>
    </rPh>
    <phoneticPr fontId="1"/>
  </si>
  <si>
    <t>14上岩崎</t>
    <rPh sb="2" eb="5">
      <t>カミイワサキ</t>
    </rPh>
    <phoneticPr fontId="1"/>
  </si>
  <si>
    <t>15茎崎運動公園②</t>
    <rPh sb="2" eb="4">
      <t>クキザキ</t>
    </rPh>
    <rPh sb="4" eb="5">
      <t>ウン</t>
    </rPh>
    <rPh sb="5" eb="6">
      <t>ドウ</t>
    </rPh>
    <rPh sb="6" eb="8">
      <t>コウエン</t>
    </rPh>
    <phoneticPr fontId="1"/>
  </si>
  <si>
    <t>24富士見台</t>
    <rPh sb="2" eb="6">
      <t>フジミダイ</t>
    </rPh>
    <phoneticPr fontId="1"/>
  </si>
  <si>
    <t>23富士見台入口</t>
    <rPh sb="2" eb="6">
      <t>フジミダイ</t>
    </rPh>
    <rPh sb="6" eb="8">
      <t>イリグチ</t>
    </rPh>
    <phoneticPr fontId="1"/>
  </si>
  <si>
    <t>22細見入口</t>
    <rPh sb="2" eb="3">
      <t>ホソ</t>
    </rPh>
    <rPh sb="3" eb="4">
      <t>ミ</t>
    </rPh>
    <rPh sb="4" eb="6">
      <t>イリグチ</t>
    </rPh>
    <phoneticPr fontId="1"/>
  </si>
  <si>
    <t>18下岩崎</t>
    <rPh sb="2" eb="5">
      <t>シモイワサキ</t>
    </rPh>
    <phoneticPr fontId="1"/>
  </si>
  <si>
    <t>15茎崎運動公園①</t>
    <rPh sb="2" eb="4">
      <t>クキザキ</t>
    </rPh>
    <rPh sb="4" eb="5">
      <t>ウン</t>
    </rPh>
    <rPh sb="5" eb="6">
      <t>ドウ</t>
    </rPh>
    <rPh sb="6" eb="8">
      <t>コウエン</t>
    </rPh>
    <phoneticPr fontId="1"/>
  </si>
  <si>
    <t>16森の里団地入口①</t>
    <rPh sb="2" eb="3">
      <t>モリ</t>
    </rPh>
    <rPh sb="4" eb="5">
      <t>サト</t>
    </rPh>
    <rPh sb="5" eb="7">
      <t>ダンチ</t>
    </rPh>
    <rPh sb="7" eb="9">
      <t>イリグチ</t>
    </rPh>
    <phoneticPr fontId="1"/>
  </si>
  <si>
    <t>17茎崎窓口ｾﾝﾀｰ</t>
    <rPh sb="2" eb="4">
      <t>クキザキ</t>
    </rPh>
    <rPh sb="4" eb="6">
      <t>マドグチ</t>
    </rPh>
    <phoneticPr fontId="1"/>
  </si>
  <si>
    <t>16森の里団地入口②</t>
    <rPh sb="2" eb="3">
      <t>モリ</t>
    </rPh>
    <rPh sb="4" eb="5">
      <t>サト</t>
    </rPh>
    <rPh sb="5" eb="7">
      <t>ダンチ</t>
    </rPh>
    <rPh sb="7" eb="9">
      <t>イリグチ</t>
    </rPh>
    <phoneticPr fontId="1"/>
  </si>
  <si>
    <t>営業キロおよび運賃一覧表</t>
    <rPh sb="0" eb="2">
      <t>エイギョウ</t>
    </rPh>
    <rPh sb="7" eb="9">
      <t>ウンチン</t>
    </rPh>
    <rPh sb="9" eb="11">
      <t>イチラン</t>
    </rPh>
    <rPh sb="11" eb="12">
      <t>ヒョウ</t>
    </rPh>
    <phoneticPr fontId="1"/>
  </si>
  <si>
    <t>小田シャトル(O)</t>
    <rPh sb="0" eb="2">
      <t>オダ</t>
    </rPh>
    <phoneticPr fontId="1"/>
  </si>
  <si>
    <t>吉沼シャトル(Y)</t>
    <rPh sb="0" eb="2">
      <t>ヨシヌマ</t>
    </rPh>
    <phoneticPr fontId="1"/>
  </si>
  <si>
    <t>07羽成児童公園</t>
    <rPh sb="2" eb="4">
      <t>ハナレ</t>
    </rPh>
    <rPh sb="4" eb="6">
      <t>ジドウ</t>
    </rPh>
    <rPh sb="6" eb="8">
      <t>コウエン</t>
    </rPh>
    <phoneticPr fontId="1"/>
  </si>
  <si>
    <t>29筑波山ゲートパーク入口</t>
    <rPh sb="2" eb="5">
      <t>ツクバヤマ</t>
    </rPh>
    <rPh sb="11" eb="13">
      <t>イリクチ</t>
    </rPh>
    <phoneticPr fontId="1"/>
  </si>
  <si>
    <t>24吉沼西</t>
    <phoneticPr fontId="1"/>
  </si>
  <si>
    <t>25鯨</t>
    <phoneticPr fontId="1"/>
  </si>
  <si>
    <t>26やすらぎの里しもつま</t>
    <phoneticPr fontId="1"/>
  </si>
  <si>
    <t>22吉沼南①</t>
    <rPh sb="2" eb="4">
      <t>ヨシヌマ</t>
    </rPh>
    <rPh sb="4" eb="5">
      <t>ミナミ</t>
    </rPh>
    <phoneticPr fontId="1"/>
  </si>
  <si>
    <t>22吉沼南②</t>
    <rPh sb="2" eb="4">
      <t>ヨシヌマ</t>
    </rPh>
    <rPh sb="4" eb="5">
      <t>ミナミ</t>
    </rPh>
    <phoneticPr fontId="1"/>
  </si>
  <si>
    <t>北部シャトル(H)</t>
    <rPh sb="0" eb="2">
      <t>ホクブ</t>
    </rPh>
    <phoneticPr fontId="1"/>
  </si>
  <si>
    <t>14今鹿島小学校入口</t>
    <rPh sb="2" eb="5">
      <t>イマカシマ</t>
    </rPh>
    <rPh sb="5" eb="8">
      <t>ショウガッコウ</t>
    </rPh>
    <rPh sb="8" eb="10">
      <t>イリグチ</t>
    </rPh>
    <phoneticPr fontId="1"/>
  </si>
  <si>
    <t>15今鹿島北</t>
    <rPh sb="2" eb="5">
      <t>イマカシマ</t>
    </rPh>
    <rPh sb="5" eb="6">
      <t>キタ</t>
    </rPh>
    <phoneticPr fontId="1"/>
  </si>
  <si>
    <t>21明石</t>
    <rPh sb="2" eb="4">
      <t>アケシ</t>
    </rPh>
    <phoneticPr fontId="1"/>
  </si>
  <si>
    <t>作岡シャトル(S)</t>
    <rPh sb="0" eb="1">
      <t>サク</t>
    </rPh>
    <rPh sb="1" eb="2">
      <t>オカ</t>
    </rPh>
    <phoneticPr fontId="1"/>
  </si>
  <si>
    <t>12東光台三丁目</t>
    <rPh sb="2" eb="5">
      <t>トウコウダイ</t>
    </rPh>
    <rPh sb="5" eb="8">
      <t>サンチョウメ</t>
    </rPh>
    <phoneticPr fontId="1"/>
  </si>
  <si>
    <t>17豊里中学校</t>
    <rPh sb="2" eb="3">
      <t>トヨ</t>
    </rPh>
    <rPh sb="3" eb="4">
      <t>サト</t>
    </rPh>
    <rPh sb="4" eb="7">
      <t>チュウガッコウ</t>
    </rPh>
    <phoneticPr fontId="1"/>
  </si>
  <si>
    <t>22上郷</t>
    <rPh sb="2" eb="3">
      <t>カミ</t>
    </rPh>
    <rPh sb="3" eb="4">
      <t>ゴウ</t>
    </rPh>
    <phoneticPr fontId="1"/>
  </si>
  <si>
    <t>23上郷上宿</t>
    <rPh sb="2" eb="4">
      <t>カミゴウ</t>
    </rPh>
    <rPh sb="4" eb="5">
      <t>カミ</t>
    </rPh>
    <rPh sb="5" eb="6">
      <t>シュク</t>
    </rPh>
    <phoneticPr fontId="1"/>
  </si>
  <si>
    <t>上郷シャトル(K)</t>
    <rPh sb="0" eb="2">
      <t>カミゴウ</t>
    </rPh>
    <phoneticPr fontId="1"/>
  </si>
  <si>
    <t>西部シャトル(Se)</t>
    <rPh sb="0" eb="2">
      <t>セイブ</t>
    </rPh>
    <phoneticPr fontId="1"/>
  </si>
  <si>
    <t>05果樹研究所入口</t>
    <rPh sb="2" eb="9">
      <t>カジュケンキュウジョイリグチ</t>
    </rPh>
    <phoneticPr fontId="1"/>
  </si>
  <si>
    <t>南部シャトル(N)</t>
    <rPh sb="0" eb="2">
      <t>ナンブ</t>
    </rPh>
    <phoneticPr fontId="1"/>
  </si>
  <si>
    <t>03研究学園駅前公園</t>
    <rPh sb="2" eb="4">
      <t>ケンキュウ</t>
    </rPh>
    <rPh sb="4" eb="6">
      <t>ガクエン</t>
    </rPh>
    <rPh sb="6" eb="7">
      <t>エキ</t>
    </rPh>
    <rPh sb="7" eb="8">
      <t>マエ</t>
    </rPh>
    <rPh sb="8" eb="10">
      <t>コウエン</t>
    </rPh>
    <phoneticPr fontId="1"/>
  </si>
  <si>
    <t>04大境</t>
    <rPh sb="2" eb="3">
      <t>オオ</t>
    </rPh>
    <rPh sb="3" eb="4">
      <t>サカイ</t>
    </rPh>
    <phoneticPr fontId="1"/>
  </si>
  <si>
    <t>05山中学園台入口</t>
    <rPh sb="2" eb="4">
      <t>ヤマナカ</t>
    </rPh>
    <rPh sb="4" eb="6">
      <t>ガクエン</t>
    </rPh>
    <rPh sb="6" eb="7">
      <t>ダイ</t>
    </rPh>
    <rPh sb="7" eb="9">
      <t>イリグチ</t>
    </rPh>
    <phoneticPr fontId="1"/>
  </si>
  <si>
    <t>06科学万博記念公園</t>
    <rPh sb="2" eb="4">
      <t>カガク</t>
    </rPh>
    <rPh sb="4" eb="6">
      <t>バンパク</t>
    </rPh>
    <rPh sb="6" eb="8">
      <t>キネン</t>
    </rPh>
    <rPh sb="8" eb="10">
      <t>コウエン</t>
    </rPh>
    <phoneticPr fontId="1"/>
  </si>
  <si>
    <t>07つくば秀英高校</t>
    <rPh sb="5" eb="7">
      <t>シュウエイ</t>
    </rPh>
    <rPh sb="7" eb="9">
      <t>コウコウ</t>
    </rPh>
    <phoneticPr fontId="1"/>
  </si>
  <si>
    <t>28谷田部窓口ｾﾝﾀｰ</t>
    <rPh sb="2" eb="5">
      <t>ヤタベ</t>
    </rPh>
    <rPh sb="5" eb="7">
      <t>マドグチ</t>
    </rPh>
    <phoneticPr fontId="1"/>
  </si>
  <si>
    <t>谷田部シャトル(Ya)</t>
    <rPh sb="0" eb="3">
      <t>ヤタベ</t>
    </rPh>
    <phoneticPr fontId="1"/>
  </si>
  <si>
    <t>※注　折り返し地点のある停留所「茎崎運動公園」「森の里団地入口」を起点、終点とする運行については、乗車距離が短い方で算出</t>
    <rPh sb="1" eb="2">
      <t>チュウ</t>
    </rPh>
    <rPh sb="3" eb="4">
      <t>オ</t>
    </rPh>
    <rPh sb="5" eb="6">
      <t>カエ</t>
    </rPh>
    <rPh sb="7" eb="9">
      <t>チテン</t>
    </rPh>
    <rPh sb="12" eb="15">
      <t>テイリュウジョ</t>
    </rPh>
    <rPh sb="16" eb="18">
      <t>クキザキ</t>
    </rPh>
    <rPh sb="18" eb="20">
      <t>ウンドウ</t>
    </rPh>
    <rPh sb="20" eb="22">
      <t>コウエン</t>
    </rPh>
    <rPh sb="24" eb="25">
      <t>モリ</t>
    </rPh>
    <rPh sb="26" eb="27">
      <t>サト</t>
    </rPh>
    <rPh sb="27" eb="29">
      <t>ダンチ</t>
    </rPh>
    <rPh sb="29" eb="31">
      <t>イリグチ</t>
    </rPh>
    <rPh sb="33" eb="35">
      <t>キテン</t>
    </rPh>
    <rPh sb="36" eb="38">
      <t>シュウテン</t>
    </rPh>
    <rPh sb="41" eb="43">
      <t>ウンコウ</t>
    </rPh>
    <rPh sb="49" eb="51">
      <t>ジョウシャ</t>
    </rPh>
    <rPh sb="51" eb="53">
      <t>キョリ</t>
    </rPh>
    <rPh sb="54" eb="55">
      <t>ミジカ</t>
    </rPh>
    <rPh sb="56" eb="57">
      <t>ホウ</t>
    </rPh>
    <rPh sb="58" eb="60">
      <t>サンシュツ</t>
    </rPh>
    <phoneticPr fontId="1"/>
  </si>
  <si>
    <t>自由ケ丘シャトル(J)</t>
    <rPh sb="0" eb="4">
      <t>ジユウガオカ</t>
    </rPh>
    <phoneticPr fontId="1"/>
  </si>
  <si>
    <t>25富士見台</t>
    <rPh sb="2" eb="6">
      <t>フジミダイ</t>
    </rPh>
    <phoneticPr fontId="1"/>
  </si>
  <si>
    <t>24富士見台入口</t>
    <rPh sb="2" eb="6">
      <t>フジミダイ</t>
    </rPh>
    <rPh sb="6" eb="8">
      <t>イリグチ</t>
    </rPh>
    <phoneticPr fontId="1"/>
  </si>
  <si>
    <t>23細見入口</t>
    <rPh sb="2" eb="3">
      <t>ホソ</t>
    </rPh>
    <rPh sb="3" eb="4">
      <t>ミ</t>
    </rPh>
    <rPh sb="4" eb="6">
      <t>イリグチ</t>
    </rPh>
    <phoneticPr fontId="1"/>
  </si>
  <si>
    <t>22あしび野公園</t>
    <rPh sb="5" eb="6">
      <t>ノ</t>
    </rPh>
    <rPh sb="6" eb="8">
      <t>コウエン</t>
    </rPh>
    <phoneticPr fontId="1"/>
  </si>
  <si>
    <t>18レイクサイドつくば入口</t>
    <rPh sb="11" eb="13">
      <t>イリグチ</t>
    </rPh>
    <phoneticPr fontId="1"/>
  </si>
  <si>
    <t>17大舟戸原</t>
    <rPh sb="2" eb="3">
      <t>ダイ</t>
    </rPh>
    <rPh sb="3" eb="5">
      <t>フナト</t>
    </rPh>
    <rPh sb="5" eb="6">
      <t>ハラ</t>
    </rPh>
    <phoneticPr fontId="1"/>
  </si>
  <si>
    <t>16上岩崎入口</t>
    <rPh sb="2" eb="3">
      <t>カミ</t>
    </rPh>
    <rPh sb="3" eb="5">
      <t>イワサキ</t>
    </rPh>
    <rPh sb="5" eb="7">
      <t>イリグチ</t>
    </rPh>
    <phoneticPr fontId="1"/>
  </si>
  <si>
    <t>15茎崎みなみ郵便局</t>
    <rPh sb="2" eb="4">
      <t>クキザキ</t>
    </rPh>
    <rPh sb="7" eb="10">
      <t>ユウビンキョク</t>
    </rPh>
    <phoneticPr fontId="1"/>
  </si>
  <si>
    <t>14茎崎第二小学校</t>
    <rPh sb="2" eb="4">
      <t>クキザキ</t>
    </rPh>
    <rPh sb="4" eb="6">
      <t>ダイニ</t>
    </rPh>
    <rPh sb="6" eb="9">
      <t>ショウガッコウ</t>
    </rPh>
    <phoneticPr fontId="1"/>
  </si>
  <si>
    <t>13下岩崎</t>
    <rPh sb="2" eb="5">
      <t>シモイワサキ</t>
    </rPh>
    <phoneticPr fontId="1"/>
  </si>
  <si>
    <t>11森の里団地入口</t>
    <rPh sb="2" eb="3">
      <t>モリ</t>
    </rPh>
    <rPh sb="4" eb="5">
      <t>サト</t>
    </rPh>
    <rPh sb="5" eb="7">
      <t>ダンチ</t>
    </rPh>
    <rPh sb="7" eb="9">
      <t>イリグチ</t>
    </rPh>
    <phoneticPr fontId="1"/>
  </si>
  <si>
    <t>10茎崎窓口ｾﾝﾀｰ</t>
    <rPh sb="2" eb="4">
      <t>クキザキ</t>
    </rPh>
    <rPh sb="4" eb="6">
      <t>マドグチ</t>
    </rPh>
    <phoneticPr fontId="1"/>
  </si>
  <si>
    <t>09弁天前</t>
    <rPh sb="2" eb="4">
      <t>ベンテン</t>
    </rPh>
    <rPh sb="4" eb="5">
      <t>マエ</t>
    </rPh>
    <phoneticPr fontId="1"/>
  </si>
  <si>
    <t>08城山団地南</t>
    <rPh sb="2" eb="4">
      <t>シロヤマ</t>
    </rPh>
    <rPh sb="4" eb="6">
      <t>ダンチ</t>
    </rPh>
    <rPh sb="6" eb="7">
      <t>ミナミ</t>
    </rPh>
    <phoneticPr fontId="1"/>
  </si>
  <si>
    <t>07城山団地中央</t>
    <rPh sb="2" eb="4">
      <t>シロヤマ</t>
    </rPh>
    <rPh sb="4" eb="6">
      <t>ダンチ</t>
    </rPh>
    <rPh sb="6" eb="8">
      <t>チュウオウ</t>
    </rPh>
    <phoneticPr fontId="1"/>
  </si>
  <si>
    <t>06高崎南</t>
    <rPh sb="2" eb="4">
      <t>タカサキ</t>
    </rPh>
    <rPh sb="4" eb="5">
      <t>ミナミ</t>
    </rPh>
    <phoneticPr fontId="1"/>
  </si>
  <si>
    <t>05高見原団地入口</t>
    <rPh sb="2" eb="3">
      <t>タカ</t>
    </rPh>
    <rPh sb="3" eb="5">
      <t>ミハラ</t>
    </rPh>
    <rPh sb="5" eb="7">
      <t>ダンチ</t>
    </rPh>
    <rPh sb="7" eb="9">
      <t>イリグチ</t>
    </rPh>
    <phoneticPr fontId="1"/>
  </si>
  <si>
    <t>04高見原中央</t>
    <rPh sb="2" eb="4">
      <t>タカミ</t>
    </rPh>
    <rPh sb="4" eb="5">
      <t>ハラ</t>
    </rPh>
    <rPh sb="5" eb="7">
      <t>チュウオウ</t>
    </rPh>
    <phoneticPr fontId="1"/>
  </si>
  <si>
    <t>03高見原南</t>
    <rPh sb="2" eb="4">
      <t>タカミ</t>
    </rPh>
    <rPh sb="4" eb="5">
      <t>ハラ</t>
    </rPh>
    <rPh sb="5" eb="6">
      <t>ミナミ</t>
    </rPh>
    <phoneticPr fontId="1"/>
  </si>
  <si>
    <t>02新山</t>
    <rPh sb="2" eb="4">
      <t>シンヤマ</t>
    </rPh>
    <phoneticPr fontId="1"/>
  </si>
  <si>
    <t>01牛久駅西口</t>
    <rPh sb="2" eb="5">
      <t>ウシクエキ</t>
    </rPh>
    <rPh sb="5" eb="7">
      <t>ニシグチ</t>
    </rPh>
    <phoneticPr fontId="1"/>
  </si>
  <si>
    <t>茎崎シャトル(Ku)</t>
    <rPh sb="0" eb="2">
      <t>クキザキ</t>
    </rPh>
    <phoneticPr fontId="1"/>
  </si>
  <si>
    <t>01万博記念公園駅</t>
    <rPh sb="2" eb="4">
      <t>バンパク</t>
    </rPh>
    <rPh sb="4" eb="6">
      <t>キネン</t>
    </rPh>
    <rPh sb="6" eb="8">
      <t>コウエン</t>
    </rPh>
    <rPh sb="8" eb="9">
      <t>エキ</t>
    </rPh>
    <phoneticPr fontId="1"/>
  </si>
  <si>
    <t>02諏訪北</t>
    <rPh sb="2" eb="4">
      <t>スワ</t>
    </rPh>
    <rPh sb="4" eb="5">
      <t>キタ</t>
    </rPh>
    <phoneticPr fontId="1"/>
  </si>
  <si>
    <t>03島名中西</t>
    <rPh sb="2" eb="4">
      <t>シマナ</t>
    </rPh>
    <rPh sb="4" eb="6">
      <t>ナカニシ</t>
    </rPh>
    <phoneticPr fontId="1"/>
  </si>
  <si>
    <t>04島名入坪</t>
    <rPh sb="2" eb="4">
      <t>シマナ</t>
    </rPh>
    <rPh sb="4" eb="5">
      <t>イ</t>
    </rPh>
    <rPh sb="5" eb="6">
      <t>ツボ</t>
    </rPh>
    <phoneticPr fontId="1"/>
  </si>
  <si>
    <t>05島名小学校</t>
    <rPh sb="2" eb="4">
      <t>シマナ</t>
    </rPh>
    <rPh sb="4" eb="7">
      <t>ショウガッコウ</t>
    </rPh>
    <phoneticPr fontId="1"/>
  </si>
  <si>
    <t>06下河原崎</t>
    <rPh sb="2" eb="6">
      <t>シモカワラザキ</t>
    </rPh>
    <phoneticPr fontId="1"/>
  </si>
  <si>
    <t>07高山北</t>
    <rPh sb="2" eb="4">
      <t>タカヤマ</t>
    </rPh>
    <rPh sb="4" eb="5">
      <t>キタ</t>
    </rPh>
    <phoneticPr fontId="1"/>
  </si>
  <si>
    <t>08上河原崎</t>
    <rPh sb="2" eb="6">
      <t>カミカワラザキ</t>
    </rPh>
    <phoneticPr fontId="1"/>
  </si>
  <si>
    <t>09別府学園台入口</t>
    <rPh sb="2" eb="4">
      <t>ベップ</t>
    </rPh>
    <rPh sb="4" eb="6">
      <t>ガクエン</t>
    </rPh>
    <rPh sb="6" eb="7">
      <t>ダイ</t>
    </rPh>
    <rPh sb="7" eb="9">
      <t>イリグチ</t>
    </rPh>
    <phoneticPr fontId="1"/>
  </si>
  <si>
    <t>10上郷神谷森東</t>
    <rPh sb="2" eb="4">
      <t>カミゴウ</t>
    </rPh>
    <rPh sb="4" eb="6">
      <t>カミヤ</t>
    </rPh>
    <rPh sb="6" eb="7">
      <t>モリ</t>
    </rPh>
    <rPh sb="7" eb="8">
      <t>ヒガシ</t>
    </rPh>
    <phoneticPr fontId="1"/>
  </si>
  <si>
    <t>11上郷神谷森</t>
    <rPh sb="2" eb="4">
      <t>カミゴウ</t>
    </rPh>
    <rPh sb="4" eb="6">
      <t>カミヤ</t>
    </rPh>
    <rPh sb="6" eb="7">
      <t>モリ</t>
    </rPh>
    <phoneticPr fontId="1"/>
  </si>
  <si>
    <t>12上郷大山</t>
    <rPh sb="2" eb="4">
      <t>カミゴウ</t>
    </rPh>
    <rPh sb="4" eb="6">
      <t>オオヤマ</t>
    </rPh>
    <phoneticPr fontId="1"/>
  </si>
  <si>
    <t>13上郷野出</t>
    <rPh sb="2" eb="4">
      <t>カミゴウ</t>
    </rPh>
    <rPh sb="4" eb="5">
      <t>ノ</t>
    </rPh>
    <rPh sb="5" eb="6">
      <t>デ</t>
    </rPh>
    <phoneticPr fontId="1"/>
  </si>
  <si>
    <t>14金村別雷神社入口</t>
    <rPh sb="2" eb="4">
      <t>カナムラ</t>
    </rPh>
    <rPh sb="4" eb="5">
      <t>ベツ</t>
    </rPh>
    <rPh sb="5" eb="6">
      <t>カミナリ</t>
    </rPh>
    <rPh sb="6" eb="8">
      <t>ジンジャ</t>
    </rPh>
    <rPh sb="8" eb="10">
      <t>イリグチ</t>
    </rPh>
    <phoneticPr fontId="1"/>
  </si>
  <si>
    <t>15上郷台宿</t>
    <rPh sb="2" eb="4">
      <t>カミゴウ</t>
    </rPh>
    <rPh sb="4" eb="6">
      <t>ダイシュク</t>
    </rPh>
    <phoneticPr fontId="1"/>
  </si>
  <si>
    <t>16上郷権下</t>
    <rPh sb="2" eb="4">
      <t>カミゴウ</t>
    </rPh>
    <rPh sb="4" eb="5">
      <t>ゴン</t>
    </rPh>
    <rPh sb="5" eb="6">
      <t>シタ</t>
    </rPh>
    <phoneticPr fontId="1"/>
  </si>
  <si>
    <t>17川口公園入口</t>
    <rPh sb="2" eb="4">
      <t>カワグチ</t>
    </rPh>
    <rPh sb="4" eb="6">
      <t>コウエン</t>
    </rPh>
    <rPh sb="6" eb="8">
      <t>イリグチ</t>
    </rPh>
    <phoneticPr fontId="1"/>
  </si>
  <si>
    <t>18上郷大宿</t>
    <rPh sb="2" eb="4">
      <t>カミゴウ</t>
    </rPh>
    <rPh sb="4" eb="5">
      <t>オオ</t>
    </rPh>
    <rPh sb="5" eb="6">
      <t>ヤド</t>
    </rPh>
    <phoneticPr fontId="1"/>
  </si>
  <si>
    <t>19上郷上宿</t>
    <rPh sb="2" eb="4">
      <t>カミゴウ</t>
    </rPh>
    <rPh sb="4" eb="6">
      <t>カミジュク</t>
    </rPh>
    <phoneticPr fontId="1"/>
  </si>
  <si>
    <t>20田倉南</t>
    <rPh sb="2" eb="4">
      <t>タクラ</t>
    </rPh>
    <rPh sb="4" eb="5">
      <t>ミナミ</t>
    </rPh>
    <phoneticPr fontId="1"/>
  </si>
  <si>
    <t>21田倉</t>
    <rPh sb="2" eb="4">
      <t>タクラ</t>
    </rPh>
    <phoneticPr fontId="1"/>
  </si>
  <si>
    <t>23吉沼南</t>
    <rPh sb="2" eb="4">
      <t>ヨシヌマ</t>
    </rPh>
    <rPh sb="4" eb="5">
      <t>ミナミ</t>
    </rPh>
    <phoneticPr fontId="1"/>
  </si>
  <si>
    <t>24吉沼西</t>
    <rPh sb="2" eb="4">
      <t>ヨシヌマ</t>
    </rPh>
    <rPh sb="4" eb="5">
      <t>ニシ</t>
    </rPh>
    <phoneticPr fontId="1"/>
  </si>
  <si>
    <t>25鯨</t>
    <rPh sb="2" eb="3">
      <t>クジラ</t>
    </rPh>
    <phoneticPr fontId="1"/>
  </si>
  <si>
    <t>26やすらぎの里しもつま</t>
    <rPh sb="7" eb="8">
      <t>サト</t>
    </rPh>
    <phoneticPr fontId="1"/>
  </si>
  <si>
    <t>01みどりのプール</t>
    <phoneticPr fontId="1"/>
  </si>
  <si>
    <t>02みどりのプール入口</t>
    <phoneticPr fontId="1"/>
  </si>
  <si>
    <t>03みどりの中央西</t>
    <phoneticPr fontId="1"/>
  </si>
  <si>
    <t>04みどりの駅</t>
    <rPh sb="6" eb="7">
      <t>エキ</t>
    </rPh>
    <phoneticPr fontId="1"/>
  </si>
  <si>
    <t>05みどりの2丁目西</t>
    <rPh sb="7" eb="9">
      <t>チョウメ</t>
    </rPh>
    <rPh sb="9" eb="10">
      <t>ニシ</t>
    </rPh>
    <phoneticPr fontId="1"/>
  </si>
  <si>
    <t>06真瀬鎌倉</t>
    <rPh sb="2" eb="4">
      <t>マセ</t>
    </rPh>
    <rPh sb="4" eb="6">
      <t>カマクラ</t>
    </rPh>
    <phoneticPr fontId="1"/>
  </si>
  <si>
    <t>07真瀬本田</t>
    <rPh sb="2" eb="4">
      <t>マセ</t>
    </rPh>
    <rPh sb="4" eb="6">
      <t>ホンデン</t>
    </rPh>
    <phoneticPr fontId="1"/>
  </si>
  <si>
    <t>08富士見ヶ丘団地入口</t>
    <rPh sb="2" eb="7">
      <t>フジミガオカ</t>
    </rPh>
    <rPh sb="7" eb="9">
      <t>ダンチ</t>
    </rPh>
    <rPh sb="9" eb="11">
      <t>イリグチ</t>
    </rPh>
    <phoneticPr fontId="1"/>
  </si>
  <si>
    <t>09富士見ヶ丘団地</t>
    <rPh sb="2" eb="7">
      <t>フジミガオカ</t>
    </rPh>
    <rPh sb="7" eb="9">
      <t>ダンチ</t>
    </rPh>
    <phoneticPr fontId="1"/>
  </si>
  <si>
    <t>10真瀬新田南</t>
    <rPh sb="2" eb="4">
      <t>マセ</t>
    </rPh>
    <rPh sb="4" eb="6">
      <t>シンデン</t>
    </rPh>
    <rPh sb="6" eb="7">
      <t>ミナミ</t>
    </rPh>
    <phoneticPr fontId="1"/>
  </si>
  <si>
    <t>11真瀬新田中央</t>
    <rPh sb="2" eb="4">
      <t>マセ</t>
    </rPh>
    <rPh sb="4" eb="6">
      <t>シンデン</t>
    </rPh>
    <rPh sb="6" eb="8">
      <t>チュウオウ</t>
    </rPh>
    <phoneticPr fontId="1"/>
  </si>
  <si>
    <t>12真瀬総合センター</t>
    <rPh sb="2" eb="4">
      <t>マセ</t>
    </rPh>
    <rPh sb="4" eb="6">
      <t>ソウゴウ</t>
    </rPh>
    <phoneticPr fontId="1"/>
  </si>
  <si>
    <t>13真瀬小学校</t>
    <rPh sb="2" eb="4">
      <t>マセ</t>
    </rPh>
    <rPh sb="4" eb="7">
      <t>ショウガッコウ</t>
    </rPh>
    <phoneticPr fontId="1"/>
  </si>
  <si>
    <t>14鍋沼新田</t>
    <rPh sb="2" eb="3">
      <t>ナベ</t>
    </rPh>
    <rPh sb="3" eb="4">
      <t>ヌマ</t>
    </rPh>
    <rPh sb="4" eb="6">
      <t>シンデン</t>
    </rPh>
    <phoneticPr fontId="1"/>
  </si>
  <si>
    <t>15高須賀南</t>
    <rPh sb="2" eb="5">
      <t>タカスカ</t>
    </rPh>
    <rPh sb="5" eb="6">
      <t>ミナミ</t>
    </rPh>
    <phoneticPr fontId="1"/>
  </si>
  <si>
    <t>16高須賀中央</t>
    <rPh sb="2" eb="5">
      <t>タカスカ</t>
    </rPh>
    <rPh sb="5" eb="7">
      <t>チュウオウ</t>
    </rPh>
    <phoneticPr fontId="1"/>
  </si>
  <si>
    <t>17高須賀北</t>
    <rPh sb="2" eb="5">
      <t>タカスカ</t>
    </rPh>
    <rPh sb="5" eb="6">
      <t>キタ</t>
    </rPh>
    <phoneticPr fontId="1"/>
  </si>
  <si>
    <t>18上郷南</t>
    <phoneticPr fontId="1"/>
  </si>
  <si>
    <t>19吉野公園前</t>
    <rPh sb="2" eb="4">
      <t>ヨシノ</t>
    </rPh>
    <rPh sb="4" eb="6">
      <t>コウエン</t>
    </rPh>
    <rPh sb="6" eb="7">
      <t>マエ</t>
    </rPh>
    <phoneticPr fontId="1"/>
  </si>
  <si>
    <t>※注　折り返し地点のある停留所「富士見ヶ丘団地」を起点、終点とする運行については、乗車距離が短い方で算出</t>
    <rPh sb="1" eb="2">
      <t>チュウ</t>
    </rPh>
    <rPh sb="3" eb="4">
      <t>オ</t>
    </rPh>
    <rPh sb="5" eb="6">
      <t>カエ</t>
    </rPh>
    <rPh sb="7" eb="9">
      <t>チテン</t>
    </rPh>
    <rPh sb="12" eb="15">
      <t>テイリュウジョ</t>
    </rPh>
    <rPh sb="16" eb="21">
      <t>フジミガオカ</t>
    </rPh>
    <rPh sb="21" eb="23">
      <t>ダンチ</t>
    </rPh>
    <rPh sb="25" eb="27">
      <t>キテン</t>
    </rPh>
    <rPh sb="28" eb="30">
      <t>シュウテン</t>
    </rPh>
    <rPh sb="33" eb="35">
      <t>ウンコウ</t>
    </rPh>
    <rPh sb="41" eb="43">
      <t>ジョウシャ</t>
    </rPh>
    <rPh sb="43" eb="45">
      <t>キョリ</t>
    </rPh>
    <rPh sb="46" eb="47">
      <t>ミジカ</t>
    </rPh>
    <rPh sb="48" eb="49">
      <t>ホウ</t>
    </rPh>
    <rPh sb="50" eb="52">
      <t>サンシュツ</t>
    </rPh>
    <phoneticPr fontId="1"/>
  </si>
  <si>
    <t>※注　「富士見ヶ丘団地」を起点、終点とする運行については、乗車距離が短い方で算出</t>
    <rPh sb="1" eb="2">
      <t>チュウ</t>
    </rPh>
    <rPh sb="4" eb="9">
      <t>フジミガオカ</t>
    </rPh>
    <rPh sb="9" eb="11">
      <t>ダンチ</t>
    </rPh>
    <rPh sb="13" eb="15">
      <t>キテン</t>
    </rPh>
    <rPh sb="16" eb="18">
      <t>シュウテン</t>
    </rPh>
    <rPh sb="21" eb="23">
      <t>ウンコウ</t>
    </rPh>
    <rPh sb="29" eb="31">
      <t>ジョウシャ</t>
    </rPh>
    <rPh sb="31" eb="33">
      <t>キョリ</t>
    </rPh>
    <rPh sb="34" eb="35">
      <t>ミジカ</t>
    </rPh>
    <rPh sb="36" eb="37">
      <t>ホウ</t>
    </rPh>
    <rPh sb="38" eb="40">
      <t>サンシュツ</t>
    </rPh>
    <phoneticPr fontId="1"/>
  </si>
  <si>
    <t>１便（循環のみ）</t>
    <rPh sb="1" eb="2">
      <t>ビン</t>
    </rPh>
    <rPh sb="3" eb="5">
      <t>ジュンカン</t>
    </rPh>
    <phoneticPr fontId="1"/>
  </si>
  <si>
    <t>32筑波交流センター</t>
    <rPh sb="2" eb="4">
      <t>ツクバ</t>
    </rPh>
    <rPh sb="4" eb="6">
      <t>コウリュウ</t>
    </rPh>
    <phoneticPr fontId="1"/>
  </si>
  <si>
    <t>31北条三差路</t>
    <rPh sb="2" eb="4">
      <t>ホウジョウ</t>
    </rPh>
    <rPh sb="4" eb="7">
      <t>サンサロ</t>
    </rPh>
    <phoneticPr fontId="1"/>
  </si>
  <si>
    <t>30北条仲町</t>
    <rPh sb="2" eb="4">
      <t>ホウジョウ</t>
    </rPh>
    <rPh sb="4" eb="6">
      <t>ナカマチ</t>
    </rPh>
    <phoneticPr fontId="1"/>
  </si>
  <si>
    <t>（R8年4月版）</t>
    <phoneticPr fontId="1"/>
  </si>
  <si>
    <t>21道の駅常総入口</t>
    <phoneticPr fontId="1"/>
  </si>
  <si>
    <t>22道の駅常総</t>
    <phoneticPr fontId="1"/>
  </si>
  <si>
    <t>20グッドマン常総２</t>
    <rPh sb="7" eb="9">
      <t>ジョウソウ</t>
    </rPh>
    <phoneticPr fontId="1"/>
  </si>
  <si>
    <t>27高齢者支援センターくきざき</t>
    <rPh sb="2" eb="7">
      <t>コウレイシャシエン</t>
    </rPh>
    <phoneticPr fontId="1"/>
  </si>
  <si>
    <t>03高齢者支援センターやたべ</t>
    <rPh sb="2" eb="5">
      <t>コウレイシャ</t>
    </rPh>
    <rPh sb="5" eb="7">
      <t>シエン</t>
    </rPh>
    <phoneticPr fontId="1"/>
  </si>
  <si>
    <t>みどりのシャトル(M)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</si>
</sst>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0_);[Red]\(0\)"/>
    <numFmt numFmtId="179" formatCode="0.0_);[Red]\(0.0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8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7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5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9" xfId="0" applyBorder="1">
      <alignment vertical="center"/>
    </xf>
    <xf numFmtId="0" fontId="0" fillId="3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11" xfId="0" applyBorder="1">
      <alignment vertical="center"/>
    </xf>
    <xf numFmtId="0" fontId="0" fillId="3" borderId="10" xfId="0" applyFill="1" applyBorder="1">
      <alignment vertical="center"/>
    </xf>
    <xf numFmtId="0" fontId="0" fillId="0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5" xfId="0" applyFill="1" applyBorder="1">
      <alignment vertical="center"/>
    </xf>
    <xf numFmtId="176" fontId="0" fillId="0" borderId="14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178" fontId="0" fillId="0" borderId="5" xfId="0" applyNumberFormat="1" applyBorder="1">
      <alignment vertical="center"/>
    </xf>
    <xf numFmtId="0" fontId="0" fillId="0" borderId="9" xfId="0" applyFill="1" applyBorder="1">
      <alignment vertical="center"/>
    </xf>
    <xf numFmtId="0" fontId="0" fillId="0" borderId="15" xfId="0" applyFill="1" applyBorder="1">
      <alignment vertical="center"/>
    </xf>
    <xf numFmtId="0" fontId="0" fillId="2" borderId="15" xfId="0" applyFill="1" applyBorder="1">
      <alignment vertical="center"/>
    </xf>
    <xf numFmtId="176" fontId="0" fillId="0" borderId="27" xfId="0" applyNumberFormat="1" applyBorder="1">
      <alignment vertical="center"/>
    </xf>
    <xf numFmtId="176" fontId="0" fillId="4" borderId="27" xfId="0" applyNumberFormat="1" applyFill="1" applyBorder="1">
      <alignment vertical="center"/>
    </xf>
    <xf numFmtId="176" fontId="0" fillId="0" borderId="28" xfId="0" applyNumberFormat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27" xfId="0" applyNumberFormat="1" applyFill="1" applyBorder="1">
      <alignment vertical="center"/>
    </xf>
    <xf numFmtId="0" fontId="4" fillId="0" borderId="0" xfId="0" applyFont="1" applyFill="1">
      <alignment vertical="center"/>
    </xf>
    <xf numFmtId="0" fontId="0" fillId="4" borderId="9" xfId="0" applyFill="1" applyBorder="1">
      <alignment vertical="center"/>
    </xf>
    <xf numFmtId="0" fontId="0" fillId="3" borderId="4" xfId="0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16" xfId="0" applyBorder="1">
      <alignment vertical="center"/>
    </xf>
    <xf numFmtId="0" fontId="0" fillId="0" borderId="8" xfId="0" applyBorder="1">
      <alignment vertical="center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0" xfId="0" applyFill="1">
      <alignment vertical="center"/>
    </xf>
    <xf numFmtId="0" fontId="0" fillId="0" borderId="21" xfId="0" applyBorder="1" applyAlignment="1">
      <alignment horizontal="center" vertical="center"/>
    </xf>
    <xf numFmtId="0" fontId="2" fillId="0" borderId="39" xfId="0" applyFont="1" applyBorder="1" applyAlignment="1">
      <alignment vertical="center" shrinkToFit="1"/>
    </xf>
    <xf numFmtId="176" fontId="0" fillId="4" borderId="14" xfId="0" applyNumberFormat="1" applyFill="1" applyBorder="1">
      <alignment vertical="center"/>
    </xf>
    <xf numFmtId="0" fontId="0" fillId="0" borderId="19" xfId="0" applyFill="1" applyBorder="1">
      <alignment vertical="center"/>
    </xf>
    <xf numFmtId="0" fontId="0" fillId="0" borderId="18" xfId="0" applyBorder="1">
      <alignment vertical="center"/>
    </xf>
    <xf numFmtId="0" fontId="0" fillId="0" borderId="18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7" xfId="0" applyFont="1" applyBorder="1" applyAlignment="1">
      <alignment horizontal="centerContinuous" vertical="center" shrinkToFit="1"/>
    </xf>
    <xf numFmtId="0" fontId="5" fillId="0" borderId="38" xfId="0" applyFont="1" applyFill="1" applyBorder="1" applyAlignment="1">
      <alignment vertical="center" shrinkToFit="1"/>
    </xf>
    <xf numFmtId="0" fontId="0" fillId="3" borderId="18" xfId="0" applyFill="1" applyBorder="1">
      <alignment vertical="center"/>
    </xf>
    <xf numFmtId="0" fontId="0" fillId="2" borderId="19" xfId="0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27" xfId="0" applyNumberFormat="1" applyFont="1" applyBorder="1">
      <alignment vertical="center"/>
    </xf>
    <xf numFmtId="0" fontId="6" fillId="3" borderId="9" xfId="0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0" fontId="6" fillId="3" borderId="18" xfId="0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15" xfId="0" applyFont="1" applyFill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18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7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36" xfId="0" applyFont="1" applyBorder="1" applyAlignment="1">
      <alignment vertical="center" shrinkToFit="1"/>
    </xf>
    <xf numFmtId="177" fontId="5" fillId="0" borderId="34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178" fontId="6" fillId="0" borderId="22" xfId="0" applyNumberFormat="1" applyFont="1" applyBorder="1">
      <alignment vertical="center"/>
    </xf>
    <xf numFmtId="178" fontId="6" fillId="0" borderId="26" xfId="0" applyNumberFormat="1" applyFont="1" applyBorder="1">
      <alignment vertical="center"/>
    </xf>
    <xf numFmtId="0" fontId="6" fillId="0" borderId="11" xfId="0" applyFont="1" applyBorder="1">
      <alignment vertical="center"/>
    </xf>
    <xf numFmtId="178" fontId="6" fillId="0" borderId="5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5" fillId="0" borderId="8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5" fillId="0" borderId="39" xfId="0" applyFont="1" applyBorder="1" applyAlignment="1">
      <alignment vertical="center" shrinkToFit="1"/>
    </xf>
    <xf numFmtId="0" fontId="6" fillId="0" borderId="42" xfId="0" applyFont="1" applyBorder="1">
      <alignment vertical="center"/>
    </xf>
    <xf numFmtId="0" fontId="6" fillId="0" borderId="29" xfId="0" applyFont="1" applyBorder="1">
      <alignment vertical="center"/>
    </xf>
    <xf numFmtId="0" fontId="5" fillId="0" borderId="22" xfId="0" applyFont="1" applyBorder="1" applyAlignment="1">
      <alignment horizontal="centerContinuous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Continuous" vertical="center" shrinkToFit="1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horizontal="centerContinuous" vertical="center"/>
    </xf>
    <xf numFmtId="0" fontId="5" fillId="0" borderId="22" xfId="0" applyFont="1" applyFill="1" applyBorder="1" applyAlignment="1">
      <alignment horizontal="centerContinuous" vertical="center"/>
    </xf>
    <xf numFmtId="0" fontId="5" fillId="0" borderId="29" xfId="0" applyFont="1" applyFill="1" applyBorder="1" applyAlignment="1">
      <alignment horizontal="centerContinuous" vertical="center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7" xfId="0" applyFont="1" applyFill="1" applyBorder="1">
      <alignment vertical="center"/>
    </xf>
    <xf numFmtId="0" fontId="0" fillId="3" borderId="47" xfId="0" applyFill="1" applyBorder="1">
      <alignment vertical="center"/>
    </xf>
    <xf numFmtId="0" fontId="0" fillId="2" borderId="48" xfId="0" applyFill="1" applyBorder="1">
      <alignment vertical="center"/>
    </xf>
    <xf numFmtId="0" fontId="0" fillId="0" borderId="47" xfId="0" applyFill="1" applyBorder="1">
      <alignment vertical="center"/>
    </xf>
    <xf numFmtId="0" fontId="9" fillId="3" borderId="9" xfId="0" applyFont="1" applyFill="1" applyBorder="1">
      <alignment vertical="center"/>
    </xf>
    <xf numFmtId="0" fontId="5" fillId="0" borderId="7" xfId="0" applyFont="1" applyFill="1" applyBorder="1" applyAlignment="1">
      <alignment horizontal="centerContinuous" vertical="center" shrinkToFit="1"/>
    </xf>
    <xf numFmtId="0" fontId="5" fillId="0" borderId="8" xfId="0" applyFont="1" applyFill="1" applyBorder="1" applyAlignment="1">
      <alignment horizontal="centerContinuous" vertical="center" shrinkToFit="1"/>
    </xf>
    <xf numFmtId="0" fontId="0" fillId="0" borderId="17" xfId="0" applyBorder="1">
      <alignment vertical="center"/>
    </xf>
    <xf numFmtId="0" fontId="0" fillId="3" borderId="20" xfId="0" applyFill="1" applyBorder="1">
      <alignment vertical="center"/>
    </xf>
    <xf numFmtId="0" fontId="0" fillId="0" borderId="5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14" xfId="0" applyFill="1" applyBorder="1" applyAlignment="1">
      <alignment vertical="center" shrinkToFit="1"/>
    </xf>
    <xf numFmtId="0" fontId="10" fillId="0" borderId="8" xfId="0" applyFont="1" applyBorder="1" applyAlignment="1">
      <alignment horizontal="centerContinuous" vertical="center" shrinkToFit="1"/>
    </xf>
    <xf numFmtId="0" fontId="0" fillId="2" borderId="43" xfId="0" applyFill="1" applyBorder="1">
      <alignment vertical="center"/>
    </xf>
    <xf numFmtId="0" fontId="0" fillId="3" borderId="15" xfId="0" applyFill="1" applyBorder="1">
      <alignment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0" fontId="6" fillId="0" borderId="19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0" xfId="0" applyFont="1" applyFill="1">
      <alignment vertical="center"/>
    </xf>
    <xf numFmtId="176" fontId="6" fillId="0" borderId="14" xfId="0" applyNumberFormat="1" applyFont="1" applyFill="1" applyBorder="1" applyAlignment="1">
      <alignment vertical="center" shrinkToFit="1"/>
    </xf>
    <xf numFmtId="0" fontId="6" fillId="3" borderId="19" xfId="0" applyFont="1" applyFill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1" xfId="0" applyFont="1" applyFill="1" applyBorder="1">
      <alignment vertical="center"/>
    </xf>
    <xf numFmtId="176" fontId="0" fillId="0" borderId="0" xfId="0" applyNumberFormat="1">
      <alignment vertical="center"/>
    </xf>
    <xf numFmtId="176" fontId="6" fillId="0" borderId="0" xfId="0" applyNumberFormat="1" applyFont="1">
      <alignment vertical="center"/>
    </xf>
    <xf numFmtId="0" fontId="6" fillId="2" borderId="4" xfId="0" applyFont="1" applyFill="1" applyBorder="1">
      <alignment vertical="center"/>
    </xf>
    <xf numFmtId="0" fontId="2" fillId="0" borderId="37" xfId="0" applyFont="1" applyFill="1" applyBorder="1" applyAlignment="1">
      <alignment vertical="center" shrinkToFit="1"/>
    </xf>
    <xf numFmtId="0" fontId="9" fillId="2" borderId="4" xfId="0" applyFont="1" applyFill="1" applyBorder="1">
      <alignment vertical="center"/>
    </xf>
    <xf numFmtId="0" fontId="5" fillId="4" borderId="38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centerContinuous" vertical="center" shrinkToFit="1"/>
    </xf>
    <xf numFmtId="176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176" fontId="13" fillId="0" borderId="0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37" xfId="0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177" fontId="5" fillId="0" borderId="34" xfId="0" applyNumberFormat="1" applyFont="1" applyFill="1" applyBorder="1">
      <alignment vertical="center"/>
    </xf>
    <xf numFmtId="177" fontId="5" fillId="0" borderId="11" xfId="0" applyNumberFormat="1" applyFont="1" applyFill="1" applyBorder="1">
      <alignment vertical="center"/>
    </xf>
    <xf numFmtId="176" fontId="5" fillId="0" borderId="23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5" fillId="0" borderId="35" xfId="0" applyNumberFormat="1" applyFont="1" applyFill="1" applyBorder="1">
      <alignment vertical="center"/>
    </xf>
    <xf numFmtId="176" fontId="2" fillId="0" borderId="35" xfId="0" applyNumberFormat="1" applyFont="1" applyBorder="1">
      <alignment vertical="center"/>
    </xf>
    <xf numFmtId="176" fontId="2" fillId="0" borderId="35" xfId="0" applyNumberFormat="1" applyFont="1" applyFill="1" applyBorder="1">
      <alignment vertical="center"/>
    </xf>
    <xf numFmtId="176" fontId="2" fillId="0" borderId="24" xfId="0" applyNumberFormat="1" applyFont="1" applyBorder="1">
      <alignment vertical="center"/>
    </xf>
    <xf numFmtId="176" fontId="5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9" xfId="0" applyNumberFormat="1" applyFont="1" applyFill="1" applyBorder="1">
      <alignment vertical="center"/>
    </xf>
    <xf numFmtId="176" fontId="5" fillId="0" borderId="19" xfId="0" applyNumberFormat="1" applyFont="1" applyBorder="1">
      <alignment vertical="center"/>
    </xf>
    <xf numFmtId="176" fontId="5" fillId="4" borderId="35" xfId="0" applyNumberFormat="1" applyFont="1" applyFill="1" applyBorder="1">
      <alignment vertical="center"/>
    </xf>
    <xf numFmtId="176" fontId="5" fillId="4" borderId="19" xfId="0" applyNumberFormat="1" applyFont="1" applyFill="1" applyBorder="1">
      <alignment vertical="center"/>
    </xf>
    <xf numFmtId="176" fontId="5" fillId="0" borderId="19" xfId="0" applyNumberFormat="1" applyFont="1" applyFill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19" xfId="0" applyNumberFormat="1" applyFont="1" applyFill="1" applyBorder="1">
      <alignment vertical="center"/>
    </xf>
    <xf numFmtId="176" fontId="2" fillId="0" borderId="20" xfId="0" applyNumberFormat="1" applyFont="1" applyFill="1" applyBorder="1">
      <alignment vertical="center"/>
    </xf>
    <xf numFmtId="176" fontId="5" fillId="0" borderId="44" xfId="0" applyNumberFormat="1" applyFont="1" applyFill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59" xfId="0" applyNumberFormat="1" applyFont="1" applyBorder="1">
      <alignment vertical="center"/>
    </xf>
    <xf numFmtId="0" fontId="6" fillId="3" borderId="58" xfId="0" applyFont="1" applyFill="1" applyBorder="1">
      <alignment vertical="center"/>
    </xf>
    <xf numFmtId="176" fontId="6" fillId="0" borderId="60" xfId="0" applyNumberFormat="1" applyFont="1" applyBorder="1">
      <alignment vertical="center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0" fillId="4" borderId="19" xfId="0" applyFill="1" applyBorder="1">
      <alignment vertical="center"/>
    </xf>
    <xf numFmtId="176" fontId="0" fillId="0" borderId="61" xfId="0" applyNumberFormat="1" applyBorder="1">
      <alignment vertical="center"/>
    </xf>
    <xf numFmtId="176" fontId="0" fillId="0" borderId="60" xfId="0" applyNumberFormat="1" applyBorder="1">
      <alignment vertical="center"/>
    </xf>
    <xf numFmtId="176" fontId="0" fillId="0" borderId="61" xfId="0" applyNumberFormat="1" applyFill="1" applyBorder="1">
      <alignment vertical="center"/>
    </xf>
    <xf numFmtId="0" fontId="10" fillId="0" borderId="8" xfId="0" applyFont="1" applyFill="1" applyBorder="1" applyAlignment="1">
      <alignment horizontal="centerContinuous" vertical="center"/>
    </xf>
    <xf numFmtId="176" fontId="5" fillId="7" borderId="23" xfId="0" applyNumberFormat="1" applyFont="1" applyFill="1" applyBorder="1">
      <alignment vertical="center"/>
    </xf>
    <xf numFmtId="176" fontId="0" fillId="7" borderId="27" xfId="0" applyNumberFormat="1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176" fontId="0" fillId="7" borderId="28" xfId="0" applyNumberFormat="1" applyFill="1" applyBorder="1">
      <alignment vertical="center"/>
    </xf>
    <xf numFmtId="176" fontId="5" fillId="7" borderId="35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8" borderId="35" xfId="0" applyNumberFormat="1" applyFont="1" applyFill="1" applyBorder="1">
      <alignment vertical="center"/>
    </xf>
    <xf numFmtId="176" fontId="5" fillId="8" borderId="19" xfId="0" applyNumberFormat="1" applyFont="1" applyFill="1" applyBorder="1">
      <alignment vertical="center"/>
    </xf>
    <xf numFmtId="176" fontId="5" fillId="9" borderId="35" xfId="0" applyNumberFormat="1" applyFont="1" applyFill="1" applyBorder="1">
      <alignment vertical="center"/>
    </xf>
    <xf numFmtId="176" fontId="5" fillId="9" borderId="23" xfId="0" applyNumberFormat="1" applyFont="1" applyFill="1" applyBorder="1">
      <alignment vertical="center"/>
    </xf>
    <xf numFmtId="176" fontId="5" fillId="7" borderId="62" xfId="0" applyNumberFormat="1" applyFont="1" applyFill="1" applyBorder="1">
      <alignment vertical="center"/>
    </xf>
    <xf numFmtId="176" fontId="5" fillId="7" borderId="60" xfId="0" applyNumberFormat="1" applyFont="1" applyFill="1" applyBorder="1">
      <alignment vertical="center"/>
    </xf>
    <xf numFmtId="176" fontId="13" fillId="10" borderId="0" xfId="0" applyNumberFormat="1" applyFont="1" applyFill="1" applyBorder="1">
      <alignment vertical="center"/>
    </xf>
    <xf numFmtId="176" fontId="13" fillId="11" borderId="0" xfId="0" applyNumberFormat="1" applyFont="1" applyFill="1" applyBorder="1">
      <alignment vertical="center"/>
    </xf>
    <xf numFmtId="176" fontId="6" fillId="7" borderId="27" xfId="0" applyNumberFormat="1" applyFont="1" applyFill="1" applyBorder="1">
      <alignment vertical="center"/>
    </xf>
    <xf numFmtId="0" fontId="0" fillId="0" borderId="54" xfId="0" applyBorder="1">
      <alignment vertical="center"/>
    </xf>
    <xf numFmtId="176" fontId="5" fillId="0" borderId="15" xfId="0" applyNumberFormat="1" applyFont="1" applyFill="1" applyBorder="1">
      <alignment vertical="center"/>
    </xf>
    <xf numFmtId="178" fontId="6" fillId="0" borderId="69" xfId="0" applyNumberFormat="1" applyFont="1" applyBorder="1">
      <alignment vertical="center"/>
    </xf>
    <xf numFmtId="176" fontId="6" fillId="0" borderId="60" xfId="0" applyNumberFormat="1" applyFont="1" applyFill="1" applyBorder="1">
      <alignment vertical="center"/>
    </xf>
    <xf numFmtId="0" fontId="14" fillId="0" borderId="11" xfId="0" applyFont="1" applyBorder="1">
      <alignment vertical="center"/>
    </xf>
    <xf numFmtId="176" fontId="14" fillId="0" borderId="1" xfId="0" applyNumberFormat="1" applyFont="1" applyBorder="1">
      <alignment vertical="center"/>
    </xf>
    <xf numFmtId="0" fontId="14" fillId="0" borderId="9" xfId="0" applyFont="1" applyBorder="1">
      <alignment vertical="center"/>
    </xf>
    <xf numFmtId="0" fontId="14" fillId="0" borderId="9" xfId="0" applyFont="1" applyFill="1" applyBorder="1">
      <alignment vertical="center"/>
    </xf>
    <xf numFmtId="176" fontId="14" fillId="0" borderId="14" xfId="0" applyNumberFormat="1" applyFont="1" applyBorder="1">
      <alignment vertical="center"/>
    </xf>
    <xf numFmtId="176" fontId="14" fillId="0" borderId="14" xfId="0" applyNumberFormat="1" applyFont="1" applyFill="1" applyBorder="1">
      <alignment vertical="center"/>
    </xf>
    <xf numFmtId="0" fontId="14" fillId="0" borderId="0" xfId="0" applyFont="1">
      <alignment vertical="center"/>
    </xf>
    <xf numFmtId="178" fontId="14" fillId="0" borderId="5" xfId="0" applyNumberFormat="1" applyFont="1" applyBorder="1">
      <alignment vertical="center"/>
    </xf>
    <xf numFmtId="0" fontId="14" fillId="0" borderId="15" xfId="0" applyFont="1" applyFill="1" applyBorder="1">
      <alignment vertical="center"/>
    </xf>
    <xf numFmtId="0" fontId="14" fillId="0" borderId="14" xfId="0" applyFont="1" applyFill="1" applyBorder="1">
      <alignment vertical="center"/>
    </xf>
    <xf numFmtId="176" fontId="14" fillId="4" borderId="14" xfId="0" applyNumberFormat="1" applyFont="1" applyFill="1" applyBorder="1">
      <alignment vertical="center"/>
    </xf>
    <xf numFmtId="0" fontId="14" fillId="4" borderId="9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0" fillId="3" borderId="43" xfId="0" applyFill="1" applyBorder="1">
      <alignment vertical="center"/>
    </xf>
    <xf numFmtId="0" fontId="5" fillId="0" borderId="0" xfId="0" applyFont="1" applyFill="1" applyBorder="1" applyAlignment="1">
      <alignment vertical="center" shrinkToFit="1"/>
    </xf>
    <xf numFmtId="176" fontId="5" fillId="0" borderId="0" xfId="0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5" fillId="0" borderId="57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5" fillId="0" borderId="68" xfId="0" applyFont="1" applyBorder="1" applyAlignment="1">
      <alignment vertical="center" shrinkToFit="1"/>
    </xf>
    <xf numFmtId="0" fontId="5" fillId="0" borderId="70" xfId="0" applyFont="1" applyBorder="1" applyAlignment="1">
      <alignment vertical="center" shrinkToFit="1"/>
    </xf>
    <xf numFmtId="0" fontId="5" fillId="0" borderId="70" xfId="0" applyFont="1" applyFill="1" applyBorder="1" applyAlignment="1">
      <alignment vertical="center" shrinkToFit="1"/>
    </xf>
    <xf numFmtId="0" fontId="5" fillId="0" borderId="59" xfId="0" applyFont="1" applyBorder="1" applyAlignment="1">
      <alignment vertical="center" shrinkToFit="1"/>
    </xf>
    <xf numFmtId="0" fontId="5" fillId="0" borderId="59" xfId="0" applyFont="1" applyFill="1" applyBorder="1" applyAlignment="1">
      <alignment vertical="center" shrinkToFit="1"/>
    </xf>
    <xf numFmtId="0" fontId="5" fillId="0" borderId="61" xfId="0" applyFont="1" applyFill="1" applyBorder="1" applyAlignment="1">
      <alignment vertical="center" shrinkToFit="1"/>
    </xf>
    <xf numFmtId="0" fontId="5" fillId="0" borderId="61" xfId="0" applyFont="1" applyBorder="1" applyAlignment="1">
      <alignment vertical="center" shrinkToFit="1"/>
    </xf>
    <xf numFmtId="177" fontId="5" fillId="0" borderId="53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7" xfId="0" applyNumberFormat="1" applyFont="1" applyFill="1" applyBorder="1">
      <alignment vertical="center"/>
    </xf>
    <xf numFmtId="176" fontId="5" fillId="0" borderId="38" xfId="0" applyNumberFormat="1" applyFont="1" applyBorder="1">
      <alignment vertical="center"/>
    </xf>
    <xf numFmtId="176" fontId="5" fillId="0" borderId="38" xfId="0" applyNumberFormat="1" applyFont="1" applyFill="1" applyBorder="1">
      <alignment vertical="center"/>
    </xf>
    <xf numFmtId="176" fontId="5" fillId="0" borderId="39" xfId="0" applyNumberFormat="1" applyFont="1" applyBorder="1">
      <alignment vertical="center"/>
    </xf>
    <xf numFmtId="0" fontId="5" fillId="0" borderId="34" xfId="0" applyFont="1" applyBorder="1" applyAlignment="1">
      <alignment horizontal="centerContinuous" vertical="center" shrinkToFit="1"/>
    </xf>
    <xf numFmtId="0" fontId="0" fillId="2" borderId="51" xfId="0" applyFill="1" applyBorder="1">
      <alignment vertical="center"/>
    </xf>
    <xf numFmtId="0" fontId="12" fillId="5" borderId="50" xfId="0" applyFont="1" applyFill="1" applyBorder="1">
      <alignment vertical="center"/>
    </xf>
    <xf numFmtId="0" fontId="12" fillId="5" borderId="67" xfId="0" applyFont="1" applyFill="1" applyBorder="1">
      <alignment vertical="center"/>
    </xf>
    <xf numFmtId="0" fontId="9" fillId="2" borderId="2" xfId="0" applyFont="1" applyFill="1" applyBorder="1">
      <alignment vertical="center"/>
    </xf>
    <xf numFmtId="179" fontId="0" fillId="0" borderId="0" xfId="0" applyNumberFormat="1">
      <alignment vertical="center"/>
    </xf>
    <xf numFmtId="0" fontId="16" fillId="0" borderId="0" xfId="0" applyFont="1" applyFill="1" applyBorder="1" applyAlignment="1">
      <alignment horizontal="right" vertical="center" shrinkToFit="1"/>
    </xf>
    <xf numFmtId="176" fontId="0" fillId="0" borderId="24" xfId="0" applyNumberFormat="1" applyBorder="1">
      <alignment vertical="center"/>
    </xf>
    <xf numFmtId="0" fontId="12" fillId="5" borderId="4" xfId="0" applyFont="1" applyFill="1" applyBorder="1">
      <alignment vertical="center"/>
    </xf>
    <xf numFmtId="176" fontId="0" fillId="0" borderId="41" xfId="0" applyNumberFormat="1" applyBorder="1">
      <alignment vertical="center"/>
    </xf>
    <xf numFmtId="179" fontId="5" fillId="0" borderId="39" xfId="0" applyNumberFormat="1" applyFont="1" applyBorder="1">
      <alignment vertical="center"/>
    </xf>
    <xf numFmtId="0" fontId="5" fillId="0" borderId="39" xfId="0" applyFont="1" applyFill="1" applyBorder="1" applyAlignment="1">
      <alignment vertical="center" shrinkToFit="1"/>
    </xf>
    <xf numFmtId="0" fontId="0" fillId="0" borderId="15" xfId="0" applyBorder="1">
      <alignment vertical="center"/>
    </xf>
    <xf numFmtId="176" fontId="0" fillId="0" borderId="23" xfId="0" applyNumberFormat="1" applyBorder="1">
      <alignment vertical="center"/>
    </xf>
    <xf numFmtId="0" fontId="12" fillId="5" borderId="43" xfId="0" applyFont="1" applyFill="1" applyBorder="1">
      <alignment vertical="center"/>
    </xf>
    <xf numFmtId="176" fontId="0" fillId="0" borderId="5" xfId="0" applyNumberFormat="1" applyBorder="1">
      <alignment vertical="center"/>
    </xf>
    <xf numFmtId="179" fontId="5" fillId="0" borderId="15" xfId="0" applyNumberFormat="1" applyFont="1" applyBorder="1">
      <alignment vertical="center"/>
    </xf>
    <xf numFmtId="0" fontId="5" fillId="0" borderId="36" xfId="0" applyFont="1" applyFill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179" fontId="5" fillId="0" borderId="9" xfId="0" applyNumberFormat="1" applyFont="1" applyBorder="1">
      <alignment vertical="center"/>
    </xf>
    <xf numFmtId="0" fontId="2" fillId="0" borderId="37" xfId="0" applyFont="1" applyBorder="1" applyAlignment="1">
      <alignment vertical="center" shrinkToFit="1"/>
    </xf>
    <xf numFmtId="179" fontId="2" fillId="0" borderId="9" xfId="0" applyNumberFormat="1" applyFont="1" applyBorder="1">
      <alignment vertical="center"/>
    </xf>
    <xf numFmtId="0" fontId="0" fillId="0" borderId="2" xfId="0" applyBorder="1">
      <alignment vertical="center"/>
    </xf>
    <xf numFmtId="176" fontId="0" fillId="0" borderId="23" xfId="0" applyNumberFormat="1" applyFill="1" applyBorder="1">
      <alignment vertical="center"/>
    </xf>
    <xf numFmtId="0" fontId="0" fillId="3" borderId="6" xfId="0" applyFill="1" applyBorder="1">
      <alignment vertical="center"/>
    </xf>
    <xf numFmtId="0" fontId="0" fillId="0" borderId="6" xfId="0" applyBorder="1">
      <alignment vertical="center"/>
    </xf>
    <xf numFmtId="179" fontId="2" fillId="0" borderId="11" xfId="0" applyNumberFormat="1" applyFont="1" applyBorder="1">
      <alignment vertical="center"/>
    </xf>
    <xf numFmtId="176" fontId="0" fillId="0" borderId="44" xfId="0" applyNumberFormat="1" applyBorder="1">
      <alignment vertical="center"/>
    </xf>
    <xf numFmtId="0" fontId="0" fillId="0" borderId="65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34" xfId="0" applyNumberFormat="1" applyBorder="1">
      <alignment vertical="center"/>
    </xf>
    <xf numFmtId="179" fontId="2" fillId="0" borderId="65" xfId="0" applyNumberFormat="1" applyFont="1" applyBorder="1">
      <alignment vertical="center"/>
    </xf>
    <xf numFmtId="0" fontId="2" fillId="0" borderId="53" xfId="0" applyFont="1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2" fillId="0" borderId="8" xfId="0" applyFont="1" applyBorder="1" applyAlignment="1">
      <alignment horizontal="centerContinuous" vertical="center" shrinkToFit="1"/>
    </xf>
    <xf numFmtId="0" fontId="2" fillId="0" borderId="7" xfId="0" applyFont="1" applyBorder="1" applyAlignment="1">
      <alignment horizontal="centerContinuous" vertical="center" shrinkToFit="1"/>
    </xf>
    <xf numFmtId="0" fontId="2" fillId="0" borderId="16" xfId="0" applyFont="1" applyBorder="1" applyAlignment="1">
      <alignment horizontal="centerContinuous" vertical="center" shrinkToFit="1"/>
    </xf>
    <xf numFmtId="0" fontId="0" fillId="0" borderId="29" xfId="0" applyBorder="1">
      <alignment vertical="center"/>
    </xf>
    <xf numFmtId="0" fontId="2" fillId="0" borderId="0" xfId="0" applyFont="1" applyFill="1" applyBorder="1">
      <alignment vertical="center"/>
    </xf>
    <xf numFmtId="179" fontId="2" fillId="0" borderId="10" xfId="0" applyNumberFormat="1" applyFont="1" applyBorder="1">
      <alignment vertical="center"/>
    </xf>
    <xf numFmtId="179" fontId="2" fillId="0" borderId="15" xfId="0" applyNumberFormat="1" applyFont="1" applyBorder="1">
      <alignment vertical="center"/>
    </xf>
    <xf numFmtId="0" fontId="2" fillId="0" borderId="38" xfId="0" applyFont="1" applyFill="1" applyBorder="1" applyAlignment="1">
      <alignment vertical="center" shrinkToFit="1"/>
    </xf>
    <xf numFmtId="0" fontId="0" fillId="0" borderId="6" xfId="0" applyFill="1" applyBorder="1">
      <alignment vertical="center"/>
    </xf>
    <xf numFmtId="176" fontId="0" fillId="0" borderId="5" xfId="0" applyNumberFormat="1" applyFill="1" applyBorder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64" xfId="0" applyFont="1" applyBorder="1">
      <alignment vertical="center"/>
    </xf>
    <xf numFmtId="0" fontId="2" fillId="0" borderId="42" xfId="0" applyFont="1" applyBorder="1">
      <alignment vertical="center"/>
    </xf>
    <xf numFmtId="0" fontId="12" fillId="5" borderId="10" xfId="0" applyFont="1" applyFill="1" applyBorder="1">
      <alignment vertical="center"/>
    </xf>
    <xf numFmtId="0" fontId="12" fillId="5" borderId="15" xfId="0" applyFont="1" applyFill="1" applyBorder="1">
      <alignment vertical="center"/>
    </xf>
    <xf numFmtId="0" fontId="0" fillId="2" borderId="9" xfId="0" applyFill="1" applyBorder="1">
      <alignment vertical="center"/>
    </xf>
    <xf numFmtId="0" fontId="9" fillId="0" borderId="0" xfId="0" applyFont="1">
      <alignment vertical="center"/>
    </xf>
    <xf numFmtId="178" fontId="6" fillId="0" borderId="22" xfId="0" applyNumberFormat="1" applyFont="1" applyFill="1" applyBorder="1">
      <alignment vertical="center"/>
    </xf>
    <xf numFmtId="0" fontId="9" fillId="0" borderId="16" xfId="0" applyFont="1" applyBorder="1">
      <alignment vertical="center"/>
    </xf>
    <xf numFmtId="176" fontId="5" fillId="0" borderId="24" xfId="0" applyNumberFormat="1" applyFont="1" applyFill="1" applyBorder="1">
      <alignment vertical="center"/>
    </xf>
    <xf numFmtId="0" fontId="5" fillId="0" borderId="22" xfId="0" applyFont="1" applyBorder="1" applyAlignment="1">
      <alignment horizontal="centerContinuous" vertical="center"/>
    </xf>
    <xf numFmtId="0" fontId="5" fillId="0" borderId="33" xfId="0" applyFont="1" applyBorder="1">
      <alignment vertical="center"/>
    </xf>
    <xf numFmtId="176" fontId="0" fillId="0" borderId="0" xfId="0" applyNumberFormat="1" applyFill="1">
      <alignment vertical="center"/>
    </xf>
    <xf numFmtId="0" fontId="0" fillId="3" borderId="33" xfId="0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0" fontId="5" fillId="0" borderId="36" xfId="0" applyFont="1" applyBorder="1" applyAlignment="1">
      <alignment horizontal="centerContinuous" vertical="center" shrinkToFit="1"/>
    </xf>
    <xf numFmtId="176" fontId="2" fillId="0" borderId="44" xfId="0" applyNumberFormat="1" applyFont="1" applyFill="1" applyBorder="1">
      <alignment vertical="center"/>
    </xf>
    <xf numFmtId="178" fontId="0" fillId="0" borderId="22" xfId="0" applyNumberFormat="1" applyBorder="1">
      <alignment vertical="center"/>
    </xf>
    <xf numFmtId="177" fontId="2" fillId="0" borderId="34" xfId="0" applyNumberFormat="1" applyFont="1" applyFill="1" applyBorder="1">
      <alignment vertical="center"/>
    </xf>
    <xf numFmtId="0" fontId="18" fillId="0" borderId="22" xfId="0" applyFont="1" applyBorder="1" applyAlignment="1">
      <alignment horizontal="centerContinuous" vertical="center" shrinkToFit="1"/>
    </xf>
    <xf numFmtId="179" fontId="6" fillId="0" borderId="0" xfId="0" applyNumberFormat="1" applyFont="1" applyFill="1">
      <alignment vertical="center"/>
    </xf>
    <xf numFmtId="0" fontId="6" fillId="3" borderId="10" xfId="0" applyFont="1" applyFill="1" applyBorder="1">
      <alignment vertical="center"/>
    </xf>
    <xf numFmtId="176" fontId="6" fillId="0" borderId="3" xfId="0" applyNumberFormat="1" applyFont="1" applyBorder="1">
      <alignment vertical="center"/>
    </xf>
    <xf numFmtId="0" fontId="6" fillId="3" borderId="20" xfId="0" applyFont="1" applyFill="1" applyBorder="1">
      <alignment vertical="center"/>
    </xf>
    <xf numFmtId="176" fontId="6" fillId="0" borderId="3" xfId="0" applyNumberFormat="1" applyFont="1" applyBorder="1" applyAlignment="1">
      <alignment vertical="center" shrinkToFit="1"/>
    </xf>
    <xf numFmtId="0" fontId="6" fillId="3" borderId="4" xfId="0" applyFont="1" applyFill="1" applyBorder="1">
      <alignment vertical="center"/>
    </xf>
    <xf numFmtId="0" fontId="6" fillId="2" borderId="10" xfId="0" applyFont="1" applyFill="1" applyBorder="1">
      <alignment vertical="center"/>
    </xf>
    <xf numFmtId="179" fontId="5" fillId="0" borderId="24" xfId="0" applyNumberFormat="1" applyFont="1" applyFill="1" applyBorder="1">
      <alignment vertical="center"/>
    </xf>
    <xf numFmtId="176" fontId="6" fillId="0" borderId="14" xfId="0" applyNumberFormat="1" applyFont="1" applyFill="1" applyBorder="1">
      <alignment vertical="center"/>
    </xf>
    <xf numFmtId="176" fontId="6" fillId="0" borderId="14" xfId="0" applyNumberFormat="1" applyFont="1" applyBorder="1" applyAlignment="1">
      <alignment vertical="center" shrinkToFit="1"/>
    </xf>
    <xf numFmtId="0" fontId="6" fillId="2" borderId="15" xfId="0" applyFont="1" applyFill="1" applyBorder="1">
      <alignment vertical="center"/>
    </xf>
    <xf numFmtId="179" fontId="5" fillId="0" borderId="35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179" fontId="5" fillId="0" borderId="23" xfId="0" applyNumberFormat="1" applyFont="1" applyFill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179" fontId="5" fillId="0" borderId="34" xfId="0" applyNumberFormat="1" applyFont="1" applyFill="1" applyBorder="1">
      <alignment vertical="center"/>
    </xf>
    <xf numFmtId="0" fontId="5" fillId="0" borderId="22" xfId="0" applyFont="1" applyFill="1" applyBorder="1" applyAlignment="1">
      <alignment horizontal="centerContinuous" vertical="center" shrinkToFit="1"/>
    </xf>
    <xf numFmtId="0" fontId="20" fillId="0" borderId="0" xfId="0" applyFont="1" applyFill="1">
      <alignment vertical="center"/>
    </xf>
    <xf numFmtId="0" fontId="9" fillId="3" borderId="10" xfId="0" applyFont="1" applyFill="1" applyBorder="1">
      <alignment vertical="center"/>
    </xf>
    <xf numFmtId="176" fontId="2" fillId="0" borderId="3" xfId="0" applyNumberFormat="1" applyFont="1" applyBorder="1">
      <alignment vertical="center"/>
    </xf>
    <xf numFmtId="0" fontId="12" fillId="5" borderId="2" xfId="0" applyFont="1" applyFill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4" xfId="0" applyNumberFormat="1" applyFont="1" applyFill="1" applyBorder="1">
      <alignment vertical="center"/>
    </xf>
    <xf numFmtId="0" fontId="9" fillId="0" borderId="9" xfId="0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Fill="1" applyBorder="1">
      <alignment vertical="center"/>
    </xf>
    <xf numFmtId="176" fontId="5" fillId="0" borderId="5" xfId="0" applyNumberFormat="1" applyFont="1" applyBorder="1">
      <alignment vertical="center"/>
    </xf>
    <xf numFmtId="0" fontId="6" fillId="0" borderId="65" xfId="0" applyFont="1" applyBorder="1">
      <alignment vertical="center"/>
    </xf>
    <xf numFmtId="0" fontId="6" fillId="0" borderId="66" xfId="0" applyFont="1" applyBorder="1">
      <alignment vertical="center"/>
    </xf>
    <xf numFmtId="0" fontId="6" fillId="0" borderId="22" xfId="0" applyFont="1" applyBorder="1">
      <alignment vertical="center"/>
    </xf>
    <xf numFmtId="177" fontId="5" fillId="0" borderId="22" xfId="0" applyNumberFormat="1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Continuous" vertical="center" shrinkToFit="1"/>
    </xf>
    <xf numFmtId="0" fontId="5" fillId="0" borderId="33" xfId="0" applyFont="1" applyFill="1" applyBorder="1" applyAlignment="1">
      <alignment horizontal="centerContinuous" vertical="center" shrinkToFit="1"/>
    </xf>
    <xf numFmtId="0" fontId="5" fillId="0" borderId="52" xfId="0" applyFont="1" applyFill="1" applyBorder="1" applyAlignment="1">
      <alignment horizontal="centerContinuous" vertical="center" shrinkToFit="1"/>
    </xf>
    <xf numFmtId="0" fontId="5" fillId="0" borderId="33" xfId="0" applyFont="1" applyBorder="1" applyAlignment="1">
      <alignment horizontal="centerContinuous" vertical="center" shrinkToFit="1"/>
    </xf>
    <xf numFmtId="0" fontId="5" fillId="0" borderId="57" xfId="0" applyFont="1" applyBorder="1" applyAlignment="1">
      <alignment horizontal="centerContinuous" vertical="center" shrinkToFit="1"/>
    </xf>
    <xf numFmtId="0" fontId="15" fillId="0" borderId="15" xfId="0" applyFont="1" applyFill="1" applyBorder="1">
      <alignment vertical="center"/>
    </xf>
    <xf numFmtId="176" fontId="15" fillId="0" borderId="14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0" fontId="5" fillId="0" borderId="57" xfId="0" applyFont="1" applyFill="1" applyBorder="1" applyAlignment="1">
      <alignment horizontal="centerContinuous" vertical="center" shrinkToFit="1"/>
    </xf>
    <xf numFmtId="0" fontId="6" fillId="0" borderId="15" xfId="0" applyFont="1" applyFill="1" applyBorder="1" applyAlignment="1">
      <alignment vertical="center" shrinkToFit="1"/>
    </xf>
    <xf numFmtId="0" fontId="6" fillId="0" borderId="51" xfId="0" applyFont="1" applyFill="1" applyBorder="1">
      <alignment vertical="center"/>
    </xf>
    <xf numFmtId="0" fontId="6" fillId="0" borderId="9" xfId="0" applyFont="1" applyFill="1" applyBorder="1" applyAlignment="1">
      <alignment vertical="center" shrinkToFit="1"/>
    </xf>
    <xf numFmtId="0" fontId="6" fillId="0" borderId="50" xfId="0" applyFont="1" applyFill="1" applyBorder="1">
      <alignment vertical="center"/>
    </xf>
    <xf numFmtId="0" fontId="6" fillId="0" borderId="9" xfId="0" applyFont="1" applyBorder="1" applyAlignment="1">
      <alignment vertical="center" shrinkToFit="1"/>
    </xf>
    <xf numFmtId="0" fontId="6" fillId="0" borderId="50" xfId="0" applyFont="1" applyBorder="1">
      <alignment vertical="center"/>
    </xf>
    <xf numFmtId="0" fontId="6" fillId="0" borderId="1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72" xfId="0" applyFont="1" applyBorder="1">
      <alignment vertical="center"/>
    </xf>
    <xf numFmtId="176" fontId="5" fillId="0" borderId="34" xfId="0" applyNumberFormat="1" applyFont="1" applyFill="1" applyBorder="1">
      <alignment vertical="center"/>
    </xf>
    <xf numFmtId="0" fontId="20" fillId="0" borderId="0" xfId="0" applyFont="1" applyFill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5" fillId="0" borderId="3" xfId="0" applyNumberFormat="1" applyFont="1" applyFill="1" applyBorder="1">
      <alignment vertical="center"/>
    </xf>
    <xf numFmtId="176" fontId="0" fillId="0" borderId="1" xfId="0" applyNumberFormat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vertical="center" shrinkToFit="1"/>
    </xf>
    <xf numFmtId="176" fontId="2" fillId="0" borderId="23" xfId="0" applyNumberFormat="1" applyFont="1" applyFill="1" applyBorder="1" applyAlignment="1">
      <alignment vertical="center" shrinkToFit="1"/>
    </xf>
    <xf numFmtId="0" fontId="0" fillId="0" borderId="22" xfId="0" applyBorder="1">
      <alignment vertical="center"/>
    </xf>
    <xf numFmtId="0" fontId="0" fillId="0" borderId="66" xfId="0" applyBorder="1">
      <alignment vertical="center"/>
    </xf>
    <xf numFmtId="0" fontId="0" fillId="0" borderId="22" xfId="0" applyBorder="1" applyAlignment="1">
      <alignment vertical="center" shrinkToFit="1"/>
    </xf>
    <xf numFmtId="0" fontId="2" fillId="0" borderId="22" xfId="0" applyFont="1" applyBorder="1" applyAlignment="1">
      <alignment horizontal="centerContinuous" vertical="center" shrinkToFit="1"/>
    </xf>
    <xf numFmtId="176" fontId="2" fillId="0" borderId="3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0" fillId="0" borderId="5" xfId="0" applyBorder="1">
      <alignment vertical="center"/>
    </xf>
    <xf numFmtId="176" fontId="2" fillId="0" borderId="5" xfId="0" applyNumberFormat="1" applyFont="1" applyFill="1" applyBorder="1">
      <alignment vertical="center"/>
    </xf>
    <xf numFmtId="177" fontId="2" fillId="0" borderId="22" xfId="0" applyNumberFormat="1" applyFont="1" applyFill="1" applyBorder="1">
      <alignment vertical="center"/>
    </xf>
    <xf numFmtId="0" fontId="2" fillId="0" borderId="22" xfId="0" applyFont="1" applyBorder="1" applyAlignment="1">
      <alignment horizontal="centerContinuous" vertical="center"/>
    </xf>
    <xf numFmtId="0" fontId="2" fillId="0" borderId="33" xfId="0" applyFont="1" applyBorder="1">
      <alignment vertical="center"/>
    </xf>
    <xf numFmtId="0" fontId="3" fillId="0" borderId="42" xfId="0" applyFont="1" applyBorder="1">
      <alignment vertical="center"/>
    </xf>
    <xf numFmtId="0" fontId="4" fillId="0" borderId="0" xfId="0" applyFont="1" applyFill="1" applyAlignment="1">
      <alignment vertical="center" shrinkToFit="1"/>
    </xf>
    <xf numFmtId="0" fontId="2" fillId="0" borderId="39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6" fontId="3" fillId="0" borderId="14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0" fontId="3" fillId="2" borderId="15" xfId="0" applyFont="1" applyFill="1" applyBorder="1">
      <alignment vertical="center"/>
    </xf>
    <xf numFmtId="176" fontId="3" fillId="7" borderId="27" xfId="0" applyNumberFormat="1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48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0" borderId="9" xfId="0" applyFont="1" applyFill="1" applyBorder="1">
      <alignment vertical="center"/>
    </xf>
    <xf numFmtId="176" fontId="3" fillId="0" borderId="14" xfId="0" applyNumberFormat="1" applyFont="1" applyFill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0" fontId="3" fillId="2" borderId="10" xfId="0" applyFont="1" applyFill="1" applyBorder="1">
      <alignment vertical="center"/>
    </xf>
    <xf numFmtId="176" fontId="3" fillId="7" borderId="28" xfId="0" applyNumberFormat="1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49" xfId="0" applyFont="1" applyFill="1" applyBorder="1">
      <alignment vertical="center"/>
    </xf>
    <xf numFmtId="176" fontId="3" fillId="0" borderId="55" xfId="0" applyNumberFormat="1" applyFont="1" applyBorder="1">
      <alignment vertical="center"/>
    </xf>
    <xf numFmtId="0" fontId="3" fillId="3" borderId="4" xfId="0" applyFont="1" applyFill="1" applyBorder="1">
      <alignment vertical="center"/>
    </xf>
    <xf numFmtId="0" fontId="21" fillId="0" borderId="7" xfId="0" applyFont="1" applyFill="1" applyBorder="1" applyAlignment="1">
      <alignment horizontal="centerContinuous" vertical="center"/>
    </xf>
    <xf numFmtId="0" fontId="2" fillId="0" borderId="16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horizontal="centerContinuous" vertical="center"/>
    </xf>
    <xf numFmtId="0" fontId="3" fillId="0" borderId="12" xfId="0" applyFont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8" fontId="3" fillId="0" borderId="22" xfId="0" applyNumberFormat="1" applyFont="1" applyBorder="1">
      <alignment vertical="center"/>
    </xf>
    <xf numFmtId="178" fontId="3" fillId="0" borderId="26" xfId="0" applyNumberFormat="1" applyFont="1" applyBorder="1">
      <alignment vertical="center"/>
    </xf>
    <xf numFmtId="0" fontId="3" fillId="0" borderId="1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9" xfId="0" applyFont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3" fillId="0" borderId="27" xfId="0" applyNumberFormat="1" applyFont="1" applyFill="1" applyBorder="1">
      <alignment vertical="center"/>
    </xf>
    <xf numFmtId="176" fontId="3" fillId="0" borderId="59" xfId="0" applyNumberFormat="1" applyFont="1" applyBorder="1">
      <alignment vertical="center"/>
    </xf>
    <xf numFmtId="176" fontId="3" fillId="0" borderId="60" xfId="0" applyNumberFormat="1" applyFont="1" applyBorder="1">
      <alignment vertical="center"/>
    </xf>
    <xf numFmtId="0" fontId="3" fillId="4" borderId="14" xfId="0" applyFont="1" applyFill="1" applyBorder="1">
      <alignment vertical="center"/>
    </xf>
    <xf numFmtId="176" fontId="3" fillId="4" borderId="27" xfId="0" applyNumberFormat="1" applyFont="1" applyFill="1" applyBorder="1">
      <alignment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73" xfId="0" applyFont="1" applyBorder="1" applyAlignment="1">
      <alignment vertical="center" shrinkToFit="1"/>
    </xf>
    <xf numFmtId="176" fontId="5" fillId="0" borderId="36" xfId="0" applyNumberFormat="1" applyFont="1" applyBorder="1">
      <alignment vertical="center"/>
    </xf>
    <xf numFmtId="176" fontId="5" fillId="0" borderId="36" xfId="0" applyNumberFormat="1" applyFont="1" applyFill="1" applyBorder="1">
      <alignment vertical="center"/>
    </xf>
    <xf numFmtId="176" fontId="7" fillId="0" borderId="52" xfId="0" applyNumberFormat="1" applyFont="1" applyBorder="1" applyAlignment="1">
      <alignment horizontal="center" vertical="center" wrapText="1"/>
    </xf>
    <xf numFmtId="0" fontId="5" fillId="0" borderId="74" xfId="0" applyFont="1" applyFill="1" applyBorder="1" applyAlignment="1">
      <alignment vertical="center" shrinkToFit="1"/>
    </xf>
    <xf numFmtId="179" fontId="5" fillId="0" borderId="75" xfId="0" applyNumberFormat="1" applyFont="1" applyFill="1" applyBorder="1">
      <alignment vertical="center"/>
    </xf>
    <xf numFmtId="176" fontId="6" fillId="0" borderId="76" xfId="0" applyNumberFormat="1" applyFont="1" applyBorder="1">
      <alignment vertical="center"/>
    </xf>
    <xf numFmtId="0" fontId="6" fillId="0" borderId="77" xfId="0" applyFont="1" applyFill="1" applyBorder="1">
      <alignment vertical="center"/>
    </xf>
    <xf numFmtId="176" fontId="6" fillId="0" borderId="76" xfId="0" applyNumberFormat="1" applyFont="1" applyFill="1" applyBorder="1">
      <alignment vertical="center"/>
    </xf>
    <xf numFmtId="176" fontId="6" fillId="0" borderId="0" xfId="0" applyNumberFormat="1" applyFont="1" applyBorder="1">
      <alignment vertical="center"/>
    </xf>
    <xf numFmtId="0" fontId="6" fillId="2" borderId="43" xfId="0" applyFont="1" applyFill="1" applyBorder="1">
      <alignment vertical="center"/>
    </xf>
    <xf numFmtId="0" fontId="6" fillId="3" borderId="43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11" fillId="0" borderId="7" xfId="0" applyFont="1" applyFill="1" applyBorder="1" applyAlignment="1">
      <alignment horizontal="centerContinuous" vertical="center"/>
    </xf>
    <xf numFmtId="0" fontId="18" fillId="0" borderId="7" xfId="0" applyFont="1" applyFill="1" applyBorder="1" applyAlignment="1">
      <alignment horizontal="centerContinuous" vertical="center"/>
    </xf>
    <xf numFmtId="176" fontId="6" fillId="0" borderId="64" xfId="0" applyNumberFormat="1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Continuous" vertical="center" shrinkToFit="1"/>
    </xf>
    <xf numFmtId="0" fontId="11" fillId="0" borderId="8" xfId="0" applyFont="1" applyFill="1" applyBorder="1" applyAlignment="1">
      <alignment horizontal="centerContinuous" vertical="center" shrinkToFit="1"/>
    </xf>
    <xf numFmtId="0" fontId="11" fillId="0" borderId="22" xfId="0" applyFont="1" applyFill="1" applyBorder="1" applyAlignment="1">
      <alignment horizontal="centerContinuous" vertical="center" shrinkToFit="1"/>
    </xf>
    <xf numFmtId="0" fontId="11" fillId="0" borderId="22" xfId="0" applyFont="1" applyFill="1" applyBorder="1" applyAlignment="1">
      <alignment horizontal="centerContinuous" vertical="center"/>
    </xf>
    <xf numFmtId="0" fontId="11" fillId="0" borderId="8" xfId="0" applyFont="1" applyFill="1" applyBorder="1" applyAlignment="1">
      <alignment horizontal="centerContinuous" vertical="center"/>
    </xf>
    <xf numFmtId="0" fontId="11" fillId="0" borderId="29" xfId="0" applyFont="1" applyFill="1" applyBorder="1" applyAlignment="1">
      <alignment horizontal="centerContinuous" vertical="center" shrinkToFit="1"/>
    </xf>
    <xf numFmtId="0" fontId="11" fillId="0" borderId="7" xfId="0" applyFont="1" applyBorder="1" applyAlignment="1">
      <alignment horizontal="centerContinuous" vertical="center" shrinkToFit="1"/>
    </xf>
    <xf numFmtId="0" fontId="11" fillId="0" borderId="8" xfId="0" applyFont="1" applyBorder="1" applyAlignment="1">
      <alignment horizontal="centerContinuous" vertical="center" shrinkToFit="1"/>
    </xf>
    <xf numFmtId="0" fontId="11" fillId="0" borderId="8" xfId="0" applyFont="1" applyBorder="1" applyAlignment="1">
      <alignment horizontal="centerContinuous" vertical="center"/>
    </xf>
    <xf numFmtId="0" fontId="6" fillId="0" borderId="2" xfId="0" applyFont="1" applyFill="1" applyBorder="1">
      <alignment vertical="center"/>
    </xf>
    <xf numFmtId="0" fontId="19" fillId="0" borderId="15" xfId="0" applyFont="1" applyFill="1" applyBorder="1">
      <alignment vertical="center"/>
    </xf>
    <xf numFmtId="0" fontId="19" fillId="0" borderId="9" xfId="0" applyFont="1" applyFill="1" applyBorder="1">
      <alignment vertical="center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0" fontId="5" fillId="0" borderId="3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 shrinkToFit="1"/>
    </xf>
    <xf numFmtId="0" fontId="11" fillId="0" borderId="16" xfId="0" applyFont="1" applyBorder="1" applyAlignment="1">
      <alignment horizontal="centerContinuous" vertical="center" shrinkToFit="1"/>
    </xf>
    <xf numFmtId="0" fontId="7" fillId="0" borderId="72" xfId="0" applyFont="1" applyFill="1" applyBorder="1" applyAlignment="1">
      <alignment horizontal="center" vertical="center" wrapText="1"/>
    </xf>
    <xf numFmtId="179" fontId="5" fillId="0" borderId="50" xfId="0" applyNumberFormat="1" applyFont="1" applyFill="1" applyBorder="1">
      <alignment vertical="center"/>
    </xf>
    <xf numFmtId="179" fontId="5" fillId="0" borderId="17" xfId="0" applyNumberFormat="1" applyFont="1" applyFill="1" applyBorder="1">
      <alignment vertical="center"/>
    </xf>
    <xf numFmtId="179" fontId="5" fillId="0" borderId="18" xfId="0" applyNumberFormat="1" applyFont="1" applyFill="1" applyBorder="1">
      <alignment vertical="center"/>
    </xf>
    <xf numFmtId="179" fontId="5" fillId="0" borderId="19" xfId="0" applyNumberFormat="1" applyFont="1" applyFill="1" applyBorder="1">
      <alignment vertical="center"/>
    </xf>
    <xf numFmtId="179" fontId="5" fillId="0" borderId="20" xfId="0" applyNumberFormat="1" applyFont="1" applyFill="1" applyBorder="1">
      <alignment vertical="center"/>
    </xf>
    <xf numFmtId="0" fontId="6" fillId="0" borderId="7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76" fontId="6" fillId="0" borderId="23" xfId="0" applyNumberFormat="1" applyFont="1" applyBorder="1">
      <alignment vertical="center"/>
    </xf>
    <xf numFmtId="178" fontId="6" fillId="0" borderId="23" xfId="0" applyNumberFormat="1" applyFont="1" applyBorder="1">
      <alignment vertical="center"/>
    </xf>
    <xf numFmtId="179" fontId="6" fillId="0" borderId="24" xfId="0" applyNumberFormat="1" applyFont="1" applyBorder="1">
      <alignment vertical="center"/>
    </xf>
    <xf numFmtId="0" fontId="6" fillId="0" borderId="23" xfId="0" applyFont="1" applyFill="1" applyBorder="1">
      <alignment vertical="center"/>
    </xf>
    <xf numFmtId="179" fontId="6" fillId="0" borderId="1" xfId="0" applyNumberFormat="1" applyFont="1" applyBorder="1" applyAlignment="1">
      <alignment horizontal="right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8" fontId="6" fillId="0" borderId="1" xfId="0" applyNumberFormat="1" applyFont="1" applyBorder="1">
      <alignment vertical="center"/>
    </xf>
    <xf numFmtId="179" fontId="6" fillId="0" borderId="1" xfId="0" applyNumberFormat="1" applyFont="1" applyBorder="1">
      <alignment vertical="center"/>
    </xf>
    <xf numFmtId="179" fontId="6" fillId="0" borderId="1" xfId="0" applyNumberFormat="1" applyFont="1" applyFill="1" applyBorder="1">
      <alignment vertical="center"/>
    </xf>
    <xf numFmtId="179" fontId="6" fillId="0" borderId="3" xfId="0" applyNumberFormat="1" applyFont="1" applyBorder="1">
      <alignment vertical="center"/>
    </xf>
    <xf numFmtId="0" fontId="18" fillId="0" borderId="7" xfId="0" applyFont="1" applyFill="1" applyBorder="1" applyAlignment="1">
      <alignment horizontal="centerContinuous" vertical="center" shrinkToFit="1"/>
    </xf>
    <xf numFmtId="0" fontId="18" fillId="0" borderId="8" xfId="0" applyFont="1" applyFill="1" applyBorder="1" applyAlignment="1">
      <alignment horizontal="centerContinuous" vertical="center" shrinkToFit="1"/>
    </xf>
    <xf numFmtId="0" fontId="18" fillId="0" borderId="8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centerContinuous" vertical="center" shrinkToFit="1"/>
    </xf>
    <xf numFmtId="0" fontId="18" fillId="0" borderId="8" xfId="0" applyFont="1" applyBorder="1" applyAlignment="1">
      <alignment horizontal="centerContinuous" vertical="center" shrinkToFit="1"/>
    </xf>
    <xf numFmtId="0" fontId="18" fillId="0" borderId="8" xfId="0" applyFont="1" applyBorder="1" applyAlignment="1">
      <alignment horizontal="centerContinuous" vertical="center"/>
    </xf>
    <xf numFmtId="0" fontId="18" fillId="0" borderId="7" xfId="0" applyFont="1" applyBorder="1" applyAlignment="1">
      <alignment horizontal="centerContinuous" vertical="center"/>
    </xf>
    <xf numFmtId="176" fontId="6" fillId="0" borderId="22" xfId="0" applyNumberFormat="1" applyFont="1" applyBorder="1">
      <alignment vertical="center"/>
    </xf>
    <xf numFmtId="0" fontId="6" fillId="0" borderId="54" xfId="0" applyFont="1" applyFill="1" applyBorder="1">
      <alignment vertical="center"/>
    </xf>
    <xf numFmtId="0" fontId="19" fillId="0" borderId="2" xfId="0" applyFont="1" applyFill="1" applyBorder="1">
      <alignment vertical="center"/>
    </xf>
    <xf numFmtId="0" fontId="18" fillId="0" borderId="12" xfId="0" applyFont="1" applyFill="1" applyBorder="1" applyAlignment="1">
      <alignment horizontal="centerContinuous" vertical="center"/>
    </xf>
    <xf numFmtId="0" fontId="18" fillId="0" borderId="12" xfId="0" applyFont="1" applyFill="1" applyBorder="1" applyAlignment="1">
      <alignment horizontal="centerContinuous" vertical="center" shrinkToFit="1"/>
    </xf>
    <xf numFmtId="0" fontId="6" fillId="0" borderId="6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176" fontId="2" fillId="0" borderId="23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5" fillId="2" borderId="37" xfId="0" applyNumberFormat="1" applyFont="1" applyFill="1" applyBorder="1">
      <alignment vertical="center"/>
    </xf>
    <xf numFmtId="176" fontId="5" fillId="2" borderId="39" xfId="0" applyNumberFormat="1" applyFont="1" applyFill="1" applyBorder="1">
      <alignment vertical="center"/>
    </xf>
    <xf numFmtId="176" fontId="5" fillId="2" borderId="36" xfId="0" applyNumberFormat="1" applyFont="1" applyFill="1" applyBorder="1">
      <alignment vertical="center"/>
    </xf>
    <xf numFmtId="179" fontId="5" fillId="2" borderId="50" xfId="0" applyNumberFormat="1" applyFont="1" applyFill="1" applyBorder="1">
      <alignment vertical="center"/>
    </xf>
    <xf numFmtId="179" fontId="5" fillId="2" borderId="23" xfId="0" applyNumberFormat="1" applyFont="1" applyFill="1" applyBorder="1">
      <alignment vertical="center"/>
    </xf>
    <xf numFmtId="179" fontId="5" fillId="2" borderId="24" xfId="0" applyNumberFormat="1" applyFont="1" applyFill="1" applyBorder="1">
      <alignment vertical="center"/>
    </xf>
    <xf numFmtId="179" fontId="5" fillId="0" borderId="53" xfId="0" applyNumberFormat="1" applyFont="1" applyFill="1" applyBorder="1">
      <alignment vertical="center"/>
    </xf>
    <xf numFmtId="179" fontId="5" fillId="0" borderId="37" xfId="0" applyNumberFormat="1" applyFont="1" applyFill="1" applyBorder="1">
      <alignment vertical="center"/>
    </xf>
    <xf numFmtId="179" fontId="5" fillId="0" borderId="38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6" fontId="6" fillId="0" borderId="3" xfId="0" applyNumberFormat="1" applyFont="1" applyFill="1" applyBorder="1">
      <alignment vertical="center"/>
    </xf>
    <xf numFmtId="0" fontId="11" fillId="0" borderId="64" xfId="0" applyFont="1" applyFill="1" applyBorder="1" applyAlignment="1">
      <alignment horizontal="centerContinuous" vertical="center" shrinkToFit="1"/>
    </xf>
    <xf numFmtId="0" fontId="11" fillId="0" borderId="0" xfId="0" applyFont="1" applyFill="1" applyBorder="1" applyAlignment="1">
      <alignment horizontal="centerContinuous" vertical="center"/>
    </xf>
    <xf numFmtId="178" fontId="6" fillId="0" borderId="64" xfId="0" applyNumberFormat="1" applyFont="1" applyFill="1" applyBorder="1">
      <alignment vertical="center"/>
    </xf>
    <xf numFmtId="179" fontId="2" fillId="0" borderId="15" xfId="0" applyNumberFormat="1" applyFont="1" applyFill="1" applyBorder="1">
      <alignment vertical="center"/>
    </xf>
    <xf numFmtId="179" fontId="2" fillId="0" borderId="11" xfId="0" applyNumberFormat="1" applyFont="1" applyFill="1" applyBorder="1">
      <alignment vertical="center"/>
    </xf>
    <xf numFmtId="179" fontId="2" fillId="0" borderId="9" xfId="0" applyNumberFormat="1" applyFont="1" applyFill="1" applyBorder="1">
      <alignment vertical="center"/>
    </xf>
    <xf numFmtId="0" fontId="5" fillId="0" borderId="51" xfId="0" applyFont="1" applyBorder="1" applyAlignment="1">
      <alignment vertical="center" wrapText="1" shrinkToFit="1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5" fillId="0" borderId="50" xfId="0" applyFont="1" applyBorder="1" applyAlignment="1">
      <alignment vertical="center" wrapText="1" shrinkToFit="1"/>
    </xf>
    <xf numFmtId="0" fontId="6" fillId="0" borderId="0" xfId="0" applyFont="1" applyAlignment="1">
      <alignment horizontal="right" vertical="center"/>
    </xf>
    <xf numFmtId="0" fontId="18" fillId="0" borderId="7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23" fillId="6" borderId="16" xfId="0" applyFont="1" applyFill="1" applyBorder="1" applyAlignment="1">
      <alignment vertical="center"/>
    </xf>
    <xf numFmtId="0" fontId="22" fillId="0" borderId="8" xfId="0" applyFont="1" applyFill="1" applyBorder="1" applyAlignment="1">
      <alignment horizontal="centerContinuous" vertical="center"/>
    </xf>
    <xf numFmtId="0" fontId="24" fillId="0" borderId="22" xfId="0" applyFont="1" applyFill="1" applyBorder="1" applyAlignment="1">
      <alignment horizontal="centerContinuous" vertical="center"/>
    </xf>
    <xf numFmtId="0" fontId="5" fillId="0" borderId="57" xfId="0" applyFont="1" applyBorder="1">
      <alignment vertical="center"/>
    </xf>
    <xf numFmtId="0" fontId="2" fillId="0" borderId="6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10" fillId="6" borderId="59" xfId="0" applyFont="1" applyFill="1" applyBorder="1" applyAlignment="1">
      <alignment vertical="center" shrinkToFit="1"/>
    </xf>
    <xf numFmtId="0" fontId="7" fillId="0" borderId="22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>
      <alignment vertical="center"/>
    </xf>
    <xf numFmtId="179" fontId="5" fillId="0" borderId="3" xfId="0" applyNumberFormat="1" applyFont="1" applyFill="1" applyBorder="1">
      <alignment vertical="center"/>
    </xf>
    <xf numFmtId="0" fontId="23" fillId="6" borderId="7" xfId="0" applyFont="1" applyFill="1" applyBorder="1" applyAlignment="1">
      <alignment horizontal="centerContinuous" vertical="center"/>
    </xf>
    <xf numFmtId="0" fontId="25" fillId="6" borderId="8" xfId="0" applyFont="1" applyFill="1" applyBorder="1" applyAlignment="1">
      <alignment horizontal="centerContinuous" vertical="center"/>
    </xf>
    <xf numFmtId="179" fontId="5" fillId="2" borderId="1" xfId="0" applyNumberFormat="1" applyFont="1" applyFill="1" applyBorder="1">
      <alignment vertical="center"/>
    </xf>
    <xf numFmtId="0" fontId="2" fillId="0" borderId="73" xfId="0" applyFont="1" applyBorder="1" applyAlignment="1">
      <alignment horizontal="left" vertical="center"/>
    </xf>
    <xf numFmtId="179" fontId="5" fillId="0" borderId="68" xfId="0" applyNumberFormat="1" applyFont="1" applyFill="1" applyBorder="1">
      <alignment vertical="center"/>
    </xf>
    <xf numFmtId="179" fontId="5" fillId="0" borderId="59" xfId="0" applyNumberFormat="1" applyFont="1" applyFill="1" applyBorder="1">
      <alignment vertical="center"/>
    </xf>
    <xf numFmtId="179" fontId="5" fillId="2" borderId="59" xfId="0" applyNumberFormat="1" applyFont="1" applyFill="1" applyBorder="1">
      <alignment vertical="center"/>
    </xf>
    <xf numFmtId="179" fontId="5" fillId="0" borderId="61" xfId="0" applyNumberFormat="1" applyFont="1" applyFill="1" applyBorder="1">
      <alignment vertical="center"/>
    </xf>
    <xf numFmtId="179" fontId="5" fillId="0" borderId="70" xfId="0" applyNumberFormat="1" applyFont="1" applyFill="1" applyBorder="1">
      <alignment vertical="center"/>
    </xf>
    <xf numFmtId="179" fontId="5" fillId="0" borderId="73" xfId="0" applyNumberFormat="1" applyFont="1" applyFill="1" applyBorder="1">
      <alignment vertical="center"/>
    </xf>
    <xf numFmtId="0" fontId="10" fillId="6" borderId="36" xfId="0" applyFont="1" applyFill="1" applyBorder="1" applyAlignment="1">
      <alignment vertical="center" shrinkToFit="1"/>
    </xf>
    <xf numFmtId="0" fontId="10" fillId="6" borderId="7" xfId="0" applyFont="1" applyFill="1" applyBorder="1" applyAlignment="1">
      <alignment horizontal="centerContinuous" vertical="center" shrinkToFit="1"/>
    </xf>
    <xf numFmtId="0" fontId="10" fillId="6" borderId="8" xfId="0" applyFont="1" applyFill="1" applyBorder="1" applyAlignment="1">
      <alignment horizontal="centerContinuous" vertical="center" shrinkToFit="1"/>
    </xf>
    <xf numFmtId="0" fontId="10" fillId="6" borderId="39" xfId="0" applyFont="1" applyFill="1" applyBorder="1" applyAlignment="1">
      <alignment vertical="center" shrinkToFit="1"/>
    </xf>
    <xf numFmtId="0" fontId="10" fillId="6" borderId="38" xfId="0" applyFont="1" applyFill="1" applyBorder="1" applyAlignment="1">
      <alignment vertical="center" shrinkToFit="1"/>
    </xf>
    <xf numFmtId="0" fontId="10" fillId="6" borderId="37" xfId="0" applyFont="1" applyFill="1" applyBorder="1" applyAlignment="1">
      <alignment vertical="center" shrinkToFit="1"/>
    </xf>
    <xf numFmtId="0" fontId="6" fillId="0" borderId="32" xfId="0" applyFont="1" applyBorder="1">
      <alignment vertical="center"/>
    </xf>
    <xf numFmtId="0" fontId="17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179" fontId="5" fillId="0" borderId="59" xfId="0" applyNumberFormat="1" applyFont="1" applyBorder="1">
      <alignment vertical="center"/>
    </xf>
  </cellXfs>
  <cellStyles count="2">
    <cellStyle name="標準" xfId="0" builtinId="0"/>
    <cellStyle name="標準 2" xfId="1" xr:uid="{54FB7219-2E4F-4A4A-945C-DB0AB469EC37}"/>
  </cellStyles>
  <dxfs count="0"/>
  <tableStyles count="0" defaultTableStyle="TableStyleMedium9" defaultPivotStyle="PivotStyleLight16"/>
  <colors>
    <mruColors>
      <color rgb="FFFFFFCC"/>
      <color rgb="FFFFCCFF"/>
      <color rgb="FFCCFFCC"/>
      <color rgb="FFCCFF33"/>
      <color rgb="FF66FF66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8FB7-1578-4496-955E-9A62F0814D2C}">
  <sheetPr>
    <tabColor rgb="FF92D050"/>
    <pageSetUpPr fitToPage="1"/>
  </sheetPr>
  <dimension ref="A1:AF43"/>
  <sheetViews>
    <sheetView tabSelected="1" zoomScale="80" zoomScaleNormal="80" zoomScaleSheetLayoutView="80" workbookViewId="0">
      <pane xSplit="2" topLeftCell="C1" activePane="topRight" state="frozen"/>
      <selection pane="topRight"/>
    </sheetView>
  </sheetViews>
  <sheetFormatPr defaultRowHeight="13" x14ac:dyDescent="0.2"/>
  <cols>
    <col min="1" max="1" width="21.26953125" customWidth="1"/>
    <col min="2" max="2" width="9.36328125" customWidth="1"/>
    <col min="3" max="26" width="8.26953125" customWidth="1"/>
  </cols>
  <sheetData>
    <row r="1" spans="1:32" ht="17.25" customHeight="1" x14ac:dyDescent="0.2">
      <c r="A1" s="25" t="s">
        <v>220</v>
      </c>
      <c r="B1" t="s">
        <v>210</v>
      </c>
      <c r="F1" s="1" t="s">
        <v>314</v>
      </c>
      <c r="G1" s="1"/>
      <c r="I1" s="1"/>
      <c r="K1" s="1"/>
      <c r="M1" s="1"/>
    </row>
    <row r="2" spans="1:32" ht="17.25" customHeight="1" thickBot="1" x14ac:dyDescent="0.25">
      <c r="A2" s="25"/>
    </row>
    <row r="3" spans="1:32" ht="13.5" thickBot="1" x14ac:dyDescent="0.25">
      <c r="A3" s="278" t="s">
        <v>0</v>
      </c>
      <c r="B3" s="268"/>
      <c r="C3" s="32" t="s">
        <v>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1"/>
    </row>
    <row r="4" spans="1:32" ht="13.5" thickBot="1" x14ac:dyDescent="0.25">
      <c r="A4" s="277"/>
      <c r="B4" s="537" t="s">
        <v>6</v>
      </c>
      <c r="C4" s="276" t="str">
        <f>A6</f>
        <v>16筑波山口</v>
      </c>
      <c r="D4" s="275"/>
      <c r="E4" s="92" t="str">
        <f>A7</f>
        <v>15沼田南</v>
      </c>
      <c r="F4" s="94"/>
      <c r="G4" s="276" t="str">
        <f>A8</f>
        <v>14大貫</v>
      </c>
      <c r="H4" s="275"/>
      <c r="I4" s="266" t="str">
        <f>A9</f>
        <v>13杉木</v>
      </c>
      <c r="J4" s="265"/>
      <c r="K4" s="266" t="str">
        <f>A10</f>
        <v>12筑波交流センター</v>
      </c>
      <c r="L4" s="265"/>
      <c r="M4" s="266" t="str">
        <f>A11</f>
        <v>11田中東</v>
      </c>
      <c r="N4" s="265"/>
      <c r="O4" s="105" t="str">
        <f>A12</f>
        <v>10山木</v>
      </c>
      <c r="P4" s="135"/>
      <c r="Q4" s="105" t="str">
        <f>A13</f>
        <v>09つくばウェルネスパーク</v>
      </c>
      <c r="R4" s="106"/>
      <c r="S4" s="266" t="str">
        <f>A14</f>
        <v>08高エネルギー加速器研究機構</v>
      </c>
      <c r="T4" s="265"/>
      <c r="U4" s="266" t="str">
        <f>A15</f>
        <v>07大穂窓口センター</v>
      </c>
      <c r="V4" s="265"/>
      <c r="W4" s="266" t="str">
        <f>A16</f>
        <v>06花畑（防災科学技術研究所）</v>
      </c>
      <c r="X4" s="265"/>
      <c r="Y4" s="266" t="str">
        <f>A17</f>
        <v>05一ノ矢交差点</v>
      </c>
      <c r="Z4" s="265"/>
      <c r="AA4" s="266" t="str">
        <f>A18</f>
        <v>04テクノパーク桜入口</v>
      </c>
      <c r="AB4" s="265"/>
      <c r="AC4" s="266" t="str">
        <f>A19</f>
        <v>03天久保（筑波実験植物園）</v>
      </c>
      <c r="AD4" s="265"/>
      <c r="AE4" s="266" t="str">
        <f>A20</f>
        <v>02妻木</v>
      </c>
      <c r="AF4" s="265"/>
    </row>
    <row r="5" spans="1:32" ht="13.5" thickBot="1" x14ac:dyDescent="0.25">
      <c r="A5" s="35" t="s">
        <v>109</v>
      </c>
      <c r="B5" s="538"/>
      <c r="C5" s="262" t="s">
        <v>2</v>
      </c>
      <c r="D5" s="263" t="s">
        <v>107</v>
      </c>
      <c r="E5" s="262" t="s">
        <v>2</v>
      </c>
      <c r="F5" s="263" t="s">
        <v>107</v>
      </c>
      <c r="G5" s="262" t="s">
        <v>2</v>
      </c>
      <c r="H5" s="263" t="s">
        <v>107</v>
      </c>
      <c r="I5" s="262" t="s">
        <v>2</v>
      </c>
      <c r="J5" s="263" t="s">
        <v>107</v>
      </c>
      <c r="K5" s="262" t="s">
        <v>2</v>
      </c>
      <c r="L5" s="263" t="s">
        <v>107</v>
      </c>
      <c r="M5" s="262" t="s">
        <v>2</v>
      </c>
      <c r="N5" s="263" t="s">
        <v>107</v>
      </c>
      <c r="O5" s="262" t="s">
        <v>2</v>
      </c>
      <c r="P5" s="263" t="s">
        <v>107</v>
      </c>
      <c r="Q5" s="262" t="s">
        <v>2</v>
      </c>
      <c r="R5" s="261" t="s">
        <v>107</v>
      </c>
      <c r="S5" s="262" t="s">
        <v>2</v>
      </c>
      <c r="T5" s="261" t="s">
        <v>107</v>
      </c>
      <c r="U5" s="262" t="s">
        <v>2</v>
      </c>
      <c r="V5" s="261" t="s">
        <v>107</v>
      </c>
      <c r="W5" s="262" t="s">
        <v>2</v>
      </c>
      <c r="X5" s="261" t="s">
        <v>107</v>
      </c>
      <c r="Y5" s="262" t="s">
        <v>2</v>
      </c>
      <c r="Z5" s="261" t="s">
        <v>107</v>
      </c>
      <c r="AA5" s="262" t="s">
        <v>2</v>
      </c>
      <c r="AB5" s="261" t="s">
        <v>107</v>
      </c>
      <c r="AC5" s="262" t="s">
        <v>2</v>
      </c>
      <c r="AD5" s="261" t="s">
        <v>107</v>
      </c>
      <c r="AE5" s="262" t="s">
        <v>2</v>
      </c>
      <c r="AF5" s="261" t="s">
        <v>107</v>
      </c>
    </row>
    <row r="6" spans="1:32" x14ac:dyDescent="0.2">
      <c r="A6" s="246" t="s">
        <v>180</v>
      </c>
      <c r="B6" s="254">
        <v>0</v>
      </c>
      <c r="C6" s="243"/>
      <c r="D6" s="253"/>
      <c r="E6" s="243"/>
      <c r="F6" s="253"/>
      <c r="G6" s="243"/>
      <c r="H6" s="253"/>
      <c r="I6" s="243"/>
      <c r="J6" s="253"/>
      <c r="K6" s="243"/>
      <c r="L6" s="253"/>
      <c r="M6" s="243"/>
      <c r="N6" s="253"/>
      <c r="O6" s="243"/>
      <c r="P6" s="253"/>
      <c r="Q6" s="243"/>
      <c r="R6" s="8"/>
      <c r="S6" s="243"/>
      <c r="T6" s="8"/>
      <c r="U6" s="243"/>
      <c r="V6" s="8"/>
      <c r="W6" s="243"/>
      <c r="X6" s="8"/>
      <c r="Y6" s="243"/>
      <c r="Z6" s="8"/>
      <c r="AA6" s="243"/>
      <c r="AB6" s="8"/>
      <c r="AC6" s="243"/>
      <c r="AD6" s="8"/>
      <c r="AE6" s="243"/>
      <c r="AF6" s="8"/>
    </row>
    <row r="7" spans="1:32" x14ac:dyDescent="0.2">
      <c r="A7" s="245" t="s">
        <v>179</v>
      </c>
      <c r="B7" s="254">
        <v>1</v>
      </c>
      <c r="C7" s="243">
        <f>B7</f>
        <v>1</v>
      </c>
      <c r="D7" s="252">
        <v>200</v>
      </c>
      <c r="E7" s="274"/>
      <c r="F7" s="273"/>
      <c r="G7" s="243"/>
      <c r="H7" s="253"/>
      <c r="I7" s="243"/>
      <c r="J7" s="253"/>
      <c r="K7" s="243"/>
      <c r="L7" s="253"/>
      <c r="M7" s="243"/>
      <c r="N7" s="253"/>
      <c r="O7" s="243"/>
      <c r="P7" s="253"/>
      <c r="Q7" s="243"/>
      <c r="R7" s="8"/>
      <c r="S7" s="243"/>
      <c r="T7" s="8"/>
      <c r="U7" s="243"/>
      <c r="V7" s="8"/>
      <c r="W7" s="243"/>
      <c r="X7" s="8"/>
      <c r="Y7" s="243"/>
      <c r="Z7" s="8"/>
      <c r="AA7" s="243"/>
      <c r="AB7" s="8"/>
      <c r="AC7" s="243"/>
      <c r="AD7" s="8"/>
      <c r="AE7" s="243"/>
      <c r="AF7" s="8"/>
    </row>
    <row r="8" spans="1:32" x14ac:dyDescent="0.2">
      <c r="A8" s="246" t="s">
        <v>178</v>
      </c>
      <c r="B8" s="254">
        <v>1</v>
      </c>
      <c r="C8" s="243">
        <f t="shared" ref="C8:C21" si="0">C7+B8</f>
        <v>2</v>
      </c>
      <c r="D8" s="252">
        <v>200</v>
      </c>
      <c r="E8" s="243">
        <f>B8</f>
        <v>1</v>
      </c>
      <c r="F8" s="252">
        <v>200</v>
      </c>
      <c r="G8" s="243"/>
      <c r="H8" s="253"/>
      <c r="I8" s="243"/>
      <c r="J8" s="253"/>
      <c r="K8" s="243"/>
      <c r="L8" s="253"/>
      <c r="M8" s="243"/>
      <c r="N8" s="253"/>
      <c r="O8" s="243"/>
      <c r="P8" s="253"/>
      <c r="Q8" s="243"/>
      <c r="R8" s="8"/>
      <c r="S8" s="243"/>
      <c r="T8" s="8"/>
      <c r="U8" s="243"/>
      <c r="V8" s="8"/>
      <c r="W8" s="243"/>
      <c r="X8" s="8"/>
      <c r="Y8" s="243"/>
      <c r="Z8" s="8"/>
      <c r="AA8" s="243"/>
      <c r="AB8" s="8"/>
      <c r="AC8" s="243"/>
      <c r="AD8" s="8"/>
      <c r="AE8" s="243"/>
      <c r="AF8" s="8"/>
    </row>
    <row r="9" spans="1:32" x14ac:dyDescent="0.2">
      <c r="A9" s="246" t="s">
        <v>177</v>
      </c>
      <c r="B9" s="254">
        <v>0.6</v>
      </c>
      <c r="C9" s="243">
        <f t="shared" si="0"/>
        <v>2.6</v>
      </c>
      <c r="D9" s="252">
        <v>200</v>
      </c>
      <c r="E9" s="243">
        <f t="shared" ref="E9:E21" si="1">E8+B9</f>
        <v>1.6</v>
      </c>
      <c r="F9" s="252">
        <v>200</v>
      </c>
      <c r="G9" s="243">
        <f>B9</f>
        <v>0.6</v>
      </c>
      <c r="H9" s="252">
        <v>200</v>
      </c>
      <c r="I9" s="243"/>
      <c r="J9" s="253"/>
      <c r="K9" s="243"/>
      <c r="L9" s="253"/>
      <c r="M9" s="243"/>
      <c r="N9" s="253"/>
      <c r="O9" s="243"/>
      <c r="P9" s="253"/>
      <c r="Q9" s="243"/>
      <c r="R9" s="8"/>
      <c r="S9" s="243"/>
      <c r="T9" s="8"/>
      <c r="U9" s="243"/>
      <c r="V9" s="8"/>
      <c r="W9" s="243"/>
      <c r="X9" s="8"/>
      <c r="Y9" s="243"/>
      <c r="Z9" s="8"/>
      <c r="AA9" s="243"/>
      <c r="AB9" s="8"/>
      <c r="AC9" s="243"/>
      <c r="AD9" s="8"/>
      <c r="AE9" s="243"/>
      <c r="AF9" s="8"/>
    </row>
    <row r="10" spans="1:32" x14ac:dyDescent="0.2">
      <c r="A10" s="248" t="s">
        <v>176</v>
      </c>
      <c r="B10" s="249">
        <v>1.9</v>
      </c>
      <c r="C10" s="243">
        <f t="shared" si="0"/>
        <v>4.5</v>
      </c>
      <c r="D10" s="2">
        <v>200</v>
      </c>
      <c r="E10" s="243">
        <f t="shared" si="1"/>
        <v>3.5</v>
      </c>
      <c r="F10" s="2">
        <v>200</v>
      </c>
      <c r="G10" s="23">
        <f t="shared" ref="G10:G21" si="2">G9+B10</f>
        <v>2.5</v>
      </c>
      <c r="H10" s="2">
        <v>200</v>
      </c>
      <c r="I10" s="23">
        <f>B10</f>
        <v>1.9</v>
      </c>
      <c r="J10" s="2">
        <v>200</v>
      </c>
      <c r="K10" s="23"/>
      <c r="L10" s="250"/>
      <c r="M10" s="23"/>
      <c r="N10" s="250"/>
      <c r="O10" s="23"/>
      <c r="P10" s="250"/>
      <c r="Q10" s="23"/>
      <c r="R10" s="5"/>
      <c r="S10" s="23"/>
      <c r="T10" s="5"/>
      <c r="U10" s="23"/>
      <c r="V10" s="5"/>
      <c r="W10" s="23"/>
      <c r="X10" s="5"/>
      <c r="Y10" s="23"/>
      <c r="Z10" s="5"/>
      <c r="AA10" s="23"/>
      <c r="AB10" s="5"/>
      <c r="AC10" s="23"/>
      <c r="AD10" s="5"/>
      <c r="AE10" s="23"/>
      <c r="AF10" s="5"/>
    </row>
    <row r="11" spans="1:32" x14ac:dyDescent="0.2">
      <c r="A11" s="248" t="s">
        <v>175</v>
      </c>
      <c r="B11" s="249">
        <v>1.7</v>
      </c>
      <c r="C11" s="243">
        <f t="shared" si="0"/>
        <v>6.2</v>
      </c>
      <c r="D11" s="2">
        <v>200</v>
      </c>
      <c r="E11" s="243">
        <f t="shared" si="1"/>
        <v>5.2</v>
      </c>
      <c r="F11" s="2">
        <v>200</v>
      </c>
      <c r="G11" s="23">
        <f t="shared" si="2"/>
        <v>4.2</v>
      </c>
      <c r="H11" s="2">
        <v>200</v>
      </c>
      <c r="I11" s="23">
        <f t="shared" ref="I11:I21" si="3">I10+B11</f>
        <v>3.5999999999999996</v>
      </c>
      <c r="J11" s="2">
        <v>200</v>
      </c>
      <c r="K11" s="23">
        <f>B11</f>
        <v>1.7</v>
      </c>
      <c r="L11" s="2">
        <v>200</v>
      </c>
      <c r="M11" s="23"/>
      <c r="N11" s="250"/>
      <c r="O11" s="23"/>
      <c r="P11" s="250"/>
      <c r="Q11" s="23"/>
      <c r="R11" s="5"/>
      <c r="S11" s="23"/>
      <c r="T11" s="5"/>
      <c r="U11" s="23"/>
      <c r="V11" s="5"/>
      <c r="W11" s="23"/>
      <c r="X11" s="5"/>
      <c r="Y11" s="23"/>
      <c r="Z11" s="5"/>
      <c r="AA11" s="23"/>
      <c r="AB11" s="5"/>
      <c r="AC11" s="23"/>
      <c r="AD11" s="5"/>
      <c r="AE11" s="23"/>
      <c r="AF11" s="5"/>
    </row>
    <row r="12" spans="1:32" x14ac:dyDescent="0.2">
      <c r="A12" s="248" t="s">
        <v>174</v>
      </c>
      <c r="B12" s="249">
        <v>1.9</v>
      </c>
      <c r="C12" s="243">
        <f t="shared" si="0"/>
        <v>8.1</v>
      </c>
      <c r="D12" s="3">
        <v>300</v>
      </c>
      <c r="E12" s="243">
        <f t="shared" si="1"/>
        <v>7.1</v>
      </c>
      <c r="F12" s="3">
        <v>300</v>
      </c>
      <c r="G12" s="23">
        <f t="shared" si="2"/>
        <v>6.1</v>
      </c>
      <c r="H12" s="2">
        <v>200</v>
      </c>
      <c r="I12" s="23">
        <f t="shared" si="3"/>
        <v>5.5</v>
      </c>
      <c r="J12" s="2">
        <v>200</v>
      </c>
      <c r="K12" s="14">
        <f t="shared" ref="K12:K21" si="4">K11+B12</f>
        <v>3.5999999999999996</v>
      </c>
      <c r="L12" s="2">
        <v>200</v>
      </c>
      <c r="M12" s="23">
        <f>B12</f>
        <v>1.9</v>
      </c>
      <c r="N12" s="2">
        <v>200</v>
      </c>
      <c r="O12" s="23"/>
      <c r="P12" s="141"/>
      <c r="Q12" s="23"/>
      <c r="R12" s="5"/>
      <c r="S12" s="23"/>
      <c r="T12" s="5"/>
      <c r="U12" s="23"/>
      <c r="V12" s="5"/>
      <c r="W12" s="23"/>
      <c r="X12" s="5"/>
      <c r="Y12" s="23"/>
      <c r="Z12" s="5"/>
      <c r="AA12" s="23"/>
      <c r="AB12" s="5"/>
      <c r="AC12" s="23"/>
      <c r="AD12" s="5"/>
      <c r="AE12" s="23"/>
      <c r="AF12" s="5"/>
    </row>
    <row r="13" spans="1:32" x14ac:dyDescent="0.2">
      <c r="A13" s="248" t="s">
        <v>173</v>
      </c>
      <c r="B13" s="247">
        <v>0.9</v>
      </c>
      <c r="C13" s="243">
        <f t="shared" si="0"/>
        <v>9</v>
      </c>
      <c r="D13" s="3">
        <v>300</v>
      </c>
      <c r="E13" s="243">
        <f t="shared" si="1"/>
        <v>8</v>
      </c>
      <c r="F13" s="3">
        <v>300</v>
      </c>
      <c r="G13" s="23">
        <f t="shared" si="2"/>
        <v>7</v>
      </c>
      <c r="H13" s="2">
        <v>200</v>
      </c>
      <c r="I13" s="23">
        <f t="shared" si="3"/>
        <v>6.4</v>
      </c>
      <c r="J13" s="2">
        <v>200</v>
      </c>
      <c r="K13" s="14">
        <f t="shared" si="4"/>
        <v>4.5</v>
      </c>
      <c r="L13" s="2">
        <v>200</v>
      </c>
      <c r="M13" s="23">
        <f t="shared" ref="M13:M21" si="5">M12+B13</f>
        <v>2.8</v>
      </c>
      <c r="N13" s="2">
        <v>200</v>
      </c>
      <c r="O13" s="23">
        <f>B13</f>
        <v>0.9</v>
      </c>
      <c r="P13" s="2">
        <v>200</v>
      </c>
      <c r="Q13" s="14"/>
      <c r="R13" s="5"/>
      <c r="S13" s="14"/>
      <c r="T13" s="5"/>
      <c r="U13" s="14"/>
      <c r="V13" s="5"/>
      <c r="W13" s="14"/>
      <c r="X13" s="5"/>
      <c r="Y13" s="14"/>
      <c r="Z13" s="5"/>
      <c r="AA13" s="14"/>
      <c r="AB13" s="5"/>
      <c r="AC13" s="14"/>
      <c r="AD13" s="5"/>
      <c r="AE13" s="14"/>
      <c r="AF13" s="5"/>
    </row>
    <row r="14" spans="1:32" x14ac:dyDescent="0.2">
      <c r="A14" s="248" t="s">
        <v>172</v>
      </c>
      <c r="B14" s="249">
        <v>1.7</v>
      </c>
      <c r="C14" s="243">
        <f t="shared" si="0"/>
        <v>10.7</v>
      </c>
      <c r="D14" s="3">
        <v>300</v>
      </c>
      <c r="E14" s="243">
        <f t="shared" si="1"/>
        <v>9.6999999999999993</v>
      </c>
      <c r="F14" s="3">
        <v>300</v>
      </c>
      <c r="G14" s="23">
        <f t="shared" si="2"/>
        <v>8.6999999999999993</v>
      </c>
      <c r="H14" s="2">
        <v>200</v>
      </c>
      <c r="I14" s="23">
        <f t="shared" si="3"/>
        <v>8.1</v>
      </c>
      <c r="J14" s="2">
        <v>200</v>
      </c>
      <c r="K14" s="14">
        <f t="shared" si="4"/>
        <v>6.2</v>
      </c>
      <c r="L14" s="2">
        <v>200</v>
      </c>
      <c r="M14" s="23">
        <f t="shared" si="5"/>
        <v>4.5</v>
      </c>
      <c r="N14" s="2">
        <v>200</v>
      </c>
      <c r="O14" s="23">
        <f t="shared" ref="O14:O21" si="6">O13+B14</f>
        <v>2.6</v>
      </c>
      <c r="P14" s="2">
        <v>200</v>
      </c>
      <c r="Q14" s="23">
        <f>B14</f>
        <v>1.7</v>
      </c>
      <c r="R14" s="6">
        <v>200</v>
      </c>
      <c r="S14" s="23"/>
      <c r="T14" s="5"/>
      <c r="U14" s="23"/>
      <c r="V14" s="5"/>
      <c r="W14" s="23"/>
      <c r="X14" s="5"/>
      <c r="Y14" s="23"/>
      <c r="Z14" s="5"/>
      <c r="AA14" s="23"/>
      <c r="AB14" s="5"/>
      <c r="AC14" s="23"/>
      <c r="AD14" s="5"/>
      <c r="AE14" s="23"/>
      <c r="AF14" s="5"/>
    </row>
    <row r="15" spans="1:32" x14ac:dyDescent="0.2">
      <c r="A15" s="248" t="s">
        <v>171</v>
      </c>
      <c r="B15" s="249">
        <v>1.7</v>
      </c>
      <c r="C15" s="243">
        <f t="shared" si="0"/>
        <v>12.399999999999999</v>
      </c>
      <c r="D15" s="3">
        <v>300</v>
      </c>
      <c r="E15" s="243">
        <f t="shared" si="1"/>
        <v>11.399999999999999</v>
      </c>
      <c r="F15" s="3">
        <v>300</v>
      </c>
      <c r="G15" s="23">
        <f t="shared" si="2"/>
        <v>10.399999999999999</v>
      </c>
      <c r="H15" s="3">
        <v>300</v>
      </c>
      <c r="I15" s="23">
        <f t="shared" si="3"/>
        <v>9.7999999999999989</v>
      </c>
      <c r="J15" s="3">
        <v>300</v>
      </c>
      <c r="K15" s="14">
        <f t="shared" si="4"/>
        <v>7.9</v>
      </c>
      <c r="L15" s="2">
        <v>200</v>
      </c>
      <c r="M15" s="23">
        <f t="shared" si="5"/>
        <v>6.2</v>
      </c>
      <c r="N15" s="2">
        <v>200</v>
      </c>
      <c r="O15" s="23">
        <f t="shared" si="6"/>
        <v>4.3</v>
      </c>
      <c r="P15" s="2">
        <v>200</v>
      </c>
      <c r="Q15" s="23">
        <f t="shared" ref="Q15:Q21" si="7">Q14+B15</f>
        <v>3.4</v>
      </c>
      <c r="R15" s="6">
        <v>200</v>
      </c>
      <c r="S15" s="23">
        <f>B15</f>
        <v>1.7</v>
      </c>
      <c r="T15" s="6">
        <v>200</v>
      </c>
      <c r="U15" s="23"/>
      <c r="V15" s="5"/>
      <c r="W15" s="23"/>
      <c r="X15" s="5"/>
      <c r="Y15" s="23"/>
      <c r="Z15" s="5"/>
      <c r="AA15" s="23"/>
      <c r="AB15" s="5"/>
      <c r="AC15" s="23"/>
      <c r="AD15" s="5"/>
      <c r="AE15" s="23"/>
      <c r="AF15" s="5"/>
    </row>
    <row r="16" spans="1:32" x14ac:dyDescent="0.2">
      <c r="A16" s="248" t="s">
        <v>170</v>
      </c>
      <c r="B16" s="249">
        <v>1.6</v>
      </c>
      <c r="C16" s="243">
        <f t="shared" si="0"/>
        <v>13.999999999999998</v>
      </c>
      <c r="D16" s="3">
        <v>300</v>
      </c>
      <c r="E16" s="243">
        <f t="shared" si="1"/>
        <v>12.999999999999998</v>
      </c>
      <c r="F16" s="3">
        <v>300</v>
      </c>
      <c r="G16" s="23">
        <f t="shared" si="2"/>
        <v>11.999999999999998</v>
      </c>
      <c r="H16" s="3">
        <v>300</v>
      </c>
      <c r="I16" s="23">
        <f t="shared" si="3"/>
        <v>11.399999999999999</v>
      </c>
      <c r="J16" s="3">
        <v>300</v>
      </c>
      <c r="K16" s="14">
        <f t="shared" si="4"/>
        <v>9.5</v>
      </c>
      <c r="L16" s="2">
        <v>200</v>
      </c>
      <c r="M16" s="23">
        <f t="shared" si="5"/>
        <v>7.8000000000000007</v>
      </c>
      <c r="N16" s="2">
        <v>200</v>
      </c>
      <c r="O16" s="23">
        <f t="shared" si="6"/>
        <v>5.9</v>
      </c>
      <c r="P16" s="2">
        <v>200</v>
      </c>
      <c r="Q16" s="23">
        <f t="shared" si="7"/>
        <v>5</v>
      </c>
      <c r="R16" s="6">
        <v>200</v>
      </c>
      <c r="S16" s="23">
        <f t="shared" ref="S16:S21" si="8">S15+B16</f>
        <v>3.3</v>
      </c>
      <c r="T16" s="6">
        <v>200</v>
      </c>
      <c r="U16" s="23">
        <f>B16</f>
        <v>1.6</v>
      </c>
      <c r="V16" s="6">
        <v>200</v>
      </c>
      <c r="W16" s="23"/>
      <c r="X16" s="5"/>
      <c r="Y16" s="23"/>
      <c r="Z16" s="5"/>
      <c r="AA16" s="23"/>
      <c r="AB16" s="5"/>
      <c r="AC16" s="23"/>
      <c r="AD16" s="5"/>
      <c r="AE16" s="23"/>
      <c r="AF16" s="5"/>
    </row>
    <row r="17" spans="1:32" x14ac:dyDescent="0.2">
      <c r="A17" s="272" t="s">
        <v>169</v>
      </c>
      <c r="B17" s="500">
        <v>0.8</v>
      </c>
      <c r="C17" s="243">
        <f t="shared" si="0"/>
        <v>14.799999999999999</v>
      </c>
      <c r="D17" s="3">
        <v>300</v>
      </c>
      <c r="E17" s="243">
        <f t="shared" si="1"/>
        <v>13.799999999999999</v>
      </c>
      <c r="F17" s="3">
        <v>300</v>
      </c>
      <c r="G17" s="23">
        <f t="shared" si="2"/>
        <v>12.799999999999999</v>
      </c>
      <c r="H17" s="3">
        <v>300</v>
      </c>
      <c r="I17" s="23">
        <f t="shared" si="3"/>
        <v>12.2</v>
      </c>
      <c r="J17" s="3">
        <v>300</v>
      </c>
      <c r="K17" s="14">
        <f t="shared" si="4"/>
        <v>10.3</v>
      </c>
      <c r="L17" s="2">
        <v>200</v>
      </c>
      <c r="M17" s="23">
        <f t="shared" si="5"/>
        <v>8.6000000000000014</v>
      </c>
      <c r="N17" s="2">
        <v>200</v>
      </c>
      <c r="O17" s="23">
        <f t="shared" si="6"/>
        <v>6.7</v>
      </c>
      <c r="P17" s="2">
        <v>200</v>
      </c>
      <c r="Q17" s="23">
        <f t="shared" si="7"/>
        <v>5.8</v>
      </c>
      <c r="R17" s="6">
        <v>200</v>
      </c>
      <c r="S17" s="23">
        <f t="shared" si="8"/>
        <v>4.0999999999999996</v>
      </c>
      <c r="T17" s="6">
        <v>200</v>
      </c>
      <c r="U17" s="28">
        <f>U16+B17</f>
        <v>2.4000000000000004</v>
      </c>
      <c r="V17" s="6">
        <v>200</v>
      </c>
      <c r="W17" s="23">
        <f>B17</f>
        <v>0.8</v>
      </c>
      <c r="X17" s="115">
        <v>200</v>
      </c>
      <c r="Y17" s="28"/>
      <c r="Z17" s="240"/>
      <c r="AA17" s="28"/>
      <c r="AB17" s="240"/>
      <c r="AC17" s="28"/>
      <c r="AD17" s="240"/>
      <c r="AE17" s="28"/>
      <c r="AF17" s="240"/>
    </row>
    <row r="18" spans="1:32" x14ac:dyDescent="0.2">
      <c r="A18" s="272" t="s">
        <v>12</v>
      </c>
      <c r="B18" s="500">
        <v>1.5</v>
      </c>
      <c r="C18" s="243">
        <f t="shared" si="0"/>
        <v>16.299999999999997</v>
      </c>
      <c r="D18" s="242">
        <v>400</v>
      </c>
      <c r="E18" s="243">
        <f t="shared" si="1"/>
        <v>15.299999999999999</v>
      </c>
      <c r="F18" s="242">
        <v>400</v>
      </c>
      <c r="G18" s="23">
        <f t="shared" si="2"/>
        <v>14.299999999999999</v>
      </c>
      <c r="H18" s="3">
        <v>300</v>
      </c>
      <c r="I18" s="23">
        <f t="shared" si="3"/>
        <v>13.7</v>
      </c>
      <c r="J18" s="3">
        <v>300</v>
      </c>
      <c r="K18" s="14">
        <f t="shared" si="4"/>
        <v>11.8</v>
      </c>
      <c r="L18" s="114">
        <v>300</v>
      </c>
      <c r="M18" s="23">
        <f t="shared" si="5"/>
        <v>10.100000000000001</v>
      </c>
      <c r="N18" s="114">
        <v>300</v>
      </c>
      <c r="O18" s="23">
        <f t="shared" si="6"/>
        <v>8.1999999999999993</v>
      </c>
      <c r="P18" s="2">
        <v>200</v>
      </c>
      <c r="Q18" s="23">
        <f t="shared" si="7"/>
        <v>7.3</v>
      </c>
      <c r="R18" s="6">
        <v>200</v>
      </c>
      <c r="S18" s="23">
        <f t="shared" si="8"/>
        <v>5.6</v>
      </c>
      <c r="T18" s="6">
        <v>200</v>
      </c>
      <c r="U18" s="28">
        <f>U17+B18</f>
        <v>3.9000000000000004</v>
      </c>
      <c r="V18" s="6">
        <v>200</v>
      </c>
      <c r="W18" s="28">
        <f>W17+B18</f>
        <v>2.2999999999999998</v>
      </c>
      <c r="X18" s="115">
        <v>200</v>
      </c>
      <c r="Y18" s="28">
        <f>B18</f>
        <v>1.5</v>
      </c>
      <c r="Z18" s="115">
        <v>200</v>
      </c>
      <c r="AA18" s="28"/>
      <c r="AB18" s="240"/>
      <c r="AC18" s="28"/>
      <c r="AD18" s="240"/>
      <c r="AE18" s="28"/>
      <c r="AF18" s="240"/>
    </row>
    <row r="19" spans="1:32" x14ac:dyDescent="0.2">
      <c r="A19" s="248" t="s">
        <v>13</v>
      </c>
      <c r="B19" s="271">
        <v>0.9</v>
      </c>
      <c r="C19" s="243">
        <f t="shared" si="0"/>
        <v>17.199999999999996</v>
      </c>
      <c r="D19" s="242">
        <v>400</v>
      </c>
      <c r="E19" s="243">
        <f t="shared" si="1"/>
        <v>16.2</v>
      </c>
      <c r="F19" s="242">
        <v>400</v>
      </c>
      <c r="G19" s="23">
        <f t="shared" si="2"/>
        <v>15.2</v>
      </c>
      <c r="H19" s="242">
        <v>400</v>
      </c>
      <c r="I19" s="23">
        <f t="shared" si="3"/>
        <v>14.6</v>
      </c>
      <c r="J19" s="242">
        <v>400</v>
      </c>
      <c r="K19" s="14">
        <f t="shared" si="4"/>
        <v>12.700000000000001</v>
      </c>
      <c r="L19" s="114">
        <v>300</v>
      </c>
      <c r="M19" s="23">
        <f t="shared" si="5"/>
        <v>11.000000000000002</v>
      </c>
      <c r="N19" s="114">
        <v>300</v>
      </c>
      <c r="O19" s="23">
        <f t="shared" si="6"/>
        <v>9.1</v>
      </c>
      <c r="P19" s="2">
        <v>200</v>
      </c>
      <c r="Q19" s="23">
        <f t="shared" si="7"/>
        <v>8.1999999999999993</v>
      </c>
      <c r="R19" s="6">
        <v>200</v>
      </c>
      <c r="S19" s="23">
        <f t="shared" si="8"/>
        <v>6.5</v>
      </c>
      <c r="T19" s="115">
        <v>200</v>
      </c>
      <c r="U19" s="28">
        <f>U18+B19</f>
        <v>4.8000000000000007</v>
      </c>
      <c r="V19" s="115">
        <v>200</v>
      </c>
      <c r="W19" s="28">
        <f>W18+B19</f>
        <v>3.1999999999999997</v>
      </c>
      <c r="X19" s="115">
        <v>200</v>
      </c>
      <c r="Y19" s="28">
        <f>Y18+B19</f>
        <v>2.4</v>
      </c>
      <c r="Z19" s="115">
        <v>200</v>
      </c>
      <c r="AA19" s="28">
        <f>B19</f>
        <v>0.9</v>
      </c>
      <c r="AB19" s="115">
        <v>200</v>
      </c>
      <c r="AC19" s="28"/>
      <c r="AD19" s="240"/>
      <c r="AE19" s="28"/>
      <c r="AF19" s="240"/>
    </row>
    <row r="20" spans="1:32" x14ac:dyDescent="0.2">
      <c r="A20" s="272" t="s">
        <v>11</v>
      </c>
      <c r="B20" s="271">
        <v>0.8</v>
      </c>
      <c r="C20" s="243">
        <f t="shared" si="0"/>
        <v>17.999999999999996</v>
      </c>
      <c r="D20" s="242">
        <v>400</v>
      </c>
      <c r="E20" s="243">
        <f t="shared" si="1"/>
        <v>17</v>
      </c>
      <c r="F20" s="242">
        <v>400</v>
      </c>
      <c r="G20" s="23">
        <f t="shared" si="2"/>
        <v>16</v>
      </c>
      <c r="H20" s="242">
        <v>400</v>
      </c>
      <c r="I20" s="23">
        <f t="shared" si="3"/>
        <v>15.4</v>
      </c>
      <c r="J20" s="242">
        <v>400</v>
      </c>
      <c r="K20" s="14">
        <f t="shared" si="4"/>
        <v>13.500000000000002</v>
      </c>
      <c r="L20" s="114">
        <v>300</v>
      </c>
      <c r="M20" s="23">
        <f t="shared" si="5"/>
        <v>11.800000000000002</v>
      </c>
      <c r="N20" s="114">
        <v>300</v>
      </c>
      <c r="O20" s="23">
        <f t="shared" si="6"/>
        <v>9.9</v>
      </c>
      <c r="P20" s="2">
        <v>200</v>
      </c>
      <c r="Q20" s="23">
        <f t="shared" si="7"/>
        <v>9</v>
      </c>
      <c r="R20" s="6">
        <v>200</v>
      </c>
      <c r="S20" s="23">
        <f t="shared" si="8"/>
        <v>7.3</v>
      </c>
      <c r="T20" s="115">
        <v>200</v>
      </c>
      <c r="U20" s="28">
        <f>U19+B20</f>
        <v>5.6000000000000005</v>
      </c>
      <c r="V20" s="115">
        <v>200</v>
      </c>
      <c r="W20" s="28">
        <f>W19+B20</f>
        <v>4</v>
      </c>
      <c r="X20" s="115">
        <v>200</v>
      </c>
      <c r="Y20" s="28">
        <f>Y19+B20</f>
        <v>3.2</v>
      </c>
      <c r="Z20" s="115">
        <v>200</v>
      </c>
      <c r="AA20" s="28">
        <f>AA19+B20</f>
        <v>1.7000000000000002</v>
      </c>
      <c r="AB20" s="115">
        <v>200</v>
      </c>
      <c r="AC20" s="28">
        <f>B20</f>
        <v>0.8</v>
      </c>
      <c r="AD20" s="115">
        <v>200</v>
      </c>
      <c r="AE20" s="28"/>
      <c r="AF20" s="240"/>
    </row>
    <row r="21" spans="1:32" ht="13.5" thickBot="1" x14ac:dyDescent="0.25">
      <c r="A21" s="36" t="s">
        <v>10</v>
      </c>
      <c r="B21" s="270">
        <v>1.5</v>
      </c>
      <c r="C21" s="237">
        <f t="shared" si="0"/>
        <v>19.499999999999996</v>
      </c>
      <c r="D21" s="236">
        <v>400</v>
      </c>
      <c r="E21" s="237">
        <f t="shared" si="1"/>
        <v>18.5</v>
      </c>
      <c r="F21" s="236">
        <v>400</v>
      </c>
      <c r="G21" s="29">
        <f t="shared" si="2"/>
        <v>17.5</v>
      </c>
      <c r="H21" s="236">
        <v>400</v>
      </c>
      <c r="I21" s="29">
        <f t="shared" si="3"/>
        <v>16.899999999999999</v>
      </c>
      <c r="J21" s="236">
        <v>400</v>
      </c>
      <c r="K21" s="15">
        <f t="shared" si="4"/>
        <v>15.000000000000002</v>
      </c>
      <c r="L21" s="4">
        <v>300</v>
      </c>
      <c r="M21" s="29">
        <f t="shared" si="5"/>
        <v>13.300000000000002</v>
      </c>
      <c r="N21" s="4">
        <v>300</v>
      </c>
      <c r="O21" s="29">
        <f t="shared" si="6"/>
        <v>11.4</v>
      </c>
      <c r="P21" s="4">
        <v>300</v>
      </c>
      <c r="Q21" s="29">
        <f t="shared" si="7"/>
        <v>10.5</v>
      </c>
      <c r="R21" s="7">
        <v>300</v>
      </c>
      <c r="S21" s="29">
        <f t="shared" si="8"/>
        <v>8.8000000000000007</v>
      </c>
      <c r="T21" s="7">
        <v>300</v>
      </c>
      <c r="U21" s="29">
        <f>U20+B21</f>
        <v>7.1000000000000005</v>
      </c>
      <c r="V21" s="9">
        <v>200</v>
      </c>
      <c r="W21" s="29">
        <f>W20+B21</f>
        <v>5.5</v>
      </c>
      <c r="X21" s="9">
        <v>200</v>
      </c>
      <c r="Y21" s="29">
        <f>Y20+B21</f>
        <v>4.7</v>
      </c>
      <c r="Z21" s="9">
        <v>200</v>
      </c>
      <c r="AA21" s="29">
        <f>AA20+B21</f>
        <v>3.2</v>
      </c>
      <c r="AB21" s="9">
        <v>200</v>
      </c>
      <c r="AC21" s="29">
        <f>AC20+B21</f>
        <v>2.2999999999999998</v>
      </c>
      <c r="AD21" s="9">
        <v>200</v>
      </c>
      <c r="AE21" s="29">
        <f>B21</f>
        <v>1.5</v>
      </c>
      <c r="AF21" s="9">
        <v>200</v>
      </c>
    </row>
    <row r="22" spans="1:32" x14ac:dyDescent="0.2">
      <c r="A22" s="234" t="s">
        <v>108</v>
      </c>
      <c r="B22" s="233">
        <f>SUM(B6:B21)</f>
        <v>19.499999999999996</v>
      </c>
      <c r="E22" s="233"/>
      <c r="G22" s="233"/>
      <c r="I22" s="233"/>
      <c r="K22" s="233"/>
      <c r="M22" s="233"/>
      <c r="O22" s="233"/>
      <c r="Q22" s="233"/>
      <c r="S22" s="233"/>
      <c r="U22" s="233"/>
      <c r="W22" s="233"/>
      <c r="Y22" s="233"/>
      <c r="AA22" s="233"/>
      <c r="AC22" s="233"/>
    </row>
    <row r="23" spans="1:32" ht="13.5" thickBot="1" x14ac:dyDescent="0.25"/>
    <row r="24" spans="1:32" ht="13.5" thickBot="1" x14ac:dyDescent="0.25">
      <c r="A24" s="269" t="s">
        <v>3</v>
      </c>
      <c r="C24" s="32" t="s">
        <v>4</v>
      </c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30"/>
      <c r="Z24" s="30"/>
      <c r="AA24" s="30"/>
      <c r="AB24" s="30"/>
      <c r="AC24" s="30"/>
      <c r="AD24" s="31"/>
      <c r="AE24" s="30"/>
      <c r="AF24" s="31"/>
    </row>
    <row r="25" spans="1:32" ht="13.5" thickBot="1" x14ac:dyDescent="0.25">
      <c r="A25" s="1"/>
      <c r="B25" s="537" t="s">
        <v>6</v>
      </c>
      <c r="C25" s="266" t="str">
        <f>A27</f>
        <v>01つくばセンター</v>
      </c>
      <c r="D25" s="265"/>
      <c r="E25" s="266" t="str">
        <f>A28</f>
        <v>02妻木</v>
      </c>
      <c r="F25" s="265"/>
      <c r="G25" s="266" t="str">
        <f>A29</f>
        <v>03天久保（筑波実験植物園）</v>
      </c>
      <c r="H25" s="265"/>
      <c r="I25" s="267" t="str">
        <f>A30</f>
        <v>04テクノパーク桜入口</v>
      </c>
      <c r="J25" s="265"/>
      <c r="K25" s="267" t="str">
        <f>A31</f>
        <v>05一ノ矢交差点</v>
      </c>
      <c r="L25" s="265"/>
      <c r="M25" s="266" t="str">
        <f>A32</f>
        <v>06花畑（防災科学技術研究所）</v>
      </c>
      <c r="N25" s="265"/>
      <c r="O25" s="266" t="str">
        <f>A33</f>
        <v>07大穂窓口センター</v>
      </c>
      <c r="P25" s="265"/>
      <c r="Q25" s="266" t="str">
        <f>A34</f>
        <v>08高エネルギー加速器研究機構</v>
      </c>
      <c r="R25" s="265"/>
      <c r="S25" s="266" t="str">
        <f>A35</f>
        <v>09つくばウェルネスパーク</v>
      </c>
      <c r="T25" s="265"/>
      <c r="U25" s="105" t="str">
        <f>A36</f>
        <v>10山木</v>
      </c>
      <c r="V25" s="106"/>
      <c r="W25" s="266" t="str">
        <f>A37</f>
        <v>11田中東</v>
      </c>
      <c r="X25" s="265"/>
      <c r="Y25" s="266" t="str">
        <f>A38</f>
        <v>12筑波交流センター</v>
      </c>
      <c r="Z25" s="265"/>
      <c r="AA25" s="266" t="str">
        <f>A39</f>
        <v>13杉木</v>
      </c>
      <c r="AB25" s="265"/>
      <c r="AC25" s="266" t="str">
        <f>A40</f>
        <v>14大貫</v>
      </c>
      <c r="AD25" s="265"/>
      <c r="AE25" s="105" t="str">
        <f>A41</f>
        <v>15沼田南</v>
      </c>
      <c r="AF25" s="106"/>
    </row>
    <row r="26" spans="1:32" ht="13.5" thickBot="1" x14ac:dyDescent="0.25">
      <c r="A26" s="35" t="s">
        <v>109</v>
      </c>
      <c r="B26" s="538"/>
      <c r="C26" s="262" t="s">
        <v>2</v>
      </c>
      <c r="D26" s="263" t="s">
        <v>107</v>
      </c>
      <c r="E26" s="262" t="s">
        <v>2</v>
      </c>
      <c r="F26" s="263" t="s">
        <v>107</v>
      </c>
      <c r="G26" s="262" t="s">
        <v>2</v>
      </c>
      <c r="H26" s="263" t="s">
        <v>107</v>
      </c>
      <c r="I26" s="264" t="s">
        <v>2</v>
      </c>
      <c r="J26" s="263" t="s">
        <v>107</v>
      </c>
      <c r="K26" s="264" t="s">
        <v>2</v>
      </c>
      <c r="L26" s="263" t="s">
        <v>107</v>
      </c>
      <c r="M26" s="262" t="s">
        <v>2</v>
      </c>
      <c r="N26" s="263" t="s">
        <v>107</v>
      </c>
      <c r="O26" s="262" t="s">
        <v>2</v>
      </c>
      <c r="P26" s="261" t="s">
        <v>107</v>
      </c>
      <c r="Q26" s="262" t="s">
        <v>2</v>
      </c>
      <c r="R26" s="261" t="s">
        <v>107</v>
      </c>
      <c r="S26" s="262" t="s">
        <v>2</v>
      </c>
      <c r="T26" s="261" t="s">
        <v>107</v>
      </c>
      <c r="U26" s="262" t="s">
        <v>2</v>
      </c>
      <c r="V26" s="261" t="s">
        <v>107</v>
      </c>
      <c r="W26" s="262" t="s">
        <v>2</v>
      </c>
      <c r="X26" s="261" t="s">
        <v>107</v>
      </c>
      <c r="Y26" s="262" t="s">
        <v>2</v>
      </c>
      <c r="Z26" s="261" t="s">
        <v>107</v>
      </c>
      <c r="AA26" s="262" t="s">
        <v>2</v>
      </c>
      <c r="AB26" s="261" t="s">
        <v>107</v>
      </c>
      <c r="AC26" s="262" t="s">
        <v>2</v>
      </c>
      <c r="AD26" s="261" t="s">
        <v>107</v>
      </c>
      <c r="AE26" s="262" t="s">
        <v>2</v>
      </c>
      <c r="AF26" s="261" t="s">
        <v>107</v>
      </c>
    </row>
    <row r="27" spans="1:32" x14ac:dyDescent="0.2">
      <c r="A27" s="260" t="s">
        <v>10</v>
      </c>
      <c r="B27" s="259">
        <v>0</v>
      </c>
      <c r="C27" s="257"/>
      <c r="D27" s="192"/>
      <c r="E27" s="257"/>
      <c r="F27" s="192"/>
      <c r="G27" s="257"/>
      <c r="H27" s="192"/>
      <c r="I27" s="258"/>
      <c r="J27" s="192"/>
      <c r="K27" s="258"/>
      <c r="L27" s="192"/>
      <c r="M27" s="257"/>
      <c r="N27" s="192"/>
      <c r="O27" s="257"/>
      <c r="P27" s="256"/>
      <c r="Q27" s="257"/>
      <c r="R27" s="256"/>
      <c r="S27" s="257"/>
      <c r="T27" s="256"/>
      <c r="U27" s="257"/>
      <c r="V27" s="256"/>
      <c r="W27" s="257"/>
      <c r="X27" s="256"/>
      <c r="Y27" s="257"/>
      <c r="Z27" s="256"/>
      <c r="AA27" s="257"/>
      <c r="AB27" s="256"/>
      <c r="AC27" s="257"/>
      <c r="AD27" s="256"/>
      <c r="AE27" s="257"/>
      <c r="AF27" s="256"/>
    </row>
    <row r="28" spans="1:32" x14ac:dyDescent="0.2">
      <c r="A28" s="246" t="s">
        <v>11</v>
      </c>
      <c r="B28" s="254">
        <v>1.5</v>
      </c>
      <c r="C28" s="243">
        <f>B28</f>
        <v>1.5</v>
      </c>
      <c r="D28" s="252">
        <v>200</v>
      </c>
      <c r="E28" s="243"/>
      <c r="F28" s="253"/>
      <c r="G28" s="243"/>
      <c r="H28" s="253"/>
      <c r="I28" s="255"/>
      <c r="J28" s="253"/>
      <c r="K28" s="255"/>
      <c r="L28" s="253"/>
      <c r="M28" s="243"/>
      <c r="N28" s="253"/>
      <c r="O28" s="243"/>
      <c r="P28" s="8"/>
      <c r="Q28" s="243"/>
      <c r="R28" s="8"/>
      <c r="S28" s="243"/>
      <c r="T28" s="8"/>
      <c r="U28" s="243"/>
      <c r="V28" s="8"/>
      <c r="W28" s="243"/>
      <c r="X28" s="8"/>
      <c r="Y28" s="243"/>
      <c r="Z28" s="8"/>
      <c r="AA28" s="243"/>
      <c r="AB28" s="8"/>
      <c r="AC28" s="243"/>
      <c r="AD28" s="8"/>
      <c r="AE28" s="243"/>
      <c r="AF28" s="8"/>
    </row>
    <row r="29" spans="1:32" x14ac:dyDescent="0.2">
      <c r="A29" s="246" t="s">
        <v>13</v>
      </c>
      <c r="B29" s="254">
        <v>0.8</v>
      </c>
      <c r="C29" s="243">
        <f t="shared" ref="C29:C42" si="9">C28+B29</f>
        <v>2.2999999999999998</v>
      </c>
      <c r="D29" s="252">
        <v>200</v>
      </c>
      <c r="E29" s="243">
        <f>B29</f>
        <v>0.8</v>
      </c>
      <c r="F29" s="252">
        <v>200</v>
      </c>
      <c r="G29" s="243"/>
      <c r="H29" s="253"/>
      <c r="I29" s="255"/>
      <c r="J29" s="253"/>
      <c r="K29" s="255"/>
      <c r="L29" s="253"/>
      <c r="M29" s="243"/>
      <c r="N29" s="253"/>
      <c r="O29" s="243"/>
      <c r="P29" s="8"/>
      <c r="Q29" s="243"/>
      <c r="R29" s="8"/>
      <c r="S29" s="243"/>
      <c r="T29" s="8"/>
      <c r="U29" s="243"/>
      <c r="V29" s="8"/>
      <c r="W29" s="243"/>
      <c r="X29" s="8"/>
      <c r="Y29" s="243"/>
      <c r="Z29" s="8"/>
      <c r="AA29" s="243"/>
      <c r="AB29" s="8"/>
      <c r="AC29" s="243"/>
      <c r="AD29" s="8"/>
      <c r="AE29" s="243"/>
      <c r="AF29" s="8"/>
    </row>
    <row r="30" spans="1:32" x14ac:dyDescent="0.2">
      <c r="A30" s="246" t="s">
        <v>12</v>
      </c>
      <c r="B30" s="254">
        <v>0.9</v>
      </c>
      <c r="C30" s="243">
        <f t="shared" si="9"/>
        <v>3.1999999999999997</v>
      </c>
      <c r="D30" s="252">
        <v>200</v>
      </c>
      <c r="E30" s="243">
        <f t="shared" ref="E30:E42" si="10">E29+B30</f>
        <v>1.7000000000000002</v>
      </c>
      <c r="F30" s="252">
        <v>200</v>
      </c>
      <c r="G30" s="243">
        <f>B30</f>
        <v>0.9</v>
      </c>
      <c r="H30" s="252">
        <v>200</v>
      </c>
      <c r="I30" s="241"/>
      <c r="J30" s="253"/>
      <c r="K30" s="241"/>
      <c r="L30" s="253"/>
      <c r="M30" s="243"/>
      <c r="N30" s="253"/>
      <c r="O30" s="243"/>
      <c r="P30" s="8"/>
      <c r="Q30" s="243"/>
      <c r="R30" s="8"/>
      <c r="S30" s="243"/>
      <c r="T30" s="8"/>
      <c r="U30" s="243"/>
      <c r="V30" s="8"/>
      <c r="W30" s="243"/>
      <c r="X30" s="8"/>
      <c r="Y30" s="243"/>
      <c r="Z30" s="8"/>
      <c r="AA30" s="243"/>
      <c r="AB30" s="8"/>
      <c r="AC30" s="243"/>
      <c r="AD30" s="8"/>
      <c r="AE30" s="243"/>
      <c r="AF30" s="8"/>
    </row>
    <row r="31" spans="1:32" x14ac:dyDescent="0.2">
      <c r="A31" s="272" t="s">
        <v>169</v>
      </c>
      <c r="B31" s="501">
        <v>1.5</v>
      </c>
      <c r="C31" s="243">
        <f t="shared" si="9"/>
        <v>4.6999999999999993</v>
      </c>
      <c r="D31" s="252">
        <v>200</v>
      </c>
      <c r="E31" s="243">
        <f t="shared" si="10"/>
        <v>3.2</v>
      </c>
      <c r="F31" s="252">
        <v>200</v>
      </c>
      <c r="G31" s="23">
        <f t="shared" ref="G31:G42" si="11">G30+B31</f>
        <v>2.4</v>
      </c>
      <c r="H31" s="252">
        <v>200</v>
      </c>
      <c r="I31" s="241">
        <f>B31</f>
        <v>1.5</v>
      </c>
      <c r="J31" s="2">
        <v>200</v>
      </c>
      <c r="K31" s="241"/>
      <c r="L31" s="253"/>
      <c r="M31" s="243"/>
      <c r="N31" s="253"/>
      <c r="O31" s="243"/>
      <c r="P31" s="8"/>
      <c r="Q31" s="243"/>
      <c r="R31" s="8"/>
      <c r="S31" s="243"/>
      <c r="T31" s="8"/>
      <c r="U31" s="243"/>
      <c r="V31" s="8"/>
      <c r="W31" s="243"/>
      <c r="X31" s="8"/>
      <c r="Y31" s="243"/>
      <c r="Z31" s="8"/>
      <c r="AA31" s="243"/>
      <c r="AB31" s="8"/>
      <c r="AC31" s="243"/>
      <c r="AD31" s="8"/>
      <c r="AE31" s="243"/>
      <c r="AF31" s="8"/>
    </row>
    <row r="32" spans="1:32" x14ac:dyDescent="0.2">
      <c r="A32" s="132" t="s">
        <v>170</v>
      </c>
      <c r="B32" s="502">
        <v>0.8</v>
      </c>
      <c r="C32" s="243">
        <f t="shared" si="9"/>
        <v>5.4999999999999991</v>
      </c>
      <c r="D32" s="252">
        <v>200</v>
      </c>
      <c r="E32" s="243">
        <f t="shared" si="10"/>
        <v>4</v>
      </c>
      <c r="F32" s="252">
        <v>200</v>
      </c>
      <c r="G32" s="23">
        <f t="shared" si="11"/>
        <v>3.2</v>
      </c>
      <c r="H32" s="252">
        <v>200</v>
      </c>
      <c r="I32" s="241">
        <f t="shared" ref="I32:I42" si="12">I31+B32</f>
        <v>2.2999999999999998</v>
      </c>
      <c r="J32" s="2">
        <v>200</v>
      </c>
      <c r="K32" s="251">
        <f>B32</f>
        <v>0.8</v>
      </c>
      <c r="L32" s="2">
        <v>200</v>
      </c>
      <c r="M32" s="23"/>
      <c r="N32" s="250"/>
      <c r="O32" s="23"/>
      <c r="P32" s="5"/>
      <c r="Q32" s="23"/>
      <c r="R32" s="5"/>
      <c r="S32" s="23"/>
      <c r="T32" s="5"/>
      <c r="U32" s="23"/>
      <c r="V32" s="5"/>
      <c r="W32" s="23"/>
      <c r="X32" s="5"/>
      <c r="Y32" s="23"/>
      <c r="Z32" s="5"/>
      <c r="AA32" s="23"/>
      <c r="AB32" s="5"/>
      <c r="AC32" s="23"/>
      <c r="AD32" s="5"/>
      <c r="AE32" s="23"/>
      <c r="AF32" s="5"/>
    </row>
    <row r="33" spans="1:32" x14ac:dyDescent="0.2">
      <c r="A33" s="248" t="s">
        <v>171</v>
      </c>
      <c r="B33" s="249">
        <v>1.4</v>
      </c>
      <c r="C33" s="243">
        <f t="shared" si="9"/>
        <v>6.8999999999999986</v>
      </c>
      <c r="D33" s="2">
        <v>200</v>
      </c>
      <c r="E33" s="243">
        <f t="shared" si="10"/>
        <v>5.4</v>
      </c>
      <c r="F33" s="2">
        <v>200</v>
      </c>
      <c r="G33" s="23">
        <f t="shared" si="11"/>
        <v>4.5999999999999996</v>
      </c>
      <c r="H33" s="2">
        <v>200</v>
      </c>
      <c r="I33" s="241">
        <f t="shared" si="12"/>
        <v>3.6999999999999997</v>
      </c>
      <c r="J33" s="2">
        <v>200</v>
      </c>
      <c r="K33" s="241">
        <f t="shared" ref="K33:K42" si="13">K32+B33</f>
        <v>2.2000000000000002</v>
      </c>
      <c r="L33" s="2">
        <v>200</v>
      </c>
      <c r="M33" s="14">
        <f>B33</f>
        <v>1.4</v>
      </c>
      <c r="N33" s="2">
        <v>200</v>
      </c>
      <c r="O33" s="14"/>
      <c r="P33" s="5"/>
      <c r="Q33" s="14"/>
      <c r="R33" s="5"/>
      <c r="S33" s="14"/>
      <c r="T33" s="5"/>
      <c r="U33" s="14"/>
      <c r="V33" s="5"/>
      <c r="W33" s="14"/>
      <c r="X33" s="5"/>
      <c r="Y33" s="14"/>
      <c r="Z33" s="5"/>
      <c r="AA33" s="14"/>
      <c r="AB33" s="5"/>
      <c r="AC33" s="14"/>
      <c r="AD33" s="5"/>
      <c r="AE33" s="14"/>
      <c r="AF33" s="5"/>
    </row>
    <row r="34" spans="1:32" x14ac:dyDescent="0.2">
      <c r="A34" s="248" t="s">
        <v>172</v>
      </c>
      <c r="B34" s="249">
        <v>1.5</v>
      </c>
      <c r="C34" s="243">
        <f t="shared" si="9"/>
        <v>8.3999999999999986</v>
      </c>
      <c r="D34" s="3">
        <v>300</v>
      </c>
      <c r="E34" s="243">
        <f t="shared" si="10"/>
        <v>6.9</v>
      </c>
      <c r="F34" s="2">
        <v>200</v>
      </c>
      <c r="G34" s="23">
        <f t="shared" si="11"/>
        <v>6.1</v>
      </c>
      <c r="H34" s="2">
        <v>200</v>
      </c>
      <c r="I34" s="241">
        <f t="shared" si="12"/>
        <v>5.1999999999999993</v>
      </c>
      <c r="J34" s="2">
        <v>200</v>
      </c>
      <c r="K34" s="241">
        <f t="shared" si="13"/>
        <v>3.7</v>
      </c>
      <c r="L34" s="2">
        <v>200</v>
      </c>
      <c r="M34" s="23">
        <f t="shared" ref="M34:M42" si="14">M33+B34</f>
        <v>2.9</v>
      </c>
      <c r="N34" s="2">
        <v>200</v>
      </c>
      <c r="O34" s="23">
        <f>B34</f>
        <v>1.5</v>
      </c>
      <c r="P34" s="6">
        <v>200</v>
      </c>
      <c r="Q34" s="23"/>
      <c r="R34" s="5"/>
      <c r="S34" s="23"/>
      <c r="T34" s="5"/>
      <c r="U34" s="23"/>
      <c r="V34" s="5"/>
      <c r="W34" s="23"/>
      <c r="X34" s="5"/>
      <c r="Y34" s="23"/>
      <c r="Z34" s="5"/>
      <c r="AA34" s="23"/>
      <c r="AB34" s="5"/>
      <c r="AC34" s="23"/>
      <c r="AD34" s="5"/>
      <c r="AE34" s="23"/>
      <c r="AF34" s="5"/>
    </row>
    <row r="35" spans="1:32" x14ac:dyDescent="0.2">
      <c r="A35" s="248" t="s">
        <v>173</v>
      </c>
      <c r="B35" s="249">
        <v>1.7</v>
      </c>
      <c r="C35" s="243">
        <f t="shared" si="9"/>
        <v>10.099999999999998</v>
      </c>
      <c r="D35" s="3">
        <v>300</v>
      </c>
      <c r="E35" s="243">
        <f t="shared" si="10"/>
        <v>8.6</v>
      </c>
      <c r="F35" s="2">
        <v>200</v>
      </c>
      <c r="G35" s="23">
        <f t="shared" si="11"/>
        <v>7.8</v>
      </c>
      <c r="H35" s="2">
        <v>200</v>
      </c>
      <c r="I35" s="241">
        <f t="shared" si="12"/>
        <v>6.8999999999999995</v>
      </c>
      <c r="J35" s="2">
        <v>200</v>
      </c>
      <c r="K35" s="241">
        <f t="shared" si="13"/>
        <v>5.4</v>
      </c>
      <c r="L35" s="2">
        <v>200</v>
      </c>
      <c r="M35" s="23">
        <f t="shared" si="14"/>
        <v>4.5999999999999996</v>
      </c>
      <c r="N35" s="2">
        <v>200</v>
      </c>
      <c r="O35" s="23">
        <f t="shared" ref="O35:O42" si="15">O34+B35</f>
        <v>3.2</v>
      </c>
      <c r="P35" s="6">
        <v>200</v>
      </c>
      <c r="Q35" s="23">
        <f>B35</f>
        <v>1.7</v>
      </c>
      <c r="R35" s="6">
        <v>200</v>
      </c>
      <c r="S35" s="23"/>
      <c r="T35" s="5"/>
      <c r="U35" s="23"/>
      <c r="V35" s="5"/>
      <c r="W35" s="23"/>
      <c r="X35" s="5"/>
      <c r="Y35" s="23"/>
      <c r="Z35" s="5"/>
      <c r="AA35" s="23"/>
      <c r="AB35" s="5"/>
      <c r="AC35" s="23"/>
      <c r="AD35" s="5"/>
      <c r="AE35" s="23"/>
      <c r="AF35" s="5"/>
    </row>
    <row r="36" spans="1:32" x14ac:dyDescent="0.2">
      <c r="A36" s="248" t="s">
        <v>174</v>
      </c>
      <c r="B36" s="249">
        <v>0.9</v>
      </c>
      <c r="C36" s="243">
        <f t="shared" si="9"/>
        <v>10.999999999999998</v>
      </c>
      <c r="D36" s="3">
        <v>300</v>
      </c>
      <c r="E36" s="243">
        <f t="shared" si="10"/>
        <v>9.5</v>
      </c>
      <c r="F36" s="2">
        <v>200</v>
      </c>
      <c r="G36" s="23">
        <f t="shared" si="11"/>
        <v>8.6999999999999993</v>
      </c>
      <c r="H36" s="2">
        <v>200</v>
      </c>
      <c r="I36" s="241">
        <f t="shared" si="12"/>
        <v>7.8</v>
      </c>
      <c r="J36" s="2">
        <v>200</v>
      </c>
      <c r="K36" s="241">
        <f t="shared" si="13"/>
        <v>6.3000000000000007</v>
      </c>
      <c r="L36" s="2">
        <v>200</v>
      </c>
      <c r="M36" s="23">
        <f t="shared" si="14"/>
        <v>5.5</v>
      </c>
      <c r="N36" s="2">
        <v>200</v>
      </c>
      <c r="O36" s="23">
        <f t="shared" si="15"/>
        <v>4.1000000000000005</v>
      </c>
      <c r="P36" s="6">
        <v>200</v>
      </c>
      <c r="Q36" s="23">
        <f t="shared" ref="Q36:Q42" si="16">Q35+B36</f>
        <v>2.6</v>
      </c>
      <c r="R36" s="6">
        <v>200</v>
      </c>
      <c r="S36" s="23">
        <f>B36</f>
        <v>0.9</v>
      </c>
      <c r="T36" s="6">
        <v>200</v>
      </c>
      <c r="U36" s="23"/>
      <c r="V36" s="17"/>
      <c r="W36" s="23"/>
      <c r="X36" s="5"/>
      <c r="Y36" s="23"/>
      <c r="Z36" s="5"/>
      <c r="AA36" s="23"/>
      <c r="AB36" s="5"/>
      <c r="AC36" s="23"/>
      <c r="AD36" s="5"/>
      <c r="AE36" s="23"/>
      <c r="AF36" s="5"/>
    </row>
    <row r="37" spans="1:32" x14ac:dyDescent="0.2">
      <c r="A37" s="248" t="s">
        <v>175</v>
      </c>
      <c r="B37" s="249">
        <v>1.9</v>
      </c>
      <c r="C37" s="243">
        <f t="shared" si="9"/>
        <v>12.899999999999999</v>
      </c>
      <c r="D37" s="3">
        <v>300</v>
      </c>
      <c r="E37" s="243">
        <f t="shared" si="10"/>
        <v>11.4</v>
      </c>
      <c r="F37" s="3">
        <v>300</v>
      </c>
      <c r="G37" s="23">
        <f t="shared" si="11"/>
        <v>10.6</v>
      </c>
      <c r="H37" s="3">
        <v>300</v>
      </c>
      <c r="I37" s="241">
        <f t="shared" si="12"/>
        <v>9.6999999999999993</v>
      </c>
      <c r="J37" s="3">
        <v>300</v>
      </c>
      <c r="K37" s="241">
        <f t="shared" si="13"/>
        <v>8.2000000000000011</v>
      </c>
      <c r="L37" s="2">
        <v>200</v>
      </c>
      <c r="M37" s="23">
        <f t="shared" si="14"/>
        <v>7.4</v>
      </c>
      <c r="N37" s="2">
        <v>200</v>
      </c>
      <c r="O37" s="23">
        <f t="shared" si="15"/>
        <v>6</v>
      </c>
      <c r="P37" s="6">
        <v>200</v>
      </c>
      <c r="Q37" s="23">
        <f t="shared" si="16"/>
        <v>4.5</v>
      </c>
      <c r="R37" s="6">
        <v>200</v>
      </c>
      <c r="S37" s="23">
        <f t="shared" ref="S37:S42" si="17">S36+B37</f>
        <v>2.8</v>
      </c>
      <c r="T37" s="6">
        <v>200</v>
      </c>
      <c r="U37" s="23">
        <f>B37</f>
        <v>1.9</v>
      </c>
      <c r="V37" s="6">
        <v>200</v>
      </c>
      <c r="W37" s="23"/>
      <c r="X37" s="5"/>
      <c r="Y37" s="23"/>
      <c r="Z37" s="5"/>
      <c r="AA37" s="23"/>
      <c r="AB37" s="5"/>
      <c r="AC37" s="23"/>
      <c r="AD37" s="5"/>
      <c r="AE37" s="23"/>
      <c r="AF37" s="5"/>
    </row>
    <row r="38" spans="1:32" x14ac:dyDescent="0.2">
      <c r="A38" s="248" t="s">
        <v>176</v>
      </c>
      <c r="B38" s="247">
        <v>1.7</v>
      </c>
      <c r="C38" s="243">
        <f t="shared" si="9"/>
        <v>14.599999999999998</v>
      </c>
      <c r="D38" s="3">
        <v>300</v>
      </c>
      <c r="E38" s="243">
        <f t="shared" si="10"/>
        <v>13.1</v>
      </c>
      <c r="F38" s="3">
        <v>300</v>
      </c>
      <c r="G38" s="23">
        <f t="shared" si="11"/>
        <v>12.299999999999999</v>
      </c>
      <c r="H38" s="3">
        <v>300</v>
      </c>
      <c r="I38" s="241">
        <f t="shared" si="12"/>
        <v>11.399999999999999</v>
      </c>
      <c r="J38" s="3">
        <v>300</v>
      </c>
      <c r="K38" s="241">
        <f t="shared" si="13"/>
        <v>9.9</v>
      </c>
      <c r="L38" s="2">
        <v>200</v>
      </c>
      <c r="M38" s="23">
        <f t="shared" si="14"/>
        <v>9.1</v>
      </c>
      <c r="N38" s="2">
        <v>200</v>
      </c>
      <c r="O38" s="23">
        <f t="shared" si="15"/>
        <v>7.7</v>
      </c>
      <c r="P38" s="6">
        <v>200</v>
      </c>
      <c r="Q38" s="23">
        <f t="shared" si="16"/>
        <v>6.2</v>
      </c>
      <c r="R38" s="6">
        <v>200</v>
      </c>
      <c r="S38" s="23">
        <f t="shared" si="17"/>
        <v>4.5</v>
      </c>
      <c r="T38" s="6">
        <v>200</v>
      </c>
      <c r="U38" s="23">
        <f>U37+B38</f>
        <v>3.5999999999999996</v>
      </c>
      <c r="V38" s="6">
        <v>200</v>
      </c>
      <c r="W38" s="23">
        <f>B38</f>
        <v>1.7</v>
      </c>
      <c r="X38" s="6">
        <v>200</v>
      </c>
      <c r="Y38" s="23"/>
      <c r="Z38" s="5"/>
      <c r="AA38" s="23"/>
      <c r="AB38" s="5"/>
      <c r="AC38" s="23"/>
      <c r="AD38" s="5"/>
      <c r="AE38" s="23"/>
      <c r="AF38" s="5"/>
    </row>
    <row r="39" spans="1:32" x14ac:dyDescent="0.2">
      <c r="A39" s="246" t="s">
        <v>177</v>
      </c>
      <c r="B39" s="244">
        <v>1.8</v>
      </c>
      <c r="C39" s="243">
        <f t="shared" si="9"/>
        <v>16.399999999999999</v>
      </c>
      <c r="D39" s="242">
        <v>400</v>
      </c>
      <c r="E39" s="243">
        <f t="shared" si="10"/>
        <v>14.9</v>
      </c>
      <c r="F39" s="242">
        <v>400</v>
      </c>
      <c r="G39" s="23">
        <f t="shared" si="11"/>
        <v>14.1</v>
      </c>
      <c r="H39" s="242">
        <v>400</v>
      </c>
      <c r="I39" s="241">
        <f t="shared" si="12"/>
        <v>13.2</v>
      </c>
      <c r="J39" s="114">
        <v>300</v>
      </c>
      <c r="K39" s="241">
        <f t="shared" si="13"/>
        <v>11.700000000000001</v>
      </c>
      <c r="L39" s="114">
        <v>300</v>
      </c>
      <c r="M39" s="23">
        <f t="shared" si="14"/>
        <v>10.9</v>
      </c>
      <c r="N39" s="114">
        <v>300</v>
      </c>
      <c r="O39" s="23">
        <f t="shared" si="15"/>
        <v>9.5</v>
      </c>
      <c r="P39" s="19">
        <v>300</v>
      </c>
      <c r="Q39" s="23">
        <f t="shared" si="16"/>
        <v>8</v>
      </c>
      <c r="R39" s="6">
        <v>200</v>
      </c>
      <c r="S39" s="23">
        <f t="shared" si="17"/>
        <v>6.3</v>
      </c>
      <c r="T39" s="115">
        <v>200</v>
      </c>
      <c r="U39" s="23">
        <f>U38+B39</f>
        <v>5.3999999999999995</v>
      </c>
      <c r="V39" s="115">
        <v>200</v>
      </c>
      <c r="W39" s="28">
        <f>W38+B39</f>
        <v>3.5</v>
      </c>
      <c r="X39" s="115">
        <v>200</v>
      </c>
      <c r="Y39" s="28">
        <f>B39</f>
        <v>1.8</v>
      </c>
      <c r="Z39" s="115">
        <v>200</v>
      </c>
      <c r="AA39" s="28"/>
      <c r="AB39" s="240"/>
      <c r="AC39" s="28"/>
      <c r="AD39" s="240"/>
      <c r="AE39" s="28"/>
      <c r="AF39" s="240"/>
    </row>
    <row r="40" spans="1:32" x14ac:dyDescent="0.2">
      <c r="A40" s="245" t="s">
        <v>178</v>
      </c>
      <c r="B40" s="244">
        <v>0.7</v>
      </c>
      <c r="C40" s="243">
        <f t="shared" si="9"/>
        <v>17.099999999999998</v>
      </c>
      <c r="D40" s="242">
        <v>400</v>
      </c>
      <c r="E40" s="243">
        <f t="shared" si="10"/>
        <v>15.6</v>
      </c>
      <c r="F40" s="242">
        <v>400</v>
      </c>
      <c r="G40" s="23">
        <f t="shared" si="11"/>
        <v>14.799999999999999</v>
      </c>
      <c r="H40" s="242">
        <v>400</v>
      </c>
      <c r="I40" s="241">
        <f t="shared" si="12"/>
        <v>13.899999999999999</v>
      </c>
      <c r="J40" s="114">
        <v>300</v>
      </c>
      <c r="K40" s="241">
        <f t="shared" si="13"/>
        <v>12.4</v>
      </c>
      <c r="L40" s="114">
        <v>300</v>
      </c>
      <c r="M40" s="23">
        <f t="shared" si="14"/>
        <v>11.6</v>
      </c>
      <c r="N40" s="114">
        <v>300</v>
      </c>
      <c r="O40" s="23">
        <f t="shared" si="15"/>
        <v>10.199999999999999</v>
      </c>
      <c r="P40" s="19">
        <v>300</v>
      </c>
      <c r="Q40" s="23">
        <f t="shared" si="16"/>
        <v>8.6999999999999993</v>
      </c>
      <c r="R40" s="6">
        <v>200</v>
      </c>
      <c r="S40" s="23">
        <f t="shared" si="17"/>
        <v>7</v>
      </c>
      <c r="T40" s="115">
        <v>200</v>
      </c>
      <c r="U40" s="23">
        <f>U39+B40</f>
        <v>6.1</v>
      </c>
      <c r="V40" s="115">
        <v>200</v>
      </c>
      <c r="W40" s="28">
        <f>W39+B40</f>
        <v>4.2</v>
      </c>
      <c r="X40" s="115">
        <v>200</v>
      </c>
      <c r="Y40" s="28">
        <f>Y39+B40</f>
        <v>2.5</v>
      </c>
      <c r="Z40" s="115">
        <v>200</v>
      </c>
      <c r="AA40" s="28">
        <f>B40</f>
        <v>0.7</v>
      </c>
      <c r="AB40" s="115">
        <v>200</v>
      </c>
      <c r="AC40" s="28"/>
      <c r="AD40" s="240"/>
      <c r="AE40" s="28"/>
      <c r="AF40" s="240"/>
    </row>
    <row r="41" spans="1:32" x14ac:dyDescent="0.2">
      <c r="A41" s="245" t="s">
        <v>179</v>
      </c>
      <c r="B41" s="244">
        <v>1</v>
      </c>
      <c r="C41" s="243">
        <f t="shared" si="9"/>
        <v>18.099999999999998</v>
      </c>
      <c r="D41" s="242">
        <v>400</v>
      </c>
      <c r="E41" s="243">
        <f t="shared" si="10"/>
        <v>16.600000000000001</v>
      </c>
      <c r="F41" s="242">
        <v>400</v>
      </c>
      <c r="G41" s="23">
        <f t="shared" si="11"/>
        <v>15.799999999999999</v>
      </c>
      <c r="H41" s="242">
        <v>400</v>
      </c>
      <c r="I41" s="241">
        <f t="shared" si="12"/>
        <v>14.899999999999999</v>
      </c>
      <c r="J41" s="242">
        <v>400</v>
      </c>
      <c r="K41" s="241">
        <f t="shared" si="13"/>
        <v>13.4</v>
      </c>
      <c r="L41" s="114">
        <v>300</v>
      </c>
      <c r="M41" s="23">
        <f t="shared" si="14"/>
        <v>12.6</v>
      </c>
      <c r="N41" s="114">
        <v>300</v>
      </c>
      <c r="O41" s="23">
        <f t="shared" si="15"/>
        <v>11.2</v>
      </c>
      <c r="P41" s="19">
        <v>300</v>
      </c>
      <c r="Q41" s="23">
        <f t="shared" si="16"/>
        <v>9.6999999999999993</v>
      </c>
      <c r="R41" s="19">
        <v>300</v>
      </c>
      <c r="S41" s="23">
        <f t="shared" si="17"/>
        <v>8</v>
      </c>
      <c r="T41" s="19">
        <v>300</v>
      </c>
      <c r="U41" s="23">
        <f>U40+B41</f>
        <v>7.1</v>
      </c>
      <c r="V41" s="19">
        <v>300</v>
      </c>
      <c r="W41" s="28">
        <f>W40+B41</f>
        <v>5.2</v>
      </c>
      <c r="X41" s="115">
        <v>200</v>
      </c>
      <c r="Y41" s="28">
        <f>Y40+B41</f>
        <v>3.5</v>
      </c>
      <c r="Z41" s="115">
        <v>200</v>
      </c>
      <c r="AA41" s="28">
        <f>AA40+B41</f>
        <v>1.7</v>
      </c>
      <c r="AB41" s="115">
        <v>200</v>
      </c>
      <c r="AC41" s="28">
        <f>B41</f>
        <v>1</v>
      </c>
      <c r="AD41" s="115">
        <v>200</v>
      </c>
      <c r="AE41" s="28"/>
      <c r="AF41" s="240"/>
    </row>
    <row r="42" spans="1:32" ht="13.5" thickBot="1" x14ac:dyDescent="0.25">
      <c r="A42" s="239" t="s">
        <v>180</v>
      </c>
      <c r="B42" s="238">
        <v>1.7</v>
      </c>
      <c r="C42" s="237">
        <f t="shared" si="9"/>
        <v>19.799999999999997</v>
      </c>
      <c r="D42" s="236">
        <v>400</v>
      </c>
      <c r="E42" s="237">
        <f t="shared" si="10"/>
        <v>18.3</v>
      </c>
      <c r="F42" s="236">
        <v>400</v>
      </c>
      <c r="G42" s="29">
        <f t="shared" si="11"/>
        <v>17.5</v>
      </c>
      <c r="H42" s="236">
        <v>400</v>
      </c>
      <c r="I42" s="235">
        <f t="shared" si="12"/>
        <v>16.599999999999998</v>
      </c>
      <c r="J42" s="236">
        <v>400</v>
      </c>
      <c r="K42" s="235">
        <f t="shared" si="13"/>
        <v>15.1</v>
      </c>
      <c r="L42" s="4">
        <v>300</v>
      </c>
      <c r="M42" s="29">
        <f t="shared" si="14"/>
        <v>14.299999999999999</v>
      </c>
      <c r="N42" s="4">
        <v>300</v>
      </c>
      <c r="O42" s="29">
        <f t="shared" si="15"/>
        <v>12.899999999999999</v>
      </c>
      <c r="P42" s="7">
        <v>300</v>
      </c>
      <c r="Q42" s="29">
        <f t="shared" si="16"/>
        <v>11.399999999999999</v>
      </c>
      <c r="R42" s="7">
        <v>300</v>
      </c>
      <c r="S42" s="29">
        <f t="shared" si="17"/>
        <v>9.6999999999999993</v>
      </c>
      <c r="T42" s="7">
        <v>300</v>
      </c>
      <c r="U42" s="29">
        <f>U41+B42</f>
        <v>8.7999999999999989</v>
      </c>
      <c r="V42" s="7">
        <v>300</v>
      </c>
      <c r="W42" s="29">
        <f>W41+B42</f>
        <v>6.9</v>
      </c>
      <c r="X42" s="9">
        <v>200</v>
      </c>
      <c r="Y42" s="29">
        <f>Y41+B42</f>
        <v>5.2</v>
      </c>
      <c r="Z42" s="9">
        <v>200</v>
      </c>
      <c r="AA42" s="29">
        <f>AA41+B42</f>
        <v>3.4</v>
      </c>
      <c r="AB42" s="9">
        <v>200</v>
      </c>
      <c r="AC42" s="29">
        <f>AC41+B42</f>
        <v>2.7</v>
      </c>
      <c r="AD42" s="9">
        <v>200</v>
      </c>
      <c r="AE42" s="29">
        <f>B42</f>
        <v>1.7</v>
      </c>
      <c r="AF42" s="9">
        <v>200</v>
      </c>
    </row>
    <row r="43" spans="1:32" x14ac:dyDescent="0.2">
      <c r="A43" s="234" t="s">
        <v>108</v>
      </c>
      <c r="B43" s="233">
        <f>SUM(B27:B42)</f>
        <v>19.799999999999997</v>
      </c>
      <c r="E43" s="233"/>
      <c r="G43" s="233"/>
      <c r="I43" s="233"/>
      <c r="K43" s="233"/>
      <c r="M43" s="233"/>
      <c r="O43" s="233"/>
      <c r="Q43" s="233"/>
      <c r="S43" s="233"/>
      <c r="U43" s="233"/>
      <c r="W43" s="233"/>
      <c r="Y43" s="233"/>
      <c r="AA43" s="233"/>
      <c r="AC43" s="233"/>
    </row>
  </sheetData>
  <mergeCells count="2">
    <mergeCell ref="B4:B5"/>
    <mergeCell ref="B25:B26"/>
  </mergeCells>
  <phoneticPr fontId="1"/>
  <pageMargins left="0.70866141732283472" right="0.70866141732283472" top="0.74803149606299213" bottom="0.74803149606299213" header="0.31496062992125984" footer="0.31496062992125984"/>
  <pageSetup paperSize="8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A1FE1-4583-40BD-B763-3E03A1277629}">
  <sheetPr>
    <tabColor theme="8" tint="0.59999389629810485"/>
    <pageSetUpPr fitToPage="1"/>
  </sheetPr>
  <dimension ref="A1:AZ66"/>
  <sheetViews>
    <sheetView zoomScale="80" zoomScaleNormal="80" zoomScaleSheetLayoutView="90" workbookViewId="0">
      <pane xSplit="2" topLeftCell="C1" activePane="topRight" state="frozen"/>
      <selection pane="topRight"/>
    </sheetView>
  </sheetViews>
  <sheetFormatPr defaultRowHeight="13" x14ac:dyDescent="0.2"/>
  <cols>
    <col min="1" max="1" width="17.90625" customWidth="1"/>
    <col min="2" max="2" width="8.453125" customWidth="1"/>
    <col min="3" max="60" width="7.453125" customWidth="1"/>
  </cols>
  <sheetData>
    <row r="1" spans="1:52" ht="17.25" customHeight="1" x14ac:dyDescent="0.2">
      <c r="A1" s="369" t="s">
        <v>241</v>
      </c>
      <c r="B1" t="s">
        <v>210</v>
      </c>
      <c r="E1" s="1"/>
      <c r="F1" s="1" t="str">
        <f>北部!F1</f>
        <v>（R8年4月版）</v>
      </c>
    </row>
    <row r="2" spans="1:52" ht="15" customHeight="1" x14ac:dyDescent="0.2">
      <c r="A2" s="25"/>
    </row>
    <row r="3" spans="1:52" ht="15" customHeight="1" thickBot="1" x14ac:dyDescent="0.25">
      <c r="A3" t="s">
        <v>240</v>
      </c>
    </row>
    <row r="4" spans="1:52" ht="13.5" thickBot="1" x14ac:dyDescent="0.25">
      <c r="A4" s="1" t="s">
        <v>0</v>
      </c>
      <c r="C4" s="368" t="s">
        <v>4</v>
      </c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1"/>
    </row>
    <row r="5" spans="1:52" ht="15" customHeight="1" thickBot="1" x14ac:dyDescent="0.25">
      <c r="A5" s="367"/>
      <c r="B5" s="556" t="s">
        <v>6</v>
      </c>
      <c r="C5" s="266" t="str">
        <f>A7</f>
        <v>24富士見台</v>
      </c>
      <c r="D5" s="275"/>
      <c r="E5" s="266" t="str">
        <f>A8</f>
        <v>23富士見台入口</v>
      </c>
      <c r="F5" s="275"/>
      <c r="G5" s="366" t="str">
        <f>A9</f>
        <v>22細見入口</v>
      </c>
      <c r="H5" s="275"/>
      <c r="I5" s="359" t="str">
        <f>A10</f>
        <v>21あしび野</v>
      </c>
      <c r="J5" s="275"/>
      <c r="K5" s="85" t="str">
        <f>A11</f>
        <v>20自由ケ丘団地中央</v>
      </c>
      <c r="L5" s="66"/>
      <c r="M5" s="45" t="str">
        <f>A12</f>
        <v>19自由ケ丘団地</v>
      </c>
      <c r="N5" s="78"/>
      <c r="O5" s="45" t="str">
        <f>A13</f>
        <v>18下岩崎</v>
      </c>
      <c r="P5" s="78"/>
      <c r="Q5" s="45" t="str">
        <f>A14</f>
        <v>15茎崎運動公園①</v>
      </c>
      <c r="R5" s="78"/>
      <c r="S5" s="45" t="str">
        <f>A15</f>
        <v>16森の里団地入口①</v>
      </c>
      <c r="T5" s="78"/>
      <c r="U5" s="45" t="str">
        <f>A16</f>
        <v>17茎崎窓口ｾﾝﾀｰ</v>
      </c>
      <c r="V5" s="78"/>
      <c r="W5" s="45" t="str">
        <f>A17</f>
        <v>16森の里団地入口②</v>
      </c>
      <c r="X5" s="78"/>
      <c r="Y5" s="45" t="str">
        <f>A18</f>
        <v>15茎崎運動公園②</v>
      </c>
      <c r="Z5" s="78"/>
      <c r="AA5" s="64" t="str">
        <f>A19</f>
        <v>14上岩崎</v>
      </c>
      <c r="AB5" s="66"/>
      <c r="AC5" s="64" t="str">
        <f>A20</f>
        <v>13梅ケ丘団地</v>
      </c>
      <c r="AD5" s="66"/>
      <c r="AE5" s="92" t="str">
        <f>A21</f>
        <v>12茎崎高校北</v>
      </c>
      <c r="AF5" s="94"/>
      <c r="AG5" s="92" t="str">
        <f>A22</f>
        <v>11駒込</v>
      </c>
      <c r="AH5" s="94"/>
      <c r="AI5" s="105" t="str">
        <f>A23</f>
        <v>10緑が丘団地</v>
      </c>
      <c r="AJ5" s="106"/>
      <c r="AK5" s="105" t="str">
        <f>A24</f>
        <v>09観音台一丁目</v>
      </c>
      <c r="AL5" s="106"/>
      <c r="AM5" s="105" t="str">
        <f>A25</f>
        <v>08羽成公園</v>
      </c>
      <c r="AN5" s="106"/>
      <c r="AO5" s="105" t="str">
        <f>A26</f>
        <v>07羽成児童公園</v>
      </c>
      <c r="AP5" s="106"/>
      <c r="AQ5" s="45" t="str">
        <f>A27</f>
        <v>06農林団地中央</v>
      </c>
      <c r="AR5" s="78"/>
      <c r="AS5" s="45" t="str">
        <f>A28</f>
        <v>05谷田部車庫</v>
      </c>
      <c r="AT5" s="78"/>
      <c r="AU5" s="45" t="str">
        <f>A29</f>
        <v>04上横場交差点東</v>
      </c>
      <c r="AV5" s="78"/>
      <c r="AW5" s="531" t="str">
        <f>A30</f>
        <v>03高齢者支援センターやたべ</v>
      </c>
      <c r="AX5" s="532"/>
      <c r="AY5" s="45" t="str">
        <f>A31</f>
        <v>02谷田部窓口ｾﾝﾀｰ</v>
      </c>
      <c r="AZ5" s="78"/>
    </row>
    <row r="6" spans="1:52" ht="13.5" thickBot="1" x14ac:dyDescent="0.25">
      <c r="A6" s="35" t="s">
        <v>1</v>
      </c>
      <c r="B6" s="557"/>
      <c r="C6" s="262" t="s">
        <v>2</v>
      </c>
      <c r="D6" s="261" t="s">
        <v>107</v>
      </c>
      <c r="E6" s="262" t="s">
        <v>2</v>
      </c>
      <c r="F6" s="261" t="s">
        <v>107</v>
      </c>
      <c r="G6" s="262" t="s">
        <v>2</v>
      </c>
      <c r="H6" s="261" t="s">
        <v>107</v>
      </c>
      <c r="I6" s="262" t="s">
        <v>2</v>
      </c>
      <c r="J6" s="261" t="s">
        <v>107</v>
      </c>
      <c r="K6" s="262" t="s">
        <v>2</v>
      </c>
      <c r="L6" s="261" t="s">
        <v>107</v>
      </c>
      <c r="M6" s="68" t="s">
        <v>2</v>
      </c>
      <c r="N6" s="69" t="s">
        <v>107</v>
      </c>
      <c r="O6" s="68" t="s">
        <v>2</v>
      </c>
      <c r="P6" s="69" t="s">
        <v>107</v>
      </c>
      <c r="Q6" s="68" t="s">
        <v>2</v>
      </c>
      <c r="R6" s="69" t="s">
        <v>107</v>
      </c>
      <c r="S6" s="68" t="s">
        <v>2</v>
      </c>
      <c r="T6" s="69" t="s">
        <v>107</v>
      </c>
      <c r="U6" s="68" t="s">
        <v>2</v>
      </c>
      <c r="V6" s="69" t="s">
        <v>107</v>
      </c>
      <c r="W6" s="68" t="s">
        <v>2</v>
      </c>
      <c r="X6" s="69" t="s">
        <v>107</v>
      </c>
      <c r="Y6" s="68" t="s">
        <v>2</v>
      </c>
      <c r="Z6" s="69" t="s">
        <v>107</v>
      </c>
      <c r="AA6" s="68" t="s">
        <v>2</v>
      </c>
      <c r="AB6" s="69" t="s">
        <v>107</v>
      </c>
      <c r="AC6" s="68" t="s">
        <v>2</v>
      </c>
      <c r="AD6" s="69" t="s">
        <v>107</v>
      </c>
      <c r="AE6" s="68" t="s">
        <v>2</v>
      </c>
      <c r="AF6" s="69" t="s">
        <v>107</v>
      </c>
      <c r="AG6" s="68" t="s">
        <v>2</v>
      </c>
      <c r="AH6" s="69" t="s">
        <v>107</v>
      </c>
      <c r="AI6" s="68" t="s">
        <v>2</v>
      </c>
      <c r="AJ6" s="69" t="s">
        <v>107</v>
      </c>
      <c r="AK6" s="68" t="s">
        <v>2</v>
      </c>
      <c r="AL6" s="69" t="s">
        <v>107</v>
      </c>
      <c r="AM6" s="68" t="s">
        <v>2</v>
      </c>
      <c r="AN6" s="69" t="s">
        <v>107</v>
      </c>
      <c r="AO6" s="68" t="s">
        <v>2</v>
      </c>
      <c r="AP6" s="69" t="s">
        <v>107</v>
      </c>
      <c r="AQ6" s="68" t="s">
        <v>2</v>
      </c>
      <c r="AR6" s="69" t="s">
        <v>107</v>
      </c>
      <c r="AS6" s="68" t="s">
        <v>2</v>
      </c>
      <c r="AT6" s="69" t="s">
        <v>107</v>
      </c>
      <c r="AU6" s="68" t="s">
        <v>2</v>
      </c>
      <c r="AV6" s="69" t="s">
        <v>107</v>
      </c>
      <c r="AW6" s="68" t="s">
        <v>2</v>
      </c>
      <c r="AX6" s="69" t="s">
        <v>107</v>
      </c>
      <c r="AY6" s="68" t="s">
        <v>2</v>
      </c>
      <c r="AZ6" s="69" t="s">
        <v>107</v>
      </c>
    </row>
    <row r="7" spans="1:52" x14ac:dyDescent="0.2">
      <c r="A7" s="70" t="s">
        <v>202</v>
      </c>
      <c r="B7" s="365">
        <v>0</v>
      </c>
      <c r="C7" s="293"/>
      <c r="D7" s="256"/>
      <c r="E7" s="357"/>
      <c r="F7" s="357"/>
      <c r="G7" s="293"/>
      <c r="H7" s="256"/>
      <c r="I7" s="293"/>
      <c r="J7" s="256"/>
      <c r="K7" s="356"/>
      <c r="L7" s="357"/>
      <c r="M7" s="293"/>
      <c r="N7" s="256"/>
      <c r="O7" s="293"/>
      <c r="P7" s="256"/>
      <c r="Q7" s="293"/>
      <c r="R7" s="256"/>
      <c r="S7" s="293"/>
      <c r="T7" s="256"/>
      <c r="U7" s="293"/>
      <c r="V7" s="256"/>
      <c r="W7" s="293"/>
      <c r="X7" s="256"/>
      <c r="Y7" s="293"/>
      <c r="Z7" s="256"/>
      <c r="AA7" s="293"/>
      <c r="AB7" s="256"/>
      <c r="AC7" s="293"/>
      <c r="AD7" s="256"/>
      <c r="AE7" s="293"/>
      <c r="AF7" s="256"/>
      <c r="AG7" s="293"/>
      <c r="AH7" s="256"/>
      <c r="AI7" s="293"/>
      <c r="AJ7" s="256"/>
      <c r="AK7" s="293"/>
      <c r="AL7" s="256"/>
      <c r="AM7" s="293"/>
      <c r="AN7" s="256"/>
      <c r="AO7" s="293"/>
      <c r="AP7" s="256"/>
      <c r="AQ7" s="293"/>
      <c r="AR7" s="256"/>
      <c r="AS7" s="293"/>
      <c r="AT7" s="256"/>
      <c r="AU7" s="293"/>
      <c r="AV7" s="256"/>
      <c r="AW7" s="293"/>
      <c r="AX7" s="256"/>
      <c r="AY7" s="293"/>
      <c r="AZ7" s="256"/>
    </row>
    <row r="8" spans="1:52" x14ac:dyDescent="0.2">
      <c r="A8" s="70" t="s">
        <v>203</v>
      </c>
      <c r="B8" s="364">
        <v>0.4</v>
      </c>
      <c r="C8" s="14">
        <f>$B8</f>
        <v>0.4</v>
      </c>
      <c r="D8" s="6">
        <v>200</v>
      </c>
      <c r="E8" s="107"/>
      <c r="F8" s="107"/>
      <c r="G8" s="16"/>
      <c r="H8" s="8"/>
      <c r="I8" s="16"/>
      <c r="J8" s="8"/>
      <c r="K8" s="363"/>
      <c r="L8" s="107"/>
      <c r="M8" s="16"/>
      <c r="N8" s="8"/>
      <c r="O8" s="16"/>
      <c r="P8" s="8"/>
      <c r="Q8" s="16"/>
      <c r="R8" s="8"/>
      <c r="S8" s="16"/>
      <c r="T8" s="8"/>
      <c r="U8" s="16"/>
      <c r="V8" s="8"/>
      <c r="W8" s="16"/>
      <c r="X8" s="8"/>
      <c r="Y8" s="16"/>
      <c r="Z8" s="8"/>
      <c r="AA8" s="16"/>
      <c r="AB8" s="8"/>
      <c r="AC8" s="16"/>
      <c r="AD8" s="8"/>
      <c r="AE8" s="16"/>
      <c r="AF8" s="8"/>
      <c r="AG8" s="16"/>
      <c r="AH8" s="8"/>
      <c r="AI8" s="16"/>
      <c r="AJ8" s="8"/>
      <c r="AK8" s="16"/>
      <c r="AL8" s="8"/>
      <c r="AM8" s="16"/>
      <c r="AN8" s="8"/>
      <c r="AO8" s="16"/>
      <c r="AP8" s="8"/>
      <c r="AQ8" s="16"/>
      <c r="AR8" s="8"/>
      <c r="AS8" s="16"/>
      <c r="AT8" s="8"/>
      <c r="AU8" s="16"/>
      <c r="AV8" s="8"/>
      <c r="AW8" s="16"/>
      <c r="AX8" s="8"/>
      <c r="AY8" s="16"/>
      <c r="AZ8" s="8"/>
    </row>
    <row r="9" spans="1:52" x14ac:dyDescent="0.2">
      <c r="A9" s="44" t="s">
        <v>204</v>
      </c>
      <c r="B9" s="323">
        <v>1</v>
      </c>
      <c r="C9" s="14">
        <f t="shared" ref="C9:C32" si="0">C8+$B9</f>
        <v>1.4</v>
      </c>
      <c r="D9" s="6">
        <v>200</v>
      </c>
      <c r="E9" s="14">
        <f t="shared" ref="E9:E32" si="1">E8+$B9</f>
        <v>1</v>
      </c>
      <c r="F9" s="6">
        <v>200</v>
      </c>
      <c r="G9" s="23"/>
      <c r="H9" s="17"/>
      <c r="I9" s="23"/>
      <c r="J9" s="17"/>
      <c r="K9" s="42"/>
      <c r="L9" s="40"/>
      <c r="M9" s="14"/>
      <c r="N9" s="5"/>
      <c r="O9" s="14"/>
      <c r="P9" s="5"/>
      <c r="Q9" s="14"/>
      <c r="R9" s="5"/>
      <c r="S9" s="14"/>
      <c r="T9" s="5"/>
      <c r="U9" s="14"/>
      <c r="V9" s="5"/>
      <c r="W9" s="14"/>
      <c r="X9" s="5"/>
      <c r="Y9" s="14"/>
      <c r="Z9" s="5"/>
      <c r="AA9" s="14"/>
      <c r="AB9" s="5"/>
      <c r="AC9" s="14"/>
      <c r="AD9" s="5"/>
      <c r="AE9" s="14"/>
      <c r="AF9" s="5"/>
      <c r="AG9" s="14"/>
      <c r="AH9" s="5"/>
      <c r="AI9" s="14"/>
      <c r="AJ9" s="5"/>
      <c r="AK9" s="14"/>
      <c r="AL9" s="5"/>
      <c r="AM9" s="14"/>
      <c r="AN9" s="5"/>
      <c r="AO9" s="14"/>
      <c r="AP9" s="5"/>
      <c r="AQ9" s="14"/>
      <c r="AR9" s="5"/>
      <c r="AS9" s="14"/>
      <c r="AT9" s="5"/>
      <c r="AU9" s="14"/>
      <c r="AV9" s="5"/>
      <c r="AW9" s="14"/>
      <c r="AX9" s="5"/>
      <c r="AY9" s="14"/>
      <c r="AZ9" s="5"/>
    </row>
    <row r="10" spans="1:52" x14ac:dyDescent="0.2">
      <c r="A10" s="44" t="s">
        <v>112</v>
      </c>
      <c r="B10" s="362">
        <v>0.2</v>
      </c>
      <c r="C10" s="14">
        <f t="shared" si="0"/>
        <v>1.5999999999999999</v>
      </c>
      <c r="D10" s="6">
        <v>200</v>
      </c>
      <c r="E10" s="14">
        <f t="shared" si="1"/>
        <v>1.2</v>
      </c>
      <c r="F10" s="6">
        <v>200</v>
      </c>
      <c r="G10" s="14">
        <f t="shared" ref="G10:G32" si="2">G9+$B10</f>
        <v>0.2</v>
      </c>
      <c r="H10" s="6">
        <v>200</v>
      </c>
      <c r="I10" s="23"/>
      <c r="J10" s="17"/>
      <c r="K10" s="42"/>
      <c r="L10" s="40"/>
      <c r="M10" s="23"/>
      <c r="N10" s="17"/>
      <c r="O10" s="23"/>
      <c r="P10" s="17"/>
      <c r="Q10" s="23"/>
      <c r="R10" s="17"/>
      <c r="S10" s="23"/>
      <c r="T10" s="17"/>
      <c r="U10" s="23"/>
      <c r="V10" s="17"/>
      <c r="W10" s="23"/>
      <c r="X10" s="17"/>
      <c r="Y10" s="23"/>
      <c r="Z10" s="17"/>
      <c r="AA10" s="14"/>
      <c r="AB10" s="5"/>
      <c r="AC10" s="14"/>
      <c r="AD10" s="5"/>
      <c r="AE10" s="14"/>
      <c r="AF10" s="5"/>
      <c r="AG10" s="14"/>
      <c r="AH10" s="5"/>
      <c r="AI10" s="14"/>
      <c r="AJ10" s="5"/>
      <c r="AK10" s="14"/>
      <c r="AL10" s="5"/>
      <c r="AM10" s="14"/>
      <c r="AN10" s="5"/>
      <c r="AO10" s="14"/>
      <c r="AP10" s="5"/>
      <c r="AQ10" s="14"/>
      <c r="AR10" s="5"/>
      <c r="AS10" s="14"/>
      <c r="AT10" s="5"/>
      <c r="AU10" s="14"/>
      <c r="AV10" s="5"/>
      <c r="AW10" s="14"/>
      <c r="AX10" s="5"/>
      <c r="AY10" s="14"/>
      <c r="AZ10" s="5"/>
    </row>
    <row r="11" spans="1:52" x14ac:dyDescent="0.2">
      <c r="A11" s="44" t="s">
        <v>113</v>
      </c>
      <c r="B11" s="362">
        <v>0.3</v>
      </c>
      <c r="C11" s="14">
        <f t="shared" si="0"/>
        <v>1.9</v>
      </c>
      <c r="D11" s="6">
        <v>200</v>
      </c>
      <c r="E11" s="14">
        <f t="shared" si="1"/>
        <v>1.5</v>
      </c>
      <c r="F11" s="6">
        <v>200</v>
      </c>
      <c r="G11" s="14">
        <f t="shared" si="2"/>
        <v>0.5</v>
      </c>
      <c r="H11" s="6">
        <v>200</v>
      </c>
      <c r="I11" s="14">
        <f t="shared" ref="I11:I32" si="3">I10+$B11</f>
        <v>0.3</v>
      </c>
      <c r="J11" s="6">
        <v>200</v>
      </c>
      <c r="K11" s="42"/>
      <c r="L11" s="40"/>
      <c r="M11" s="23"/>
      <c r="N11" s="17"/>
      <c r="O11" s="23"/>
      <c r="P11" s="17"/>
      <c r="Q11" s="23"/>
      <c r="R11" s="17"/>
      <c r="S11" s="23"/>
      <c r="T11" s="17"/>
      <c r="U11" s="23"/>
      <c r="V11" s="17"/>
      <c r="W11" s="23"/>
      <c r="X11" s="17"/>
      <c r="Y11" s="23"/>
      <c r="Z11" s="17"/>
      <c r="AA11" s="14"/>
      <c r="AB11" s="5"/>
      <c r="AC11" s="14"/>
      <c r="AD11" s="5"/>
      <c r="AE11" s="14"/>
      <c r="AF11" s="5"/>
      <c r="AG11" s="14"/>
      <c r="AH11" s="5"/>
      <c r="AI11" s="14"/>
      <c r="AJ11" s="5"/>
      <c r="AK11" s="14"/>
      <c r="AL11" s="5"/>
      <c r="AM11" s="14"/>
      <c r="AN11" s="5"/>
      <c r="AO11" s="14"/>
      <c r="AP11" s="5"/>
      <c r="AQ11" s="14"/>
      <c r="AR11" s="5"/>
      <c r="AS11" s="14"/>
      <c r="AT11" s="5"/>
      <c r="AU11" s="14"/>
      <c r="AV11" s="5"/>
      <c r="AW11" s="14"/>
      <c r="AX11" s="5"/>
      <c r="AY11" s="14"/>
      <c r="AZ11" s="5"/>
    </row>
    <row r="12" spans="1:52" x14ac:dyDescent="0.2">
      <c r="A12" s="140" t="s">
        <v>114</v>
      </c>
      <c r="B12" s="362">
        <v>0.5</v>
      </c>
      <c r="C12" s="14">
        <f t="shared" si="0"/>
        <v>2.4</v>
      </c>
      <c r="D12" s="6">
        <v>200</v>
      </c>
      <c r="E12" s="14">
        <f t="shared" si="1"/>
        <v>2</v>
      </c>
      <c r="F12" s="6">
        <v>200</v>
      </c>
      <c r="G12" s="14">
        <f t="shared" si="2"/>
        <v>1</v>
      </c>
      <c r="H12" s="6">
        <v>200</v>
      </c>
      <c r="I12" s="14">
        <f t="shared" si="3"/>
        <v>0.8</v>
      </c>
      <c r="J12" s="6">
        <v>200</v>
      </c>
      <c r="K12" s="14">
        <f t="shared" ref="K12:K32" si="4">K11+$B12</f>
        <v>0.5</v>
      </c>
      <c r="L12" s="6">
        <v>200</v>
      </c>
      <c r="M12" s="23"/>
      <c r="N12" s="17"/>
      <c r="O12" s="23"/>
      <c r="P12" s="17"/>
      <c r="Q12" s="23"/>
      <c r="R12" s="17"/>
      <c r="S12" s="23"/>
      <c r="T12" s="17"/>
      <c r="U12" s="23"/>
      <c r="V12" s="17"/>
      <c r="W12" s="23"/>
      <c r="X12" s="17"/>
      <c r="Y12" s="23"/>
      <c r="Z12" s="17"/>
      <c r="AA12" s="14"/>
      <c r="AB12" s="17"/>
      <c r="AC12" s="14"/>
      <c r="AD12" s="17"/>
      <c r="AE12" s="14"/>
      <c r="AF12" s="17"/>
      <c r="AG12" s="14"/>
      <c r="AH12" s="17"/>
      <c r="AI12" s="14"/>
      <c r="AJ12" s="17"/>
      <c r="AK12" s="14"/>
      <c r="AL12" s="17"/>
      <c r="AM12" s="14"/>
      <c r="AN12" s="17"/>
      <c r="AO12" s="14"/>
      <c r="AP12" s="17"/>
      <c r="AQ12" s="14"/>
      <c r="AR12" s="17"/>
      <c r="AS12" s="14"/>
      <c r="AT12" s="17"/>
      <c r="AU12" s="14"/>
      <c r="AV12" s="17"/>
      <c r="AW12" s="14"/>
      <c r="AX12" s="17"/>
      <c r="AY12" s="14"/>
      <c r="AZ12" s="17"/>
    </row>
    <row r="13" spans="1:52" x14ac:dyDescent="0.2">
      <c r="A13" s="44" t="s">
        <v>205</v>
      </c>
      <c r="B13" s="362">
        <v>2.2999999999999998</v>
      </c>
      <c r="C13" s="14">
        <f t="shared" si="0"/>
        <v>4.6999999999999993</v>
      </c>
      <c r="D13" s="6">
        <v>200</v>
      </c>
      <c r="E13" s="14">
        <f t="shared" si="1"/>
        <v>4.3</v>
      </c>
      <c r="F13" s="6">
        <v>200</v>
      </c>
      <c r="G13" s="14">
        <f t="shared" si="2"/>
        <v>3.3</v>
      </c>
      <c r="H13" s="6">
        <v>200</v>
      </c>
      <c r="I13" s="14">
        <f t="shared" si="3"/>
        <v>3.0999999999999996</v>
      </c>
      <c r="J13" s="6">
        <v>200</v>
      </c>
      <c r="K13" s="14">
        <f t="shared" si="4"/>
        <v>2.8</v>
      </c>
      <c r="L13" s="6">
        <v>200</v>
      </c>
      <c r="M13" s="14">
        <f t="shared" ref="M13:M32" si="5">M12+$B13</f>
        <v>2.2999999999999998</v>
      </c>
      <c r="N13" s="6">
        <v>200</v>
      </c>
      <c r="O13" s="23"/>
      <c r="P13" s="17"/>
      <c r="Q13" s="23"/>
      <c r="R13" s="17"/>
      <c r="S13" s="23"/>
      <c r="T13" s="17"/>
      <c r="U13" s="23"/>
      <c r="V13" s="17"/>
      <c r="W13" s="23"/>
      <c r="X13" s="17"/>
      <c r="Y13" s="23"/>
      <c r="Z13" s="17"/>
      <c r="AA13" s="14"/>
      <c r="AB13" s="17"/>
      <c r="AC13" s="14"/>
      <c r="AD13" s="17"/>
      <c r="AE13" s="14"/>
      <c r="AF13" s="17"/>
      <c r="AG13" s="14"/>
      <c r="AH13" s="17"/>
      <c r="AI13" s="14"/>
      <c r="AJ13" s="17"/>
      <c r="AK13" s="14"/>
      <c r="AL13" s="17"/>
      <c r="AM13" s="14"/>
      <c r="AN13" s="17"/>
      <c r="AO13" s="14"/>
      <c r="AP13" s="17"/>
      <c r="AQ13" s="14"/>
      <c r="AR13" s="17"/>
      <c r="AS13" s="14"/>
      <c r="AT13" s="17"/>
      <c r="AU13" s="14"/>
      <c r="AV13" s="17"/>
      <c r="AW13" s="14"/>
      <c r="AX13" s="17"/>
      <c r="AY13" s="14"/>
      <c r="AZ13" s="17"/>
    </row>
    <row r="14" spans="1:52" x14ac:dyDescent="0.2">
      <c r="A14" s="140" t="s">
        <v>206</v>
      </c>
      <c r="B14" s="362">
        <v>0.6</v>
      </c>
      <c r="C14" s="14">
        <f t="shared" si="0"/>
        <v>5.2999999999999989</v>
      </c>
      <c r="D14" s="6">
        <v>200</v>
      </c>
      <c r="E14" s="14">
        <f t="shared" si="1"/>
        <v>4.8999999999999995</v>
      </c>
      <c r="F14" s="6">
        <v>200</v>
      </c>
      <c r="G14" s="14">
        <f t="shared" si="2"/>
        <v>3.9</v>
      </c>
      <c r="H14" s="6">
        <v>200</v>
      </c>
      <c r="I14" s="14">
        <f t="shared" si="3"/>
        <v>3.6999999999999997</v>
      </c>
      <c r="J14" s="6">
        <v>200</v>
      </c>
      <c r="K14" s="14">
        <f t="shared" si="4"/>
        <v>3.4</v>
      </c>
      <c r="L14" s="6">
        <v>200</v>
      </c>
      <c r="M14" s="14">
        <f t="shared" si="5"/>
        <v>2.9</v>
      </c>
      <c r="N14" s="6">
        <v>200</v>
      </c>
      <c r="O14" s="14">
        <f t="shared" ref="O14:O32" si="6">O13+$B14</f>
        <v>0.6</v>
      </c>
      <c r="P14" s="6">
        <v>200</v>
      </c>
      <c r="Q14" s="23"/>
      <c r="R14" s="17"/>
      <c r="S14" s="23"/>
      <c r="T14" s="17"/>
      <c r="U14" s="23"/>
      <c r="V14" s="17"/>
      <c r="W14" s="23"/>
      <c r="X14" s="17"/>
      <c r="Y14" s="23"/>
      <c r="Z14" s="17"/>
      <c r="AA14" s="14"/>
      <c r="AB14" s="17"/>
      <c r="AC14" s="14"/>
      <c r="AD14" s="17"/>
      <c r="AE14" s="14"/>
      <c r="AF14" s="17"/>
      <c r="AG14" s="14"/>
      <c r="AH14" s="17"/>
      <c r="AI14" s="14"/>
      <c r="AJ14" s="17"/>
      <c r="AK14" s="14"/>
      <c r="AL14" s="17"/>
      <c r="AM14" s="14"/>
      <c r="AN14" s="17"/>
      <c r="AO14" s="14"/>
      <c r="AP14" s="17"/>
      <c r="AQ14" s="14"/>
      <c r="AR14" s="17"/>
      <c r="AS14" s="14"/>
      <c r="AT14" s="17"/>
      <c r="AU14" s="14"/>
      <c r="AV14" s="17"/>
      <c r="AW14" s="14"/>
      <c r="AX14" s="17"/>
      <c r="AY14" s="14"/>
      <c r="AZ14" s="17"/>
    </row>
    <row r="15" spans="1:52" x14ac:dyDescent="0.2">
      <c r="A15" s="46" t="s">
        <v>207</v>
      </c>
      <c r="B15" s="362">
        <v>1.2</v>
      </c>
      <c r="C15" s="14">
        <f t="shared" si="0"/>
        <v>6.4999999999999991</v>
      </c>
      <c r="D15" s="6">
        <v>200</v>
      </c>
      <c r="E15" s="14">
        <f t="shared" si="1"/>
        <v>6.1</v>
      </c>
      <c r="F15" s="6">
        <v>200</v>
      </c>
      <c r="G15" s="14">
        <f t="shared" si="2"/>
        <v>5.0999999999999996</v>
      </c>
      <c r="H15" s="6">
        <v>200</v>
      </c>
      <c r="I15" s="14">
        <f t="shared" si="3"/>
        <v>4.8999999999999995</v>
      </c>
      <c r="J15" s="6">
        <v>200</v>
      </c>
      <c r="K15" s="14">
        <f t="shared" si="4"/>
        <v>4.5999999999999996</v>
      </c>
      <c r="L15" s="6">
        <v>200</v>
      </c>
      <c r="M15" s="14">
        <f t="shared" si="5"/>
        <v>4.0999999999999996</v>
      </c>
      <c r="N15" s="6">
        <v>200</v>
      </c>
      <c r="O15" s="14">
        <f t="shared" si="6"/>
        <v>1.7999999999999998</v>
      </c>
      <c r="P15" s="6">
        <v>200</v>
      </c>
      <c r="Q15" s="14">
        <f t="shared" ref="Q15:Q32" si="7">Q14+$B15</f>
        <v>1.2</v>
      </c>
      <c r="R15" s="6">
        <v>200</v>
      </c>
      <c r="S15" s="23"/>
      <c r="T15" s="17"/>
      <c r="U15" s="23"/>
      <c r="V15" s="17"/>
      <c r="W15" s="23"/>
      <c r="X15" s="17"/>
      <c r="Y15" s="23"/>
      <c r="Z15" s="17"/>
      <c r="AA15" s="14"/>
      <c r="AB15" s="18"/>
      <c r="AC15" s="14"/>
      <c r="AD15" s="18"/>
      <c r="AE15" s="14"/>
      <c r="AF15" s="18"/>
      <c r="AG15" s="14"/>
      <c r="AH15" s="18"/>
      <c r="AI15" s="14"/>
      <c r="AJ15" s="18"/>
      <c r="AK15" s="14"/>
      <c r="AL15" s="18"/>
      <c r="AM15" s="14"/>
      <c r="AN15" s="18"/>
      <c r="AO15" s="14"/>
      <c r="AP15" s="18"/>
      <c r="AQ15" s="14"/>
      <c r="AR15" s="18"/>
      <c r="AS15" s="14"/>
      <c r="AT15" s="18"/>
      <c r="AU15" s="14"/>
      <c r="AV15" s="18"/>
      <c r="AW15" s="14"/>
      <c r="AX15" s="18"/>
      <c r="AY15" s="14"/>
      <c r="AZ15" s="18"/>
    </row>
    <row r="16" spans="1:52" x14ac:dyDescent="0.2">
      <c r="A16" s="46" t="s">
        <v>208</v>
      </c>
      <c r="B16" s="361">
        <v>0.5</v>
      </c>
      <c r="C16" s="14">
        <f t="shared" si="0"/>
        <v>6.9999999999999991</v>
      </c>
      <c r="D16" s="6">
        <v>200</v>
      </c>
      <c r="E16" s="14">
        <f t="shared" si="1"/>
        <v>6.6</v>
      </c>
      <c r="F16" s="6">
        <v>200</v>
      </c>
      <c r="G16" s="14">
        <f t="shared" si="2"/>
        <v>5.6</v>
      </c>
      <c r="H16" s="6">
        <v>200</v>
      </c>
      <c r="I16" s="14">
        <f t="shared" si="3"/>
        <v>5.3999999999999995</v>
      </c>
      <c r="J16" s="6">
        <v>200</v>
      </c>
      <c r="K16" s="14">
        <f t="shared" si="4"/>
        <v>5.0999999999999996</v>
      </c>
      <c r="L16" s="6">
        <v>200</v>
      </c>
      <c r="M16" s="14">
        <f t="shared" si="5"/>
        <v>4.5999999999999996</v>
      </c>
      <c r="N16" s="6">
        <v>200</v>
      </c>
      <c r="O16" s="14">
        <f t="shared" si="6"/>
        <v>2.2999999999999998</v>
      </c>
      <c r="P16" s="6">
        <v>200</v>
      </c>
      <c r="Q16" s="14">
        <f t="shared" si="7"/>
        <v>1.7</v>
      </c>
      <c r="R16" s="6">
        <v>200</v>
      </c>
      <c r="S16" s="14">
        <f t="shared" ref="S16:S32" si="8">S15+$B16</f>
        <v>0.5</v>
      </c>
      <c r="T16" s="6">
        <v>200</v>
      </c>
      <c r="U16" s="23"/>
      <c r="V16" s="17"/>
      <c r="W16" s="23"/>
      <c r="X16" s="17"/>
      <c r="Y16" s="23"/>
      <c r="Z16" s="17"/>
      <c r="AA16" s="14"/>
      <c r="AB16" s="18"/>
      <c r="AC16" s="14"/>
      <c r="AD16" s="18"/>
      <c r="AE16" s="14"/>
      <c r="AF16" s="18"/>
      <c r="AG16" s="14"/>
      <c r="AH16" s="18"/>
      <c r="AI16" s="14"/>
      <c r="AJ16" s="18"/>
      <c r="AK16" s="14"/>
      <c r="AL16" s="18"/>
      <c r="AM16" s="14"/>
      <c r="AN16" s="18"/>
      <c r="AO16" s="14"/>
      <c r="AP16" s="18"/>
      <c r="AQ16" s="14"/>
      <c r="AR16" s="18"/>
      <c r="AS16" s="14"/>
      <c r="AT16" s="18"/>
      <c r="AU16" s="14"/>
      <c r="AV16" s="18"/>
      <c r="AW16" s="14"/>
      <c r="AX16" s="18"/>
      <c r="AY16" s="14"/>
      <c r="AZ16" s="18"/>
    </row>
    <row r="17" spans="1:52" s="34" customFormat="1" x14ac:dyDescent="0.2">
      <c r="A17" s="46" t="s">
        <v>209</v>
      </c>
      <c r="B17" s="361">
        <v>0.5</v>
      </c>
      <c r="C17" s="14">
        <f t="shared" si="0"/>
        <v>7.4999999999999991</v>
      </c>
      <c r="D17" s="6">
        <v>200</v>
      </c>
      <c r="E17" s="14">
        <f t="shared" si="1"/>
        <v>7.1</v>
      </c>
      <c r="F17" s="6">
        <v>200</v>
      </c>
      <c r="G17" s="14">
        <f t="shared" si="2"/>
        <v>6.1</v>
      </c>
      <c r="H17" s="6">
        <v>200</v>
      </c>
      <c r="I17" s="14">
        <f t="shared" si="3"/>
        <v>5.8999999999999995</v>
      </c>
      <c r="J17" s="6">
        <v>200</v>
      </c>
      <c r="K17" s="14">
        <f t="shared" si="4"/>
        <v>5.6</v>
      </c>
      <c r="L17" s="6">
        <v>200</v>
      </c>
      <c r="M17" s="14">
        <f t="shared" si="5"/>
        <v>5.0999999999999996</v>
      </c>
      <c r="N17" s="6">
        <v>200</v>
      </c>
      <c r="O17" s="14">
        <f t="shared" si="6"/>
        <v>2.8</v>
      </c>
      <c r="P17" s="6">
        <v>200</v>
      </c>
      <c r="Q17" s="14">
        <f t="shared" si="7"/>
        <v>2.2000000000000002</v>
      </c>
      <c r="R17" s="6">
        <v>200</v>
      </c>
      <c r="S17" s="14">
        <f t="shared" si="8"/>
        <v>1</v>
      </c>
      <c r="T17" s="6">
        <v>200</v>
      </c>
      <c r="U17" s="14">
        <f t="shared" ref="U17:U32" si="9">U16+$B17</f>
        <v>0.5</v>
      </c>
      <c r="V17" s="6">
        <v>200</v>
      </c>
      <c r="W17" s="23"/>
      <c r="X17" s="17"/>
      <c r="Y17" s="23"/>
      <c r="Z17" s="17"/>
      <c r="AA17" s="10"/>
      <c r="AB17" s="18"/>
      <c r="AC17" s="10"/>
      <c r="AD17" s="18"/>
      <c r="AE17" s="10"/>
      <c r="AF17" s="18"/>
      <c r="AG17" s="10"/>
      <c r="AH17" s="18"/>
      <c r="AI17" s="10"/>
      <c r="AJ17" s="18"/>
      <c r="AK17" s="10"/>
      <c r="AL17" s="18"/>
      <c r="AM17" s="10"/>
      <c r="AN17" s="18"/>
      <c r="AO17" s="10"/>
      <c r="AP17" s="18"/>
      <c r="AQ17" s="10"/>
      <c r="AR17" s="18"/>
      <c r="AS17" s="10"/>
      <c r="AT17" s="18"/>
      <c r="AU17" s="10"/>
      <c r="AV17" s="18"/>
      <c r="AW17" s="10"/>
      <c r="AX17" s="18"/>
      <c r="AY17" s="10"/>
      <c r="AZ17" s="18"/>
    </row>
    <row r="18" spans="1:52" x14ac:dyDescent="0.2">
      <c r="A18" s="140" t="s">
        <v>201</v>
      </c>
      <c r="B18" s="361">
        <v>1.2</v>
      </c>
      <c r="C18" s="14">
        <f t="shared" si="0"/>
        <v>8.6999999999999993</v>
      </c>
      <c r="D18" s="6">
        <v>200</v>
      </c>
      <c r="E18" s="14">
        <f t="shared" si="1"/>
        <v>8.2999999999999989</v>
      </c>
      <c r="F18" s="6">
        <v>200</v>
      </c>
      <c r="G18" s="14">
        <f t="shared" si="2"/>
        <v>7.3</v>
      </c>
      <c r="H18" s="6">
        <v>200</v>
      </c>
      <c r="I18" s="14">
        <f t="shared" si="3"/>
        <v>7.1</v>
      </c>
      <c r="J18" s="6">
        <v>200</v>
      </c>
      <c r="K18" s="14">
        <f t="shared" si="4"/>
        <v>6.8</v>
      </c>
      <c r="L18" s="6">
        <v>200</v>
      </c>
      <c r="M18" s="14">
        <f t="shared" si="5"/>
        <v>6.3</v>
      </c>
      <c r="N18" s="6">
        <v>200</v>
      </c>
      <c r="O18" s="14">
        <f t="shared" si="6"/>
        <v>4</v>
      </c>
      <c r="P18" s="6">
        <v>200</v>
      </c>
      <c r="Q18" s="14">
        <f t="shared" si="7"/>
        <v>3.4000000000000004</v>
      </c>
      <c r="R18" s="6">
        <v>200</v>
      </c>
      <c r="S18" s="14">
        <f t="shared" si="8"/>
        <v>2.2000000000000002</v>
      </c>
      <c r="T18" s="6">
        <v>200</v>
      </c>
      <c r="U18" s="14">
        <f t="shared" si="9"/>
        <v>1.7</v>
      </c>
      <c r="V18" s="6">
        <v>200</v>
      </c>
      <c r="W18" s="14">
        <f t="shared" ref="W18:W32" si="10">W17+$B18</f>
        <v>1.2</v>
      </c>
      <c r="X18" s="6">
        <v>200</v>
      </c>
      <c r="Y18" s="23"/>
      <c r="Z18" s="17"/>
      <c r="AA18" s="13"/>
      <c r="AB18" s="18"/>
      <c r="AC18" s="13"/>
      <c r="AD18" s="18"/>
      <c r="AE18" s="13"/>
      <c r="AF18" s="18"/>
      <c r="AG18" s="13"/>
      <c r="AH18" s="18"/>
      <c r="AI18" s="13"/>
      <c r="AJ18" s="18"/>
      <c r="AK18" s="13"/>
      <c r="AL18" s="18"/>
      <c r="AM18" s="13"/>
      <c r="AN18" s="18"/>
      <c r="AO18" s="13"/>
      <c r="AP18" s="18"/>
      <c r="AQ18" s="13"/>
      <c r="AR18" s="18"/>
      <c r="AS18" s="13"/>
      <c r="AT18" s="18"/>
      <c r="AU18" s="13"/>
      <c r="AV18" s="18"/>
      <c r="AW18" s="13"/>
      <c r="AX18" s="18"/>
      <c r="AY18" s="13"/>
      <c r="AZ18" s="18"/>
    </row>
    <row r="19" spans="1:52" x14ac:dyDescent="0.2">
      <c r="A19" s="43" t="s">
        <v>200</v>
      </c>
      <c r="B19" s="361">
        <v>0.8</v>
      </c>
      <c r="C19" s="14">
        <f t="shared" si="0"/>
        <v>9.5</v>
      </c>
      <c r="D19" s="6">
        <v>200</v>
      </c>
      <c r="E19" s="14">
        <f t="shared" si="1"/>
        <v>9.1</v>
      </c>
      <c r="F19" s="6">
        <v>200</v>
      </c>
      <c r="G19" s="14">
        <f t="shared" si="2"/>
        <v>8.1</v>
      </c>
      <c r="H19" s="6">
        <v>200</v>
      </c>
      <c r="I19" s="14">
        <f t="shared" si="3"/>
        <v>7.8999999999999995</v>
      </c>
      <c r="J19" s="6">
        <v>200</v>
      </c>
      <c r="K19" s="14">
        <f t="shared" si="4"/>
        <v>7.6</v>
      </c>
      <c r="L19" s="6">
        <v>200</v>
      </c>
      <c r="M19" s="14">
        <f t="shared" si="5"/>
        <v>7.1</v>
      </c>
      <c r="N19" s="6">
        <v>200</v>
      </c>
      <c r="O19" s="14">
        <f t="shared" si="6"/>
        <v>4.8</v>
      </c>
      <c r="P19" s="6">
        <v>200</v>
      </c>
      <c r="Q19" s="14">
        <f t="shared" si="7"/>
        <v>4.2</v>
      </c>
      <c r="R19" s="6">
        <v>200</v>
      </c>
      <c r="S19" s="14">
        <f t="shared" si="8"/>
        <v>3</v>
      </c>
      <c r="T19" s="6">
        <v>200</v>
      </c>
      <c r="U19" s="14">
        <f t="shared" si="9"/>
        <v>2.5</v>
      </c>
      <c r="V19" s="6">
        <v>200</v>
      </c>
      <c r="W19" s="14">
        <f t="shared" si="10"/>
        <v>2</v>
      </c>
      <c r="X19" s="6">
        <v>200</v>
      </c>
      <c r="Y19" s="14">
        <f t="shared" ref="Y19:Y32" si="11">Y18+$B19</f>
        <v>0.8</v>
      </c>
      <c r="Z19" s="6">
        <v>200</v>
      </c>
      <c r="AA19" s="23"/>
      <c r="AB19" s="17"/>
      <c r="AC19" s="13"/>
      <c r="AD19" s="18"/>
      <c r="AE19" s="13"/>
      <c r="AF19" s="18"/>
      <c r="AG19" s="13"/>
      <c r="AH19" s="18"/>
      <c r="AI19" s="13"/>
      <c r="AJ19" s="18"/>
      <c r="AK19" s="13"/>
      <c r="AL19" s="18"/>
      <c r="AM19" s="13"/>
      <c r="AN19" s="18"/>
      <c r="AO19" s="13"/>
      <c r="AP19" s="18"/>
      <c r="AQ19" s="13"/>
      <c r="AR19" s="18"/>
      <c r="AS19" s="13"/>
      <c r="AT19" s="18"/>
      <c r="AU19" s="13"/>
      <c r="AV19" s="18"/>
      <c r="AW19" s="13"/>
      <c r="AX19" s="18"/>
      <c r="AY19" s="13"/>
      <c r="AZ19" s="18"/>
    </row>
    <row r="20" spans="1:52" x14ac:dyDescent="0.2">
      <c r="A20" s="46" t="s">
        <v>199</v>
      </c>
      <c r="B20" s="320">
        <v>0.9</v>
      </c>
      <c r="C20" s="14">
        <f t="shared" si="0"/>
        <v>10.4</v>
      </c>
      <c r="D20" s="6">
        <v>200</v>
      </c>
      <c r="E20" s="14">
        <f t="shared" si="1"/>
        <v>10</v>
      </c>
      <c r="F20" s="6">
        <v>200</v>
      </c>
      <c r="G20" s="14">
        <f t="shared" si="2"/>
        <v>9</v>
      </c>
      <c r="H20" s="6">
        <v>200</v>
      </c>
      <c r="I20" s="14">
        <f t="shared" si="3"/>
        <v>8.7999999999999989</v>
      </c>
      <c r="J20" s="6">
        <v>200</v>
      </c>
      <c r="K20" s="14">
        <f t="shared" si="4"/>
        <v>8.5</v>
      </c>
      <c r="L20" s="6">
        <v>200</v>
      </c>
      <c r="M20" s="14">
        <f t="shared" si="5"/>
        <v>8</v>
      </c>
      <c r="N20" s="6">
        <v>200</v>
      </c>
      <c r="O20" s="14">
        <f t="shared" si="6"/>
        <v>5.7</v>
      </c>
      <c r="P20" s="6">
        <v>200</v>
      </c>
      <c r="Q20" s="14">
        <f t="shared" si="7"/>
        <v>5.1000000000000005</v>
      </c>
      <c r="R20" s="6">
        <v>200</v>
      </c>
      <c r="S20" s="14">
        <f t="shared" si="8"/>
        <v>3.9</v>
      </c>
      <c r="T20" s="6">
        <v>200</v>
      </c>
      <c r="U20" s="14">
        <f t="shared" si="9"/>
        <v>3.4</v>
      </c>
      <c r="V20" s="6">
        <v>200</v>
      </c>
      <c r="W20" s="14">
        <f t="shared" si="10"/>
        <v>2.9</v>
      </c>
      <c r="X20" s="6">
        <v>200</v>
      </c>
      <c r="Y20" s="14">
        <f t="shared" si="11"/>
        <v>1.7000000000000002</v>
      </c>
      <c r="Z20" s="6">
        <v>200</v>
      </c>
      <c r="AA20" s="14">
        <f t="shared" ref="AA20:AA32" si="12">AA19+$B20</f>
        <v>0.9</v>
      </c>
      <c r="AB20" s="6">
        <v>200</v>
      </c>
      <c r="AC20" s="13"/>
      <c r="AD20" s="18"/>
      <c r="AE20" s="13"/>
      <c r="AF20" s="18"/>
      <c r="AG20" s="13"/>
      <c r="AH20" s="18"/>
      <c r="AI20" s="13"/>
      <c r="AJ20" s="18"/>
      <c r="AK20" s="13"/>
      <c r="AL20" s="18"/>
      <c r="AM20" s="13"/>
      <c r="AN20" s="18"/>
      <c r="AO20" s="13"/>
      <c r="AP20" s="18"/>
      <c r="AQ20" s="13"/>
      <c r="AR20" s="18"/>
      <c r="AS20" s="13"/>
      <c r="AT20" s="18"/>
      <c r="AU20" s="13"/>
      <c r="AV20" s="18"/>
      <c r="AW20" s="13"/>
      <c r="AX20" s="18"/>
      <c r="AY20" s="13"/>
      <c r="AZ20" s="18"/>
    </row>
    <row r="21" spans="1:52" x14ac:dyDescent="0.2">
      <c r="A21" s="46" t="s">
        <v>194</v>
      </c>
      <c r="B21" s="320">
        <v>1.4</v>
      </c>
      <c r="C21" s="14">
        <f t="shared" si="0"/>
        <v>11.8</v>
      </c>
      <c r="D21" s="6">
        <v>200</v>
      </c>
      <c r="E21" s="14">
        <f t="shared" si="1"/>
        <v>11.4</v>
      </c>
      <c r="F21" s="6">
        <v>200</v>
      </c>
      <c r="G21" s="14">
        <f t="shared" si="2"/>
        <v>10.4</v>
      </c>
      <c r="H21" s="6">
        <v>200</v>
      </c>
      <c r="I21" s="14">
        <f t="shared" si="3"/>
        <v>10.199999999999999</v>
      </c>
      <c r="J21" s="6">
        <v>200</v>
      </c>
      <c r="K21" s="14">
        <f t="shared" si="4"/>
        <v>9.9</v>
      </c>
      <c r="L21" s="6">
        <v>200</v>
      </c>
      <c r="M21" s="14">
        <f t="shared" si="5"/>
        <v>9.4</v>
      </c>
      <c r="N21" s="6">
        <v>200</v>
      </c>
      <c r="O21" s="14">
        <f t="shared" si="6"/>
        <v>7.1</v>
      </c>
      <c r="P21" s="6">
        <v>200</v>
      </c>
      <c r="Q21" s="14">
        <f t="shared" si="7"/>
        <v>6.5</v>
      </c>
      <c r="R21" s="6">
        <v>200</v>
      </c>
      <c r="S21" s="14">
        <f t="shared" si="8"/>
        <v>5.3</v>
      </c>
      <c r="T21" s="6">
        <v>200</v>
      </c>
      <c r="U21" s="14">
        <f t="shared" si="9"/>
        <v>4.8</v>
      </c>
      <c r="V21" s="6">
        <v>200</v>
      </c>
      <c r="W21" s="14">
        <f t="shared" si="10"/>
        <v>4.3</v>
      </c>
      <c r="X21" s="6">
        <v>200</v>
      </c>
      <c r="Y21" s="14">
        <f t="shared" si="11"/>
        <v>3.1</v>
      </c>
      <c r="Z21" s="6">
        <v>200</v>
      </c>
      <c r="AA21" s="14">
        <f t="shared" si="12"/>
        <v>2.2999999999999998</v>
      </c>
      <c r="AB21" s="6">
        <v>200</v>
      </c>
      <c r="AC21" s="14">
        <f t="shared" ref="AC21:AC32" si="13">AC20+$B21</f>
        <v>1.4</v>
      </c>
      <c r="AD21" s="6">
        <v>200</v>
      </c>
      <c r="AE21" s="13"/>
      <c r="AF21" s="18"/>
      <c r="AG21" s="13"/>
      <c r="AH21" s="18"/>
      <c r="AI21" s="13"/>
      <c r="AJ21" s="18"/>
      <c r="AK21" s="13"/>
      <c r="AL21" s="18"/>
      <c r="AM21" s="13"/>
      <c r="AN21" s="18"/>
      <c r="AO21" s="13"/>
      <c r="AP21" s="18"/>
      <c r="AQ21" s="13"/>
      <c r="AR21" s="18"/>
      <c r="AS21" s="13"/>
      <c r="AT21" s="18"/>
      <c r="AU21" s="13"/>
      <c r="AV21" s="18"/>
      <c r="AW21" s="13"/>
      <c r="AX21" s="18"/>
      <c r="AY21" s="13"/>
      <c r="AZ21" s="18"/>
    </row>
    <row r="22" spans="1:52" x14ac:dyDescent="0.2">
      <c r="A22" s="46" t="s">
        <v>198</v>
      </c>
      <c r="B22" s="320">
        <v>0.4</v>
      </c>
      <c r="C22" s="14">
        <f t="shared" si="0"/>
        <v>12.200000000000001</v>
      </c>
      <c r="D22" s="6">
        <v>200</v>
      </c>
      <c r="E22" s="14">
        <f t="shared" si="1"/>
        <v>11.8</v>
      </c>
      <c r="F22" s="6">
        <v>200</v>
      </c>
      <c r="G22" s="14">
        <f t="shared" si="2"/>
        <v>10.8</v>
      </c>
      <c r="H22" s="6">
        <v>200</v>
      </c>
      <c r="I22" s="14">
        <f t="shared" si="3"/>
        <v>10.6</v>
      </c>
      <c r="J22" s="6">
        <v>200</v>
      </c>
      <c r="K22" s="14">
        <f t="shared" si="4"/>
        <v>10.3</v>
      </c>
      <c r="L22" s="6">
        <v>200</v>
      </c>
      <c r="M22" s="14">
        <f t="shared" si="5"/>
        <v>9.8000000000000007</v>
      </c>
      <c r="N22" s="6">
        <v>200</v>
      </c>
      <c r="O22" s="14">
        <f t="shared" si="6"/>
        <v>7.5</v>
      </c>
      <c r="P22" s="6">
        <v>200</v>
      </c>
      <c r="Q22" s="14">
        <f t="shared" si="7"/>
        <v>6.9</v>
      </c>
      <c r="R22" s="6">
        <v>200</v>
      </c>
      <c r="S22" s="14">
        <f t="shared" si="8"/>
        <v>5.7</v>
      </c>
      <c r="T22" s="6">
        <v>200</v>
      </c>
      <c r="U22" s="14">
        <f t="shared" si="9"/>
        <v>5.2</v>
      </c>
      <c r="V22" s="6">
        <v>200</v>
      </c>
      <c r="W22" s="14">
        <f t="shared" si="10"/>
        <v>4.7</v>
      </c>
      <c r="X22" s="6">
        <v>200</v>
      </c>
      <c r="Y22" s="14">
        <f t="shared" si="11"/>
        <v>3.5</v>
      </c>
      <c r="Z22" s="6">
        <v>200</v>
      </c>
      <c r="AA22" s="14">
        <f t="shared" si="12"/>
        <v>2.6999999999999997</v>
      </c>
      <c r="AB22" s="6">
        <v>200</v>
      </c>
      <c r="AC22" s="14">
        <f t="shared" si="13"/>
        <v>1.7999999999999998</v>
      </c>
      <c r="AD22" s="6">
        <v>200</v>
      </c>
      <c r="AE22" s="14">
        <f t="shared" ref="AE22:AE32" si="14">AE21+$B22</f>
        <v>0.4</v>
      </c>
      <c r="AF22" s="6">
        <v>200</v>
      </c>
      <c r="AG22" s="13"/>
      <c r="AH22" s="18"/>
      <c r="AI22" s="13"/>
      <c r="AJ22" s="18"/>
      <c r="AK22" s="13"/>
      <c r="AL22" s="18"/>
      <c r="AM22" s="13"/>
      <c r="AN22" s="18"/>
      <c r="AO22" s="13"/>
      <c r="AP22" s="18"/>
      <c r="AQ22" s="13"/>
      <c r="AR22" s="18"/>
      <c r="AS22" s="13"/>
      <c r="AT22" s="18"/>
      <c r="AU22" s="13"/>
      <c r="AV22" s="18"/>
      <c r="AW22" s="13"/>
      <c r="AX22" s="18"/>
      <c r="AY22" s="13"/>
      <c r="AZ22" s="18"/>
    </row>
    <row r="23" spans="1:52" x14ac:dyDescent="0.2">
      <c r="A23" s="46" t="s">
        <v>197</v>
      </c>
      <c r="B23" s="320">
        <v>1.4</v>
      </c>
      <c r="C23" s="14">
        <f t="shared" si="0"/>
        <v>13.600000000000001</v>
      </c>
      <c r="D23" s="6">
        <v>200</v>
      </c>
      <c r="E23" s="14">
        <f t="shared" si="1"/>
        <v>13.200000000000001</v>
      </c>
      <c r="F23" s="6">
        <v>200</v>
      </c>
      <c r="G23" s="14">
        <f t="shared" si="2"/>
        <v>12.200000000000001</v>
      </c>
      <c r="H23" s="6">
        <v>200</v>
      </c>
      <c r="I23" s="14">
        <f t="shared" si="3"/>
        <v>12</v>
      </c>
      <c r="J23" s="6">
        <v>200</v>
      </c>
      <c r="K23" s="14">
        <f t="shared" si="4"/>
        <v>11.700000000000001</v>
      </c>
      <c r="L23" s="6">
        <v>200</v>
      </c>
      <c r="M23" s="14">
        <f t="shared" si="5"/>
        <v>11.200000000000001</v>
      </c>
      <c r="N23" s="6">
        <v>200</v>
      </c>
      <c r="O23" s="14">
        <f t="shared" si="6"/>
        <v>8.9</v>
      </c>
      <c r="P23" s="6">
        <v>200</v>
      </c>
      <c r="Q23" s="14">
        <f t="shared" si="7"/>
        <v>8.3000000000000007</v>
      </c>
      <c r="R23" s="6">
        <v>200</v>
      </c>
      <c r="S23" s="14">
        <f t="shared" si="8"/>
        <v>7.1</v>
      </c>
      <c r="T23" s="6">
        <v>200</v>
      </c>
      <c r="U23" s="14">
        <f t="shared" si="9"/>
        <v>6.6</v>
      </c>
      <c r="V23" s="6">
        <v>200</v>
      </c>
      <c r="W23" s="14">
        <f t="shared" si="10"/>
        <v>6.1</v>
      </c>
      <c r="X23" s="6">
        <v>200</v>
      </c>
      <c r="Y23" s="14">
        <f t="shared" si="11"/>
        <v>4.9000000000000004</v>
      </c>
      <c r="Z23" s="6">
        <v>200</v>
      </c>
      <c r="AA23" s="14">
        <f t="shared" si="12"/>
        <v>4.0999999999999996</v>
      </c>
      <c r="AB23" s="6">
        <v>200</v>
      </c>
      <c r="AC23" s="14">
        <f t="shared" si="13"/>
        <v>3.1999999999999997</v>
      </c>
      <c r="AD23" s="6">
        <v>200</v>
      </c>
      <c r="AE23" s="14">
        <f t="shared" si="14"/>
        <v>1.7999999999999998</v>
      </c>
      <c r="AF23" s="6">
        <v>200</v>
      </c>
      <c r="AG23" s="14">
        <f t="shared" ref="AG23:AG32" si="15">AG22+$B23</f>
        <v>1.4</v>
      </c>
      <c r="AH23" s="6">
        <v>200</v>
      </c>
      <c r="AI23" s="28"/>
      <c r="AJ23" s="17"/>
      <c r="AK23" s="28"/>
      <c r="AL23" s="17"/>
      <c r="AM23" s="28"/>
      <c r="AN23" s="17"/>
      <c r="AO23" s="28"/>
      <c r="AP23" s="17"/>
      <c r="AQ23" s="28"/>
      <c r="AR23" s="17"/>
      <c r="AS23" s="28"/>
      <c r="AT23" s="17"/>
      <c r="AU23" s="28"/>
      <c r="AV23" s="17"/>
      <c r="AW23" s="28"/>
      <c r="AX23" s="17"/>
      <c r="AY23" s="28"/>
      <c r="AZ23" s="17"/>
    </row>
    <row r="24" spans="1:52" x14ac:dyDescent="0.2">
      <c r="A24" s="46" t="s">
        <v>195</v>
      </c>
      <c r="B24" s="320">
        <v>3.1</v>
      </c>
      <c r="C24" s="14">
        <f t="shared" si="0"/>
        <v>16.700000000000003</v>
      </c>
      <c r="D24" s="6">
        <v>200</v>
      </c>
      <c r="E24" s="14">
        <f t="shared" si="1"/>
        <v>16.3</v>
      </c>
      <c r="F24" s="6">
        <v>200</v>
      </c>
      <c r="G24" s="14">
        <f t="shared" si="2"/>
        <v>15.3</v>
      </c>
      <c r="H24" s="6">
        <v>200</v>
      </c>
      <c r="I24" s="14">
        <f t="shared" si="3"/>
        <v>15.1</v>
      </c>
      <c r="J24" s="6">
        <v>200</v>
      </c>
      <c r="K24" s="14">
        <f t="shared" si="4"/>
        <v>14.8</v>
      </c>
      <c r="L24" s="6">
        <v>200</v>
      </c>
      <c r="M24" s="14">
        <f t="shared" si="5"/>
        <v>14.3</v>
      </c>
      <c r="N24" s="6">
        <v>200</v>
      </c>
      <c r="O24" s="14">
        <f t="shared" si="6"/>
        <v>12</v>
      </c>
      <c r="P24" s="6">
        <v>200</v>
      </c>
      <c r="Q24" s="14">
        <f t="shared" si="7"/>
        <v>11.4</v>
      </c>
      <c r="R24" s="6">
        <v>200</v>
      </c>
      <c r="S24" s="14">
        <f t="shared" si="8"/>
        <v>10.199999999999999</v>
      </c>
      <c r="T24" s="6">
        <v>200</v>
      </c>
      <c r="U24" s="14">
        <f t="shared" si="9"/>
        <v>9.6999999999999993</v>
      </c>
      <c r="V24" s="6">
        <v>200</v>
      </c>
      <c r="W24" s="14">
        <f t="shared" si="10"/>
        <v>9.1999999999999993</v>
      </c>
      <c r="X24" s="6">
        <v>200</v>
      </c>
      <c r="Y24" s="14">
        <f t="shared" si="11"/>
        <v>8</v>
      </c>
      <c r="Z24" s="6">
        <v>200</v>
      </c>
      <c r="AA24" s="14">
        <f t="shared" si="12"/>
        <v>7.1999999999999993</v>
      </c>
      <c r="AB24" s="6">
        <v>200</v>
      </c>
      <c r="AC24" s="14">
        <f t="shared" si="13"/>
        <v>6.3</v>
      </c>
      <c r="AD24" s="6">
        <v>200</v>
      </c>
      <c r="AE24" s="14">
        <f t="shared" si="14"/>
        <v>4.9000000000000004</v>
      </c>
      <c r="AF24" s="6">
        <v>200</v>
      </c>
      <c r="AG24" s="14">
        <f t="shared" si="15"/>
        <v>4.5</v>
      </c>
      <c r="AH24" s="6">
        <v>200</v>
      </c>
      <c r="AI24" s="14">
        <f t="shared" ref="AI24:AI32" si="16">AI23+$B24</f>
        <v>3.1</v>
      </c>
      <c r="AJ24" s="6">
        <v>200</v>
      </c>
      <c r="AK24" s="28"/>
      <c r="AL24" s="17"/>
      <c r="AM24" s="28"/>
      <c r="AN24" s="17"/>
      <c r="AO24" s="28"/>
      <c r="AP24" s="17"/>
      <c r="AQ24" s="28"/>
      <c r="AR24" s="17"/>
      <c r="AS24" s="28"/>
      <c r="AT24" s="17"/>
      <c r="AU24" s="28"/>
      <c r="AV24" s="17"/>
      <c r="AW24" s="28"/>
      <c r="AX24" s="17"/>
      <c r="AY24" s="28"/>
      <c r="AZ24" s="17"/>
    </row>
    <row r="25" spans="1:52" x14ac:dyDescent="0.2">
      <c r="A25" s="46" t="s">
        <v>196</v>
      </c>
      <c r="B25" s="320">
        <v>0.6</v>
      </c>
      <c r="C25" s="14">
        <f t="shared" si="0"/>
        <v>17.300000000000004</v>
      </c>
      <c r="D25" s="6">
        <v>200</v>
      </c>
      <c r="E25" s="14">
        <f t="shared" si="1"/>
        <v>16.900000000000002</v>
      </c>
      <c r="F25" s="6">
        <v>200</v>
      </c>
      <c r="G25" s="14">
        <f t="shared" si="2"/>
        <v>15.9</v>
      </c>
      <c r="H25" s="6">
        <v>200</v>
      </c>
      <c r="I25" s="14">
        <f t="shared" si="3"/>
        <v>15.7</v>
      </c>
      <c r="J25" s="6">
        <v>200</v>
      </c>
      <c r="K25" s="14">
        <f t="shared" si="4"/>
        <v>15.4</v>
      </c>
      <c r="L25" s="6">
        <v>200</v>
      </c>
      <c r="M25" s="14">
        <f t="shared" si="5"/>
        <v>14.9</v>
      </c>
      <c r="N25" s="6">
        <v>200</v>
      </c>
      <c r="O25" s="14">
        <f t="shared" si="6"/>
        <v>12.6</v>
      </c>
      <c r="P25" s="6">
        <v>200</v>
      </c>
      <c r="Q25" s="14">
        <f t="shared" si="7"/>
        <v>12</v>
      </c>
      <c r="R25" s="6">
        <v>200</v>
      </c>
      <c r="S25" s="14">
        <f t="shared" si="8"/>
        <v>10.799999999999999</v>
      </c>
      <c r="T25" s="6">
        <v>200</v>
      </c>
      <c r="U25" s="14">
        <f t="shared" si="9"/>
        <v>10.299999999999999</v>
      </c>
      <c r="V25" s="6">
        <v>200</v>
      </c>
      <c r="W25" s="14">
        <f t="shared" si="10"/>
        <v>9.7999999999999989</v>
      </c>
      <c r="X25" s="6">
        <v>200</v>
      </c>
      <c r="Y25" s="14">
        <f t="shared" si="11"/>
        <v>8.6</v>
      </c>
      <c r="Z25" s="6">
        <v>200</v>
      </c>
      <c r="AA25" s="14">
        <f t="shared" si="12"/>
        <v>7.7999999999999989</v>
      </c>
      <c r="AB25" s="6">
        <v>200</v>
      </c>
      <c r="AC25" s="14">
        <f t="shared" si="13"/>
        <v>6.8999999999999995</v>
      </c>
      <c r="AD25" s="6">
        <v>200</v>
      </c>
      <c r="AE25" s="14">
        <f t="shared" si="14"/>
        <v>5.5</v>
      </c>
      <c r="AF25" s="6">
        <v>200</v>
      </c>
      <c r="AG25" s="14">
        <f t="shared" si="15"/>
        <v>5.0999999999999996</v>
      </c>
      <c r="AH25" s="6">
        <v>200</v>
      </c>
      <c r="AI25" s="14">
        <f t="shared" si="16"/>
        <v>3.7</v>
      </c>
      <c r="AJ25" s="6">
        <v>200</v>
      </c>
      <c r="AK25" s="14">
        <f t="shared" ref="AK25:AK32" si="17">AK24+$B25</f>
        <v>0.6</v>
      </c>
      <c r="AL25" s="6">
        <v>200</v>
      </c>
      <c r="AM25" s="28"/>
      <c r="AN25" s="17"/>
      <c r="AO25" s="28"/>
      <c r="AP25" s="17"/>
      <c r="AQ25" s="28"/>
      <c r="AR25" s="17"/>
      <c r="AS25" s="28"/>
      <c r="AT25" s="17"/>
      <c r="AU25" s="28"/>
      <c r="AV25" s="17"/>
      <c r="AW25" s="28"/>
      <c r="AX25" s="17"/>
      <c r="AY25" s="28"/>
      <c r="AZ25" s="17"/>
    </row>
    <row r="26" spans="1:52" x14ac:dyDescent="0.2">
      <c r="A26" s="46" t="s">
        <v>213</v>
      </c>
      <c r="B26" s="320">
        <v>1</v>
      </c>
      <c r="C26" s="14">
        <f t="shared" si="0"/>
        <v>18.300000000000004</v>
      </c>
      <c r="D26" s="6">
        <v>200</v>
      </c>
      <c r="E26" s="14">
        <f t="shared" si="1"/>
        <v>17.900000000000002</v>
      </c>
      <c r="F26" s="6">
        <v>200</v>
      </c>
      <c r="G26" s="14">
        <f t="shared" si="2"/>
        <v>16.899999999999999</v>
      </c>
      <c r="H26" s="6">
        <v>200</v>
      </c>
      <c r="I26" s="14">
        <f t="shared" si="3"/>
        <v>16.7</v>
      </c>
      <c r="J26" s="6">
        <v>200</v>
      </c>
      <c r="K26" s="14">
        <f t="shared" si="4"/>
        <v>16.399999999999999</v>
      </c>
      <c r="L26" s="6">
        <v>200</v>
      </c>
      <c r="M26" s="14">
        <f t="shared" si="5"/>
        <v>15.9</v>
      </c>
      <c r="N26" s="6">
        <v>200</v>
      </c>
      <c r="O26" s="14">
        <f t="shared" si="6"/>
        <v>13.6</v>
      </c>
      <c r="P26" s="6">
        <v>200</v>
      </c>
      <c r="Q26" s="14">
        <f t="shared" si="7"/>
        <v>13</v>
      </c>
      <c r="R26" s="6">
        <v>200</v>
      </c>
      <c r="S26" s="14">
        <f t="shared" si="8"/>
        <v>11.799999999999999</v>
      </c>
      <c r="T26" s="6">
        <v>200</v>
      </c>
      <c r="U26" s="14">
        <f t="shared" si="9"/>
        <v>11.299999999999999</v>
      </c>
      <c r="V26" s="6">
        <v>200</v>
      </c>
      <c r="W26" s="14">
        <f t="shared" si="10"/>
        <v>10.799999999999999</v>
      </c>
      <c r="X26" s="6">
        <v>200</v>
      </c>
      <c r="Y26" s="14">
        <f t="shared" si="11"/>
        <v>9.6</v>
      </c>
      <c r="Z26" s="6">
        <v>200</v>
      </c>
      <c r="AA26" s="14">
        <f t="shared" si="12"/>
        <v>8.7999999999999989</v>
      </c>
      <c r="AB26" s="6">
        <v>200</v>
      </c>
      <c r="AC26" s="14">
        <f t="shared" si="13"/>
        <v>7.8999999999999995</v>
      </c>
      <c r="AD26" s="6">
        <v>200</v>
      </c>
      <c r="AE26" s="14">
        <f t="shared" si="14"/>
        <v>6.5</v>
      </c>
      <c r="AF26" s="6">
        <v>200</v>
      </c>
      <c r="AG26" s="14">
        <f t="shared" si="15"/>
        <v>6.1</v>
      </c>
      <c r="AH26" s="6">
        <v>200</v>
      </c>
      <c r="AI26" s="14">
        <f t="shared" si="16"/>
        <v>4.7</v>
      </c>
      <c r="AJ26" s="6">
        <v>200</v>
      </c>
      <c r="AK26" s="14">
        <f t="shared" si="17"/>
        <v>1.6</v>
      </c>
      <c r="AL26" s="6">
        <v>200</v>
      </c>
      <c r="AM26" s="14">
        <f t="shared" ref="AM26:AM32" si="18">AM25+$B26</f>
        <v>1</v>
      </c>
      <c r="AN26" s="6">
        <v>200</v>
      </c>
      <c r="AO26" s="28"/>
      <c r="AP26" s="17"/>
      <c r="AQ26" s="28"/>
      <c r="AR26" s="17"/>
      <c r="AS26" s="28"/>
      <c r="AT26" s="17"/>
      <c r="AU26" s="28"/>
      <c r="AV26" s="17"/>
      <c r="AW26" s="28"/>
      <c r="AX26" s="17"/>
      <c r="AY26" s="28"/>
      <c r="AZ26" s="17"/>
    </row>
    <row r="27" spans="1:52" x14ac:dyDescent="0.2">
      <c r="A27" s="46" t="s">
        <v>91</v>
      </c>
      <c r="B27" s="320">
        <v>1.5</v>
      </c>
      <c r="C27" s="14">
        <f t="shared" si="0"/>
        <v>19.800000000000004</v>
      </c>
      <c r="D27" s="19">
        <v>300</v>
      </c>
      <c r="E27" s="14">
        <f t="shared" si="1"/>
        <v>19.400000000000002</v>
      </c>
      <c r="F27" s="19">
        <v>300</v>
      </c>
      <c r="G27" s="14">
        <f t="shared" si="2"/>
        <v>18.399999999999999</v>
      </c>
      <c r="H27" s="19">
        <v>300</v>
      </c>
      <c r="I27" s="14">
        <f t="shared" si="3"/>
        <v>18.2</v>
      </c>
      <c r="J27" s="19">
        <v>300</v>
      </c>
      <c r="K27" s="14">
        <f t="shared" si="4"/>
        <v>17.899999999999999</v>
      </c>
      <c r="L27" s="19">
        <v>300</v>
      </c>
      <c r="M27" s="14">
        <f t="shared" si="5"/>
        <v>17.399999999999999</v>
      </c>
      <c r="N27" s="19">
        <v>300</v>
      </c>
      <c r="O27" s="14">
        <f t="shared" si="6"/>
        <v>15.1</v>
      </c>
      <c r="P27" s="19">
        <v>300</v>
      </c>
      <c r="Q27" s="14">
        <f t="shared" si="7"/>
        <v>14.5</v>
      </c>
      <c r="R27" s="6">
        <v>200</v>
      </c>
      <c r="S27" s="14">
        <f t="shared" si="8"/>
        <v>13.299999999999999</v>
      </c>
      <c r="T27" s="19">
        <v>300</v>
      </c>
      <c r="U27" s="14">
        <f t="shared" si="9"/>
        <v>12.799999999999999</v>
      </c>
      <c r="V27" s="19">
        <v>300</v>
      </c>
      <c r="W27" s="14">
        <f t="shared" si="10"/>
        <v>12.299999999999999</v>
      </c>
      <c r="X27" s="19">
        <v>300</v>
      </c>
      <c r="Y27" s="14">
        <f t="shared" si="11"/>
        <v>11.1</v>
      </c>
      <c r="Z27" s="6">
        <v>200</v>
      </c>
      <c r="AA27" s="14">
        <f t="shared" si="12"/>
        <v>10.299999999999999</v>
      </c>
      <c r="AB27" s="6">
        <v>200</v>
      </c>
      <c r="AC27" s="14">
        <f t="shared" si="13"/>
        <v>9.3999999999999986</v>
      </c>
      <c r="AD27" s="6">
        <v>200</v>
      </c>
      <c r="AE27" s="14">
        <f t="shared" si="14"/>
        <v>8</v>
      </c>
      <c r="AF27" s="6">
        <v>200</v>
      </c>
      <c r="AG27" s="14">
        <f t="shared" si="15"/>
        <v>7.6</v>
      </c>
      <c r="AH27" s="6">
        <v>200</v>
      </c>
      <c r="AI27" s="14">
        <f t="shared" si="16"/>
        <v>6.2</v>
      </c>
      <c r="AJ27" s="6">
        <v>200</v>
      </c>
      <c r="AK27" s="14">
        <f t="shared" si="17"/>
        <v>3.1</v>
      </c>
      <c r="AL27" s="6">
        <v>200</v>
      </c>
      <c r="AM27" s="14">
        <f t="shared" si="18"/>
        <v>2.5</v>
      </c>
      <c r="AN27" s="6">
        <v>200</v>
      </c>
      <c r="AO27" s="14">
        <f t="shared" ref="AO27:AO32" si="19">AO26+$B27</f>
        <v>1.5</v>
      </c>
      <c r="AP27" s="6">
        <v>200</v>
      </c>
      <c r="AQ27" s="28"/>
      <c r="AR27" s="17"/>
      <c r="AS27" s="28"/>
      <c r="AT27" s="17"/>
      <c r="AU27" s="28"/>
      <c r="AV27" s="17"/>
      <c r="AW27" s="28"/>
      <c r="AX27" s="17"/>
      <c r="AY27" s="28"/>
      <c r="AZ27" s="17"/>
    </row>
    <row r="28" spans="1:52" x14ac:dyDescent="0.2">
      <c r="A28" s="43" t="s">
        <v>92</v>
      </c>
      <c r="B28" s="361">
        <v>0.9</v>
      </c>
      <c r="C28" s="14">
        <f t="shared" si="0"/>
        <v>20.700000000000003</v>
      </c>
      <c r="D28" s="19">
        <v>300</v>
      </c>
      <c r="E28" s="14">
        <f t="shared" si="1"/>
        <v>20.3</v>
      </c>
      <c r="F28" s="19">
        <v>300</v>
      </c>
      <c r="G28" s="14">
        <f t="shared" si="2"/>
        <v>19.299999999999997</v>
      </c>
      <c r="H28" s="19">
        <v>300</v>
      </c>
      <c r="I28" s="14">
        <f t="shared" si="3"/>
        <v>19.099999999999998</v>
      </c>
      <c r="J28" s="19">
        <v>300</v>
      </c>
      <c r="K28" s="14">
        <f t="shared" si="4"/>
        <v>18.799999999999997</v>
      </c>
      <c r="L28" s="19">
        <v>300</v>
      </c>
      <c r="M28" s="14">
        <f t="shared" si="5"/>
        <v>18.299999999999997</v>
      </c>
      <c r="N28" s="19">
        <v>300</v>
      </c>
      <c r="O28" s="14">
        <f t="shared" si="6"/>
        <v>16</v>
      </c>
      <c r="P28" s="19">
        <v>300</v>
      </c>
      <c r="Q28" s="14">
        <f t="shared" si="7"/>
        <v>15.4</v>
      </c>
      <c r="R28" s="6">
        <v>200</v>
      </c>
      <c r="S28" s="14">
        <f t="shared" si="8"/>
        <v>14.2</v>
      </c>
      <c r="T28" s="19">
        <v>300</v>
      </c>
      <c r="U28" s="14">
        <f t="shared" si="9"/>
        <v>13.7</v>
      </c>
      <c r="V28" s="19">
        <v>300</v>
      </c>
      <c r="W28" s="14">
        <f t="shared" si="10"/>
        <v>13.2</v>
      </c>
      <c r="X28" s="19">
        <v>300</v>
      </c>
      <c r="Y28" s="14">
        <f t="shared" si="11"/>
        <v>12</v>
      </c>
      <c r="Z28" s="6">
        <v>200</v>
      </c>
      <c r="AA28" s="14">
        <f t="shared" si="12"/>
        <v>11.2</v>
      </c>
      <c r="AB28" s="6">
        <v>200</v>
      </c>
      <c r="AC28" s="14">
        <f t="shared" si="13"/>
        <v>10.299999999999999</v>
      </c>
      <c r="AD28" s="6">
        <v>200</v>
      </c>
      <c r="AE28" s="14">
        <f t="shared" si="14"/>
        <v>8.9</v>
      </c>
      <c r="AF28" s="6">
        <v>200</v>
      </c>
      <c r="AG28" s="14">
        <f t="shared" si="15"/>
        <v>8.5</v>
      </c>
      <c r="AH28" s="6">
        <v>200</v>
      </c>
      <c r="AI28" s="14">
        <f t="shared" si="16"/>
        <v>7.1000000000000005</v>
      </c>
      <c r="AJ28" s="6">
        <v>200</v>
      </c>
      <c r="AK28" s="14">
        <f t="shared" si="17"/>
        <v>4</v>
      </c>
      <c r="AL28" s="6">
        <v>200</v>
      </c>
      <c r="AM28" s="14">
        <f t="shared" si="18"/>
        <v>3.4</v>
      </c>
      <c r="AN28" s="6">
        <v>200</v>
      </c>
      <c r="AO28" s="14">
        <f t="shared" si="19"/>
        <v>2.4</v>
      </c>
      <c r="AP28" s="6">
        <v>200</v>
      </c>
      <c r="AQ28" s="14">
        <f>AQ27+$B28</f>
        <v>0.9</v>
      </c>
      <c r="AR28" s="6">
        <v>200</v>
      </c>
      <c r="AS28" s="28"/>
      <c r="AT28" s="17"/>
      <c r="AU28" s="28"/>
      <c r="AV28" s="17"/>
      <c r="AW28" s="28"/>
      <c r="AX28" s="17"/>
      <c r="AY28" s="28"/>
      <c r="AZ28" s="17"/>
    </row>
    <row r="29" spans="1:52" x14ac:dyDescent="0.2">
      <c r="A29" s="43" t="s">
        <v>111</v>
      </c>
      <c r="B29" s="361">
        <v>1.1000000000000001</v>
      </c>
      <c r="C29" s="14">
        <f t="shared" si="0"/>
        <v>21.800000000000004</v>
      </c>
      <c r="D29" s="19">
        <v>300</v>
      </c>
      <c r="E29" s="14">
        <f t="shared" si="1"/>
        <v>21.400000000000002</v>
      </c>
      <c r="F29" s="19">
        <v>300</v>
      </c>
      <c r="G29" s="14">
        <f t="shared" si="2"/>
        <v>20.399999999999999</v>
      </c>
      <c r="H29" s="19">
        <v>300</v>
      </c>
      <c r="I29" s="14">
        <f t="shared" si="3"/>
        <v>20.2</v>
      </c>
      <c r="J29" s="19">
        <v>300</v>
      </c>
      <c r="K29" s="14">
        <f t="shared" si="4"/>
        <v>19.899999999999999</v>
      </c>
      <c r="L29" s="19">
        <v>300</v>
      </c>
      <c r="M29" s="14">
        <f t="shared" si="5"/>
        <v>19.399999999999999</v>
      </c>
      <c r="N29" s="19">
        <v>300</v>
      </c>
      <c r="O29" s="14">
        <f t="shared" si="6"/>
        <v>17.100000000000001</v>
      </c>
      <c r="P29" s="19">
        <v>300</v>
      </c>
      <c r="Q29" s="14">
        <f t="shared" si="7"/>
        <v>16.5</v>
      </c>
      <c r="R29" s="6">
        <v>200</v>
      </c>
      <c r="S29" s="14">
        <f t="shared" si="8"/>
        <v>15.299999999999999</v>
      </c>
      <c r="T29" s="19">
        <v>300</v>
      </c>
      <c r="U29" s="14">
        <f t="shared" si="9"/>
        <v>14.799999999999999</v>
      </c>
      <c r="V29" s="19">
        <v>300</v>
      </c>
      <c r="W29" s="14">
        <f t="shared" si="10"/>
        <v>14.299999999999999</v>
      </c>
      <c r="X29" s="19">
        <v>300</v>
      </c>
      <c r="Y29" s="14">
        <f t="shared" si="11"/>
        <v>13.1</v>
      </c>
      <c r="Z29" s="6">
        <v>200</v>
      </c>
      <c r="AA29" s="14">
        <f t="shared" si="12"/>
        <v>12.299999999999999</v>
      </c>
      <c r="AB29" s="6">
        <v>200</v>
      </c>
      <c r="AC29" s="14">
        <f t="shared" si="13"/>
        <v>11.399999999999999</v>
      </c>
      <c r="AD29" s="6">
        <v>200</v>
      </c>
      <c r="AE29" s="14">
        <f t="shared" si="14"/>
        <v>10</v>
      </c>
      <c r="AF29" s="6">
        <v>200</v>
      </c>
      <c r="AG29" s="14">
        <f t="shared" si="15"/>
        <v>9.6</v>
      </c>
      <c r="AH29" s="6">
        <v>200</v>
      </c>
      <c r="AI29" s="14">
        <f t="shared" si="16"/>
        <v>8.2000000000000011</v>
      </c>
      <c r="AJ29" s="6">
        <v>200</v>
      </c>
      <c r="AK29" s="14">
        <f t="shared" si="17"/>
        <v>5.0999999999999996</v>
      </c>
      <c r="AL29" s="6">
        <v>200</v>
      </c>
      <c r="AM29" s="14">
        <f t="shared" si="18"/>
        <v>4.5</v>
      </c>
      <c r="AN29" s="6">
        <v>200</v>
      </c>
      <c r="AO29" s="14">
        <f t="shared" si="19"/>
        <v>3.5</v>
      </c>
      <c r="AP29" s="6">
        <v>200</v>
      </c>
      <c r="AQ29" s="14">
        <f>AQ28+$B29</f>
        <v>2</v>
      </c>
      <c r="AR29" s="6">
        <v>200</v>
      </c>
      <c r="AS29" s="14">
        <f>AS28+$B29</f>
        <v>1.1000000000000001</v>
      </c>
      <c r="AT29" s="6">
        <v>200</v>
      </c>
      <c r="AU29" s="28"/>
      <c r="AV29" s="17"/>
      <c r="AW29" s="28"/>
      <c r="AX29" s="17"/>
      <c r="AY29" s="28"/>
      <c r="AZ29" s="17"/>
    </row>
    <row r="30" spans="1:52" x14ac:dyDescent="0.2">
      <c r="A30" s="534" t="s">
        <v>319</v>
      </c>
      <c r="B30" s="361">
        <v>0.6</v>
      </c>
      <c r="C30" s="14">
        <f t="shared" si="0"/>
        <v>22.400000000000006</v>
      </c>
      <c r="D30" s="19">
        <v>300</v>
      </c>
      <c r="E30" s="14">
        <f t="shared" si="1"/>
        <v>22.000000000000004</v>
      </c>
      <c r="F30" s="19">
        <v>300</v>
      </c>
      <c r="G30" s="14">
        <f t="shared" si="2"/>
        <v>21</v>
      </c>
      <c r="H30" s="19">
        <v>300</v>
      </c>
      <c r="I30" s="14">
        <f t="shared" si="3"/>
        <v>20.8</v>
      </c>
      <c r="J30" s="19">
        <v>300</v>
      </c>
      <c r="K30" s="14">
        <f t="shared" si="4"/>
        <v>20.5</v>
      </c>
      <c r="L30" s="19">
        <v>300</v>
      </c>
      <c r="M30" s="14">
        <f t="shared" si="5"/>
        <v>20</v>
      </c>
      <c r="N30" s="19">
        <v>300</v>
      </c>
      <c r="O30" s="14">
        <f t="shared" si="6"/>
        <v>17.700000000000003</v>
      </c>
      <c r="P30" s="19">
        <v>300</v>
      </c>
      <c r="Q30" s="14">
        <f t="shared" si="7"/>
        <v>17.100000000000001</v>
      </c>
      <c r="R30" s="6">
        <v>200</v>
      </c>
      <c r="S30" s="14">
        <f t="shared" si="8"/>
        <v>15.899999999999999</v>
      </c>
      <c r="T30" s="19">
        <v>300</v>
      </c>
      <c r="U30" s="14">
        <f t="shared" si="9"/>
        <v>15.399999999999999</v>
      </c>
      <c r="V30" s="19">
        <v>300</v>
      </c>
      <c r="W30" s="14">
        <f t="shared" si="10"/>
        <v>14.899999999999999</v>
      </c>
      <c r="X30" s="19">
        <v>300</v>
      </c>
      <c r="Y30" s="14">
        <f t="shared" si="11"/>
        <v>13.7</v>
      </c>
      <c r="Z30" s="6">
        <v>200</v>
      </c>
      <c r="AA30" s="14">
        <f t="shared" si="12"/>
        <v>12.899999999999999</v>
      </c>
      <c r="AB30" s="6">
        <v>200</v>
      </c>
      <c r="AC30" s="14">
        <f t="shared" si="13"/>
        <v>11.999999999999998</v>
      </c>
      <c r="AD30" s="6">
        <v>200</v>
      </c>
      <c r="AE30" s="14">
        <f t="shared" si="14"/>
        <v>10.6</v>
      </c>
      <c r="AF30" s="6">
        <v>200</v>
      </c>
      <c r="AG30" s="14">
        <f t="shared" si="15"/>
        <v>10.199999999999999</v>
      </c>
      <c r="AH30" s="6">
        <v>200</v>
      </c>
      <c r="AI30" s="14">
        <f t="shared" si="16"/>
        <v>8.8000000000000007</v>
      </c>
      <c r="AJ30" s="6">
        <v>200</v>
      </c>
      <c r="AK30" s="14">
        <f t="shared" si="17"/>
        <v>5.6999999999999993</v>
      </c>
      <c r="AL30" s="6">
        <v>200</v>
      </c>
      <c r="AM30" s="14">
        <f t="shared" si="18"/>
        <v>5.0999999999999996</v>
      </c>
      <c r="AN30" s="6">
        <v>200</v>
      </c>
      <c r="AO30" s="14">
        <f t="shared" si="19"/>
        <v>4.0999999999999996</v>
      </c>
      <c r="AP30" s="6">
        <v>200</v>
      </c>
      <c r="AQ30" s="14">
        <f>AQ29+$B30</f>
        <v>2.6</v>
      </c>
      <c r="AR30" s="6">
        <v>200</v>
      </c>
      <c r="AS30" s="14">
        <f>AS29+$B30</f>
        <v>1.7000000000000002</v>
      </c>
      <c r="AT30" s="6">
        <v>200</v>
      </c>
      <c r="AU30" s="13">
        <f>AU29+$B30</f>
        <v>0.6</v>
      </c>
      <c r="AV30" s="6">
        <v>200</v>
      </c>
      <c r="AW30" s="28"/>
      <c r="AX30" s="17"/>
      <c r="AY30" s="28"/>
      <c r="AZ30" s="17"/>
    </row>
    <row r="31" spans="1:52" x14ac:dyDescent="0.2">
      <c r="A31" s="43" t="s">
        <v>93</v>
      </c>
      <c r="B31" s="361">
        <v>0.6</v>
      </c>
      <c r="C31" s="14">
        <f t="shared" si="0"/>
        <v>23.000000000000007</v>
      </c>
      <c r="D31" s="19">
        <v>300</v>
      </c>
      <c r="E31" s="14">
        <f t="shared" si="1"/>
        <v>22.600000000000005</v>
      </c>
      <c r="F31" s="19">
        <v>300</v>
      </c>
      <c r="G31" s="14">
        <f t="shared" si="2"/>
        <v>21.6</v>
      </c>
      <c r="H31" s="19">
        <v>300</v>
      </c>
      <c r="I31" s="14">
        <f t="shared" si="3"/>
        <v>21.400000000000002</v>
      </c>
      <c r="J31" s="19">
        <v>300</v>
      </c>
      <c r="K31" s="14">
        <f t="shared" si="4"/>
        <v>21.1</v>
      </c>
      <c r="L31" s="19">
        <v>300</v>
      </c>
      <c r="M31" s="14">
        <f t="shared" si="5"/>
        <v>20.6</v>
      </c>
      <c r="N31" s="19">
        <v>300</v>
      </c>
      <c r="O31" s="14">
        <f t="shared" si="6"/>
        <v>18.300000000000004</v>
      </c>
      <c r="P31" s="19">
        <v>300</v>
      </c>
      <c r="Q31" s="14">
        <f t="shared" si="7"/>
        <v>17.700000000000003</v>
      </c>
      <c r="R31" s="6">
        <v>200</v>
      </c>
      <c r="S31" s="14">
        <f t="shared" si="8"/>
        <v>16.5</v>
      </c>
      <c r="T31" s="19">
        <v>300</v>
      </c>
      <c r="U31" s="14">
        <f t="shared" si="9"/>
        <v>15.999999999999998</v>
      </c>
      <c r="V31" s="19">
        <v>300</v>
      </c>
      <c r="W31" s="14">
        <f t="shared" si="10"/>
        <v>15.499999999999998</v>
      </c>
      <c r="X31" s="19">
        <v>300</v>
      </c>
      <c r="Y31" s="14">
        <f t="shared" si="11"/>
        <v>14.299999999999999</v>
      </c>
      <c r="Z31" s="6">
        <v>200</v>
      </c>
      <c r="AA31" s="14">
        <f t="shared" si="12"/>
        <v>13.499999999999998</v>
      </c>
      <c r="AB31" s="6">
        <v>200</v>
      </c>
      <c r="AC31" s="14">
        <f t="shared" si="13"/>
        <v>12.599999999999998</v>
      </c>
      <c r="AD31" s="6">
        <v>200</v>
      </c>
      <c r="AE31" s="14">
        <f t="shared" si="14"/>
        <v>11.2</v>
      </c>
      <c r="AF31" s="6">
        <v>200</v>
      </c>
      <c r="AG31" s="14">
        <f t="shared" si="15"/>
        <v>10.799999999999999</v>
      </c>
      <c r="AH31" s="6">
        <v>200</v>
      </c>
      <c r="AI31" s="14">
        <f t="shared" si="16"/>
        <v>9.4</v>
      </c>
      <c r="AJ31" s="6">
        <v>200</v>
      </c>
      <c r="AK31" s="14">
        <f t="shared" si="17"/>
        <v>6.2999999999999989</v>
      </c>
      <c r="AL31" s="6">
        <v>200</v>
      </c>
      <c r="AM31" s="14">
        <f t="shared" si="18"/>
        <v>5.6999999999999993</v>
      </c>
      <c r="AN31" s="6">
        <v>200</v>
      </c>
      <c r="AO31" s="14">
        <f t="shared" si="19"/>
        <v>4.6999999999999993</v>
      </c>
      <c r="AP31" s="6">
        <v>200</v>
      </c>
      <c r="AQ31" s="14">
        <f>AQ30+$B31</f>
        <v>3.2</v>
      </c>
      <c r="AR31" s="6">
        <v>200</v>
      </c>
      <c r="AS31" s="14">
        <f>AS30+$B31</f>
        <v>2.3000000000000003</v>
      </c>
      <c r="AT31" s="6">
        <v>200</v>
      </c>
      <c r="AU31" s="13">
        <f>AU30+$B31</f>
        <v>1.2</v>
      </c>
      <c r="AV31" s="6">
        <v>200</v>
      </c>
      <c r="AW31" s="13">
        <f>AW30+$B31</f>
        <v>0.6</v>
      </c>
      <c r="AX31" s="6">
        <v>200</v>
      </c>
      <c r="AY31" s="28"/>
      <c r="AZ31" s="17"/>
    </row>
    <row r="32" spans="1:52" ht="13.5" thickBot="1" x14ac:dyDescent="0.25">
      <c r="A32" s="36" t="s">
        <v>94</v>
      </c>
      <c r="B32" s="360">
        <v>2.2000000000000002</v>
      </c>
      <c r="C32" s="15">
        <f t="shared" si="0"/>
        <v>25.200000000000006</v>
      </c>
      <c r="D32" s="7">
        <v>300</v>
      </c>
      <c r="E32" s="15">
        <f t="shared" si="1"/>
        <v>24.800000000000004</v>
      </c>
      <c r="F32" s="7">
        <v>300</v>
      </c>
      <c r="G32" s="15">
        <f t="shared" si="2"/>
        <v>23.8</v>
      </c>
      <c r="H32" s="7">
        <v>300</v>
      </c>
      <c r="I32" s="15">
        <f t="shared" si="3"/>
        <v>23.6</v>
      </c>
      <c r="J32" s="7">
        <v>300</v>
      </c>
      <c r="K32" s="15">
        <f t="shared" si="4"/>
        <v>23.3</v>
      </c>
      <c r="L32" s="7">
        <v>300</v>
      </c>
      <c r="M32" s="15">
        <f t="shared" si="5"/>
        <v>22.8</v>
      </c>
      <c r="N32" s="7">
        <v>300</v>
      </c>
      <c r="O32" s="15">
        <f t="shared" si="6"/>
        <v>20.500000000000004</v>
      </c>
      <c r="P32" s="7">
        <v>300</v>
      </c>
      <c r="Q32" s="15">
        <f t="shared" si="7"/>
        <v>19.900000000000002</v>
      </c>
      <c r="R32" s="7">
        <v>300</v>
      </c>
      <c r="S32" s="15">
        <f t="shared" si="8"/>
        <v>18.7</v>
      </c>
      <c r="T32" s="7">
        <v>300</v>
      </c>
      <c r="U32" s="15">
        <f t="shared" si="9"/>
        <v>18.2</v>
      </c>
      <c r="V32" s="7">
        <v>300</v>
      </c>
      <c r="W32" s="15">
        <f t="shared" si="10"/>
        <v>17.7</v>
      </c>
      <c r="X32" s="7">
        <v>300</v>
      </c>
      <c r="Y32" s="15">
        <f t="shared" si="11"/>
        <v>16.5</v>
      </c>
      <c r="Z32" s="7">
        <v>300</v>
      </c>
      <c r="AA32" s="15">
        <f t="shared" si="12"/>
        <v>15.7</v>
      </c>
      <c r="AB32" s="27">
        <v>200</v>
      </c>
      <c r="AC32" s="15">
        <f t="shared" si="13"/>
        <v>14.799999999999997</v>
      </c>
      <c r="AD32" s="27">
        <v>200</v>
      </c>
      <c r="AE32" s="15">
        <f t="shared" si="14"/>
        <v>13.399999999999999</v>
      </c>
      <c r="AF32" s="27">
        <v>200</v>
      </c>
      <c r="AG32" s="15">
        <f t="shared" si="15"/>
        <v>13</v>
      </c>
      <c r="AH32" s="27">
        <v>200</v>
      </c>
      <c r="AI32" s="15">
        <f t="shared" si="16"/>
        <v>11.600000000000001</v>
      </c>
      <c r="AJ32" s="27">
        <v>200</v>
      </c>
      <c r="AK32" s="15">
        <f t="shared" si="17"/>
        <v>8.5</v>
      </c>
      <c r="AL32" s="27">
        <v>200</v>
      </c>
      <c r="AM32" s="15">
        <f t="shared" si="18"/>
        <v>7.8999999999999995</v>
      </c>
      <c r="AN32" s="27">
        <v>200</v>
      </c>
      <c r="AO32" s="15">
        <f t="shared" si="19"/>
        <v>6.8999999999999995</v>
      </c>
      <c r="AP32" s="27">
        <v>200</v>
      </c>
      <c r="AQ32" s="15">
        <f>AQ31+$B32</f>
        <v>5.4</v>
      </c>
      <c r="AR32" s="27">
        <v>200</v>
      </c>
      <c r="AS32" s="15">
        <f>AS31+$B32</f>
        <v>4.5</v>
      </c>
      <c r="AT32" s="27">
        <v>200</v>
      </c>
      <c r="AU32" s="15">
        <f>AU31+$B32</f>
        <v>3.4000000000000004</v>
      </c>
      <c r="AV32" s="9">
        <v>200</v>
      </c>
      <c r="AW32" s="15">
        <f>AW31+$B32</f>
        <v>2.8000000000000003</v>
      </c>
      <c r="AX32" s="9">
        <v>200</v>
      </c>
      <c r="AY32" s="15">
        <f>AY31+$B32</f>
        <v>2.2000000000000002</v>
      </c>
      <c r="AZ32" s="9">
        <v>200</v>
      </c>
    </row>
    <row r="33" spans="1:52" x14ac:dyDescent="0.2">
      <c r="A33" s="139" t="s">
        <v>108</v>
      </c>
      <c r="B33" s="129">
        <f>SUM(B7:B32)</f>
        <v>25.200000000000006</v>
      </c>
      <c r="E33" s="129"/>
      <c r="G33" s="129"/>
      <c r="I33" s="129"/>
      <c r="K33" s="129"/>
      <c r="M33" s="129"/>
      <c r="O33" s="129"/>
      <c r="Q33" s="129"/>
      <c r="S33" s="129"/>
      <c r="U33" s="129"/>
      <c r="W33" s="129"/>
      <c r="Y33" s="129"/>
      <c r="AA33" s="129"/>
      <c r="AC33" s="129"/>
      <c r="AE33" s="129"/>
      <c r="AG33" s="129"/>
      <c r="AI33" s="129"/>
      <c r="AK33" s="129"/>
      <c r="AM33" s="129"/>
      <c r="AO33" s="129"/>
      <c r="AQ33" s="129"/>
      <c r="AS33" s="129"/>
      <c r="AU33" s="129"/>
      <c r="AW33" s="129"/>
    </row>
    <row r="34" spans="1:52" x14ac:dyDescent="0.2">
      <c r="E34" s="176"/>
      <c r="G34" s="176"/>
      <c r="I34" s="176"/>
      <c r="K34" s="176"/>
      <c r="M34" s="176"/>
      <c r="O34" s="176"/>
      <c r="Q34" s="176"/>
      <c r="S34" s="176"/>
      <c r="U34" s="176"/>
      <c r="W34" s="176"/>
      <c r="Y34" s="176"/>
      <c r="AA34" s="176"/>
      <c r="AC34" s="176"/>
      <c r="AE34" s="176"/>
      <c r="AG34" s="176"/>
      <c r="AI34" s="176"/>
      <c r="AK34" s="176"/>
      <c r="AM34" s="176"/>
      <c r="AO34" s="176"/>
      <c r="AQ34" s="176"/>
      <c r="AS34" s="176"/>
      <c r="AU34" s="176"/>
      <c r="AW34" s="176"/>
      <c r="AY34" s="176"/>
    </row>
    <row r="35" spans="1:52" ht="13.5" thickBot="1" x14ac:dyDescent="0.25">
      <c r="A35" t="s">
        <v>240</v>
      </c>
    </row>
    <row r="36" spans="1:52" ht="13.5" thickBot="1" x14ac:dyDescent="0.25">
      <c r="A36" s="1" t="s">
        <v>3</v>
      </c>
      <c r="C36" s="32" t="s">
        <v>4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1"/>
    </row>
    <row r="37" spans="1:52" ht="15.75" customHeight="1" thickBot="1" x14ac:dyDescent="0.25">
      <c r="A37" s="1"/>
      <c r="B37" s="556" t="s">
        <v>6</v>
      </c>
      <c r="C37" s="276" t="str">
        <f>A39</f>
        <v>01みどりの駅</v>
      </c>
      <c r="D37" s="275"/>
      <c r="E37" s="359" t="str">
        <f>A40</f>
        <v>02谷田部窓口ｾﾝﾀｰ</v>
      </c>
      <c r="F37" s="265"/>
      <c r="G37" s="531" t="str">
        <f>A41</f>
        <v>03高齢者支援センターやたべ</v>
      </c>
      <c r="H37" s="532"/>
      <c r="I37" s="45" t="str">
        <f>A42</f>
        <v>04上横場交差点東</v>
      </c>
      <c r="J37" s="78"/>
      <c r="K37" s="45" t="str">
        <f>A43</f>
        <v>05谷田部車庫</v>
      </c>
      <c r="L37" s="78"/>
      <c r="M37" s="45" t="str">
        <f>A44</f>
        <v>06農林団地中央</v>
      </c>
      <c r="N37" s="78"/>
      <c r="O37" s="105" t="str">
        <f>A45</f>
        <v>07羽成児童公園</v>
      </c>
      <c r="P37" s="106"/>
      <c r="Q37" s="105" t="str">
        <f>A46</f>
        <v>08羽成公園</v>
      </c>
      <c r="R37" s="106"/>
      <c r="S37" s="105" t="str">
        <f>A47</f>
        <v>09観音台一丁目</v>
      </c>
      <c r="T37" s="106"/>
      <c r="U37" s="105" t="str">
        <f>A48</f>
        <v>10緑が丘団地</v>
      </c>
      <c r="V37" s="106"/>
      <c r="W37" s="105" t="str">
        <f>A49</f>
        <v>11駒込</v>
      </c>
      <c r="X37" s="106"/>
      <c r="Y37" s="105" t="str">
        <f>A50</f>
        <v>12茎崎高校北</v>
      </c>
      <c r="Z37" s="106"/>
      <c r="AA37" s="45" t="str">
        <f>A51</f>
        <v>13梅ケ丘団地</v>
      </c>
      <c r="AB37" s="78"/>
      <c r="AC37" s="45" t="str">
        <f>A52</f>
        <v>14上岩崎</v>
      </c>
      <c r="AD37" s="78"/>
      <c r="AE37" s="45" t="str">
        <f>A53</f>
        <v>15茎崎運動公園②</v>
      </c>
      <c r="AF37" s="78"/>
      <c r="AG37" s="45" t="str">
        <f>A54</f>
        <v>16森の里団地入口②</v>
      </c>
      <c r="AH37" s="78"/>
      <c r="AI37" s="45" t="str">
        <f>A55</f>
        <v>17茎崎窓口ｾﾝﾀｰ</v>
      </c>
      <c r="AJ37" s="78"/>
      <c r="AK37" s="45" t="str">
        <f>A56</f>
        <v>16森の里団地入口①</v>
      </c>
      <c r="AL37" s="78"/>
      <c r="AM37" s="45" t="str">
        <f>A57</f>
        <v>15茎崎運動公園①</v>
      </c>
      <c r="AN37" s="78"/>
      <c r="AO37" s="64" t="str">
        <f>A58</f>
        <v>18下岩崎</v>
      </c>
      <c r="AP37" s="66"/>
      <c r="AQ37" s="45" t="str">
        <f>A59</f>
        <v>19自由ケ丘団地</v>
      </c>
      <c r="AR37" s="78"/>
      <c r="AS37" s="45" t="str">
        <f>A60</f>
        <v>20自由ケ丘団地中央</v>
      </c>
      <c r="AT37" s="78"/>
      <c r="AU37" s="45" t="str">
        <f>A61</f>
        <v>21あしび野</v>
      </c>
      <c r="AV37" s="78"/>
      <c r="AW37" s="64" t="str">
        <f>A62</f>
        <v>22細見入口</v>
      </c>
      <c r="AX37" s="66"/>
      <c r="AY37" s="45" t="str">
        <f>A63</f>
        <v>23富士見台入口</v>
      </c>
      <c r="AZ37" s="78"/>
    </row>
    <row r="38" spans="1:52" ht="13.5" thickBot="1" x14ac:dyDescent="0.25">
      <c r="A38" s="35" t="s">
        <v>1</v>
      </c>
      <c r="B38" s="557"/>
      <c r="C38" s="262" t="s">
        <v>2</v>
      </c>
      <c r="D38" s="261" t="s">
        <v>107</v>
      </c>
      <c r="E38" s="262" t="s">
        <v>2</v>
      </c>
      <c r="F38" s="261" t="s">
        <v>107</v>
      </c>
      <c r="G38" s="262" t="s">
        <v>2</v>
      </c>
      <c r="H38" s="261" t="s">
        <v>107</v>
      </c>
      <c r="I38" s="262" t="s">
        <v>2</v>
      </c>
      <c r="J38" s="261" t="s">
        <v>107</v>
      </c>
      <c r="K38" s="262" t="s">
        <v>2</v>
      </c>
      <c r="L38" s="261" t="s">
        <v>107</v>
      </c>
      <c r="M38" s="262" t="s">
        <v>2</v>
      </c>
      <c r="N38" s="261" t="s">
        <v>107</v>
      </c>
      <c r="O38" s="262" t="s">
        <v>2</v>
      </c>
      <c r="P38" s="261" t="s">
        <v>107</v>
      </c>
      <c r="Q38" s="262" t="s">
        <v>2</v>
      </c>
      <c r="R38" s="261" t="s">
        <v>107</v>
      </c>
      <c r="S38" s="262" t="s">
        <v>2</v>
      </c>
      <c r="T38" s="261" t="s">
        <v>107</v>
      </c>
      <c r="U38" s="262" t="s">
        <v>2</v>
      </c>
      <c r="V38" s="261" t="s">
        <v>107</v>
      </c>
      <c r="W38" s="262" t="s">
        <v>2</v>
      </c>
      <c r="X38" s="261" t="s">
        <v>107</v>
      </c>
      <c r="Y38" s="262" t="s">
        <v>2</v>
      </c>
      <c r="Z38" s="261" t="s">
        <v>107</v>
      </c>
      <c r="AA38" s="262" t="s">
        <v>2</v>
      </c>
      <c r="AB38" s="261" t="s">
        <v>107</v>
      </c>
      <c r="AC38" s="262" t="s">
        <v>2</v>
      </c>
      <c r="AD38" s="261" t="s">
        <v>107</v>
      </c>
      <c r="AE38" s="262" t="s">
        <v>2</v>
      </c>
      <c r="AF38" s="261" t="s">
        <v>107</v>
      </c>
      <c r="AG38" s="262" t="s">
        <v>2</v>
      </c>
      <c r="AH38" s="261" t="s">
        <v>107</v>
      </c>
      <c r="AI38" s="262" t="s">
        <v>2</v>
      </c>
      <c r="AJ38" s="261" t="s">
        <v>107</v>
      </c>
      <c r="AK38" s="262" t="s">
        <v>2</v>
      </c>
      <c r="AL38" s="261" t="s">
        <v>107</v>
      </c>
      <c r="AM38" s="262" t="s">
        <v>2</v>
      </c>
      <c r="AN38" s="261" t="s">
        <v>107</v>
      </c>
      <c r="AO38" s="262" t="s">
        <v>2</v>
      </c>
      <c r="AP38" s="261" t="s">
        <v>107</v>
      </c>
      <c r="AQ38" s="262" t="s">
        <v>2</v>
      </c>
      <c r="AR38" s="261" t="s">
        <v>107</v>
      </c>
      <c r="AS38" s="262" t="s">
        <v>2</v>
      </c>
      <c r="AT38" s="261" t="s">
        <v>107</v>
      </c>
      <c r="AU38" s="262" t="s">
        <v>2</v>
      </c>
      <c r="AV38" s="261" t="s">
        <v>107</v>
      </c>
      <c r="AW38" s="262" t="s">
        <v>2</v>
      </c>
      <c r="AX38" s="261" t="s">
        <v>107</v>
      </c>
      <c r="AY38" s="262" t="s">
        <v>2</v>
      </c>
      <c r="AZ38" s="261" t="s">
        <v>107</v>
      </c>
    </row>
    <row r="39" spans="1:52" x14ac:dyDescent="0.2">
      <c r="A39" s="260" t="s">
        <v>94</v>
      </c>
      <c r="B39" s="294">
        <v>0</v>
      </c>
      <c r="C39" s="293"/>
      <c r="D39" s="256"/>
      <c r="E39" s="293"/>
      <c r="F39" s="256"/>
      <c r="G39" s="293"/>
      <c r="H39" s="256"/>
      <c r="I39" s="293"/>
      <c r="J39" s="256"/>
      <c r="K39" s="293"/>
      <c r="L39" s="256"/>
      <c r="M39" s="293"/>
      <c r="N39" s="256"/>
      <c r="O39" s="293"/>
      <c r="P39" s="256"/>
      <c r="Q39" s="293"/>
      <c r="R39" s="256"/>
      <c r="S39" s="293"/>
      <c r="T39" s="256"/>
      <c r="U39" s="293"/>
      <c r="V39" s="256"/>
      <c r="W39" s="293"/>
      <c r="X39" s="256"/>
      <c r="Y39" s="293"/>
      <c r="Z39" s="256"/>
      <c r="AA39" s="293"/>
      <c r="AB39" s="256"/>
      <c r="AC39" s="293"/>
      <c r="AD39" s="256"/>
      <c r="AE39" s="293"/>
      <c r="AF39" s="256"/>
      <c r="AG39" s="293"/>
      <c r="AH39" s="256"/>
      <c r="AI39" s="293"/>
      <c r="AJ39" s="256"/>
      <c r="AK39" s="293"/>
      <c r="AL39" s="256"/>
      <c r="AM39" s="293"/>
      <c r="AN39" s="256"/>
      <c r="AO39" s="293"/>
      <c r="AP39" s="256"/>
      <c r="AQ39" s="293"/>
      <c r="AR39" s="256"/>
      <c r="AS39" s="358"/>
      <c r="AT39" s="357"/>
      <c r="AU39" s="293"/>
      <c r="AV39" s="256"/>
      <c r="AW39" s="293"/>
      <c r="AX39" s="256"/>
      <c r="AY39" s="356"/>
      <c r="AZ39" s="256"/>
    </row>
    <row r="40" spans="1:52" x14ac:dyDescent="0.2">
      <c r="A40" s="44" t="s">
        <v>93</v>
      </c>
      <c r="B40" s="290">
        <v>2.2000000000000002</v>
      </c>
      <c r="C40" s="14">
        <f>$B40</f>
        <v>2.2000000000000002</v>
      </c>
      <c r="D40" s="6">
        <v>200</v>
      </c>
      <c r="E40" s="23"/>
      <c r="F40" s="17"/>
      <c r="G40" s="14"/>
      <c r="H40" s="5"/>
      <c r="I40" s="14"/>
      <c r="J40" s="5"/>
      <c r="K40" s="14"/>
      <c r="L40" s="5"/>
      <c r="M40" s="14"/>
      <c r="N40" s="5"/>
      <c r="O40" s="14"/>
      <c r="P40" s="5"/>
      <c r="Q40" s="14"/>
      <c r="R40" s="5"/>
      <c r="S40" s="14"/>
      <c r="T40" s="5"/>
      <c r="U40" s="14"/>
      <c r="V40" s="5"/>
      <c r="W40" s="14"/>
      <c r="X40" s="5"/>
      <c r="Y40" s="14"/>
      <c r="Z40" s="5"/>
      <c r="AA40" s="14"/>
      <c r="AB40" s="5"/>
      <c r="AC40" s="14"/>
      <c r="AD40" s="5"/>
      <c r="AE40" s="14"/>
      <c r="AF40" s="5"/>
      <c r="AG40" s="14"/>
      <c r="AH40" s="5"/>
      <c r="AI40" s="14"/>
      <c r="AJ40" s="5"/>
      <c r="AK40" s="14"/>
      <c r="AL40" s="5"/>
      <c r="AM40" s="14"/>
      <c r="AN40" s="5"/>
      <c r="AO40" s="14"/>
      <c r="AP40" s="5"/>
      <c r="AQ40" s="14"/>
      <c r="AR40" s="5"/>
      <c r="AS40" s="110"/>
      <c r="AT40" s="39"/>
      <c r="AU40" s="14"/>
      <c r="AV40" s="5"/>
      <c r="AW40" s="14"/>
      <c r="AX40" s="5"/>
      <c r="AY40" s="41"/>
      <c r="AZ40" s="5"/>
    </row>
    <row r="41" spans="1:52" x14ac:dyDescent="0.2">
      <c r="A41" s="535" t="s">
        <v>319</v>
      </c>
      <c r="B41" s="290">
        <v>0.6</v>
      </c>
      <c r="C41" s="14">
        <f t="shared" ref="C41:C64" si="20">C40+$B41</f>
        <v>2.8000000000000003</v>
      </c>
      <c r="D41" s="6">
        <v>200</v>
      </c>
      <c r="E41" s="14">
        <f t="shared" ref="E41:E64" si="21">E40+$B41</f>
        <v>0.6</v>
      </c>
      <c r="F41" s="6">
        <v>200</v>
      </c>
      <c r="G41" s="23"/>
      <c r="H41" s="17"/>
      <c r="I41" s="23"/>
      <c r="J41" s="17"/>
      <c r="K41" s="23"/>
      <c r="L41" s="17"/>
      <c r="M41" s="23"/>
      <c r="N41" s="17"/>
      <c r="O41" s="23"/>
      <c r="P41" s="17"/>
      <c r="Q41" s="23"/>
      <c r="R41" s="17"/>
      <c r="S41" s="23"/>
      <c r="T41" s="17"/>
      <c r="U41" s="23"/>
      <c r="V41" s="17"/>
      <c r="W41" s="23"/>
      <c r="X41" s="17"/>
      <c r="Y41" s="23"/>
      <c r="Z41" s="17"/>
      <c r="AA41" s="14"/>
      <c r="AB41" s="5"/>
      <c r="AC41" s="14"/>
      <c r="AD41" s="5"/>
      <c r="AE41" s="14"/>
      <c r="AF41" s="5"/>
      <c r="AG41" s="14"/>
      <c r="AH41" s="5"/>
      <c r="AI41" s="14"/>
      <c r="AJ41" s="5"/>
      <c r="AK41" s="14"/>
      <c r="AL41" s="5"/>
      <c r="AM41" s="14"/>
      <c r="AN41" s="5"/>
      <c r="AO41" s="14"/>
      <c r="AP41" s="5"/>
      <c r="AQ41" s="14"/>
      <c r="AR41" s="5"/>
      <c r="AS41" s="110"/>
      <c r="AT41" s="39"/>
      <c r="AU41" s="14"/>
      <c r="AV41" s="5"/>
      <c r="AW41" s="14"/>
      <c r="AX41" s="5"/>
      <c r="AY41" s="41"/>
      <c r="AZ41" s="5"/>
    </row>
    <row r="42" spans="1:52" x14ac:dyDescent="0.2">
      <c r="A42" s="43" t="s">
        <v>111</v>
      </c>
      <c r="B42" s="290">
        <v>0.6</v>
      </c>
      <c r="C42" s="14">
        <f t="shared" si="20"/>
        <v>3.4000000000000004</v>
      </c>
      <c r="D42" s="6">
        <v>200</v>
      </c>
      <c r="E42" s="14">
        <f t="shared" si="21"/>
        <v>1.2</v>
      </c>
      <c r="F42" s="6">
        <v>200</v>
      </c>
      <c r="G42" s="14">
        <f t="shared" ref="G42:G64" si="22">G41+$B42</f>
        <v>0.6</v>
      </c>
      <c r="H42" s="6">
        <v>200</v>
      </c>
      <c r="I42" s="23"/>
      <c r="J42" s="17"/>
      <c r="K42" s="23"/>
      <c r="L42" s="17"/>
      <c r="M42" s="23"/>
      <c r="N42" s="17"/>
      <c r="O42" s="23"/>
      <c r="P42" s="17"/>
      <c r="Q42" s="23"/>
      <c r="R42" s="17"/>
      <c r="S42" s="23"/>
      <c r="T42" s="17"/>
      <c r="U42" s="23"/>
      <c r="V42" s="17"/>
      <c r="W42" s="23"/>
      <c r="X42" s="17"/>
      <c r="Y42" s="23"/>
      <c r="Z42" s="17"/>
      <c r="AA42" s="14"/>
      <c r="AB42" s="17"/>
      <c r="AC42" s="14"/>
      <c r="AD42" s="17"/>
      <c r="AE42" s="14"/>
      <c r="AF42" s="17"/>
      <c r="AG42" s="14"/>
      <c r="AH42" s="17"/>
      <c r="AI42" s="14"/>
      <c r="AJ42" s="17"/>
      <c r="AK42" s="14"/>
      <c r="AL42" s="17"/>
      <c r="AM42" s="14"/>
      <c r="AN42" s="17"/>
      <c r="AO42" s="14"/>
      <c r="AP42" s="17"/>
      <c r="AQ42" s="14"/>
      <c r="AR42" s="17"/>
      <c r="AS42" s="111"/>
      <c r="AT42" s="40"/>
      <c r="AU42" s="14"/>
      <c r="AV42" s="17"/>
      <c r="AW42" s="14"/>
      <c r="AX42" s="17"/>
      <c r="AY42" s="42"/>
      <c r="AZ42" s="17"/>
    </row>
    <row r="43" spans="1:52" x14ac:dyDescent="0.2">
      <c r="A43" s="44" t="s">
        <v>92</v>
      </c>
      <c r="B43" s="290">
        <v>1.1000000000000001</v>
      </c>
      <c r="C43" s="14">
        <f t="shared" si="20"/>
        <v>4.5</v>
      </c>
      <c r="D43" s="6">
        <v>200</v>
      </c>
      <c r="E43" s="14">
        <f t="shared" si="21"/>
        <v>2.2999999999999998</v>
      </c>
      <c r="F43" s="6">
        <v>200</v>
      </c>
      <c r="G43" s="14">
        <f t="shared" si="22"/>
        <v>1.7000000000000002</v>
      </c>
      <c r="H43" s="6">
        <v>200</v>
      </c>
      <c r="I43" s="14">
        <f t="shared" ref="I43:I64" si="23">I42+$B43</f>
        <v>1.1000000000000001</v>
      </c>
      <c r="J43" s="6">
        <v>200</v>
      </c>
      <c r="K43" s="23"/>
      <c r="L43" s="17"/>
      <c r="M43" s="23"/>
      <c r="N43" s="17"/>
      <c r="O43" s="23"/>
      <c r="P43" s="17"/>
      <c r="Q43" s="23"/>
      <c r="R43" s="17"/>
      <c r="S43" s="23"/>
      <c r="T43" s="17"/>
      <c r="U43" s="23"/>
      <c r="V43" s="17"/>
      <c r="W43" s="23"/>
      <c r="X43" s="17"/>
      <c r="Y43" s="23"/>
      <c r="Z43" s="17"/>
      <c r="AA43" s="14"/>
      <c r="AB43" s="17"/>
      <c r="AC43" s="14"/>
      <c r="AD43" s="17"/>
      <c r="AE43" s="14"/>
      <c r="AF43" s="17"/>
      <c r="AG43" s="14"/>
      <c r="AH43" s="17"/>
      <c r="AI43" s="14"/>
      <c r="AJ43" s="17"/>
      <c r="AK43" s="14"/>
      <c r="AL43" s="17"/>
      <c r="AM43" s="14"/>
      <c r="AN43" s="17"/>
      <c r="AO43" s="14"/>
      <c r="AP43" s="17"/>
      <c r="AQ43" s="14"/>
      <c r="AR43" s="17"/>
      <c r="AS43" s="111"/>
      <c r="AT43" s="40"/>
      <c r="AU43" s="14"/>
      <c r="AV43" s="17"/>
      <c r="AW43" s="14"/>
      <c r="AX43" s="17"/>
      <c r="AY43" s="42"/>
      <c r="AZ43" s="17"/>
    </row>
    <row r="44" spans="1:52" x14ac:dyDescent="0.2">
      <c r="A44" s="140" t="s">
        <v>91</v>
      </c>
      <c r="B44" s="150">
        <v>0.9</v>
      </c>
      <c r="C44" s="14">
        <f t="shared" si="20"/>
        <v>5.4</v>
      </c>
      <c r="D44" s="6">
        <v>200</v>
      </c>
      <c r="E44" s="14">
        <f t="shared" si="21"/>
        <v>3.1999999999999997</v>
      </c>
      <c r="F44" s="6">
        <v>200</v>
      </c>
      <c r="G44" s="14">
        <f t="shared" si="22"/>
        <v>2.6</v>
      </c>
      <c r="H44" s="6">
        <v>200</v>
      </c>
      <c r="I44" s="14">
        <f t="shared" si="23"/>
        <v>2</v>
      </c>
      <c r="J44" s="6">
        <v>200</v>
      </c>
      <c r="K44" s="14">
        <f t="shared" ref="K44:K64" si="24">K43+$B44</f>
        <v>0.9</v>
      </c>
      <c r="L44" s="6">
        <v>200</v>
      </c>
      <c r="M44" s="23"/>
      <c r="N44" s="17"/>
      <c r="O44" s="23"/>
      <c r="P44" s="17"/>
      <c r="Q44" s="23"/>
      <c r="R44" s="17"/>
      <c r="S44" s="23"/>
      <c r="T44" s="17"/>
      <c r="U44" s="23"/>
      <c r="V44" s="17"/>
      <c r="W44" s="23"/>
      <c r="X44" s="17"/>
      <c r="Y44" s="23"/>
      <c r="Z44" s="17"/>
      <c r="AA44" s="14"/>
      <c r="AB44" s="17"/>
      <c r="AC44" s="14"/>
      <c r="AD44" s="17"/>
      <c r="AE44" s="14"/>
      <c r="AF44" s="17"/>
      <c r="AG44" s="14"/>
      <c r="AH44" s="17"/>
      <c r="AI44" s="14"/>
      <c r="AJ44" s="17"/>
      <c r="AK44" s="14"/>
      <c r="AL44" s="17"/>
      <c r="AM44" s="14"/>
      <c r="AN44" s="17"/>
      <c r="AO44" s="14"/>
      <c r="AP44" s="17"/>
      <c r="AQ44" s="14"/>
      <c r="AR44" s="17"/>
      <c r="AS44" s="111"/>
      <c r="AT44" s="40"/>
      <c r="AU44" s="14"/>
      <c r="AV44" s="17"/>
      <c r="AW44" s="14"/>
      <c r="AX44" s="17"/>
      <c r="AY44" s="42"/>
      <c r="AZ44" s="17"/>
    </row>
    <row r="45" spans="1:52" x14ac:dyDescent="0.2">
      <c r="A45" s="46" t="s">
        <v>213</v>
      </c>
      <c r="B45" s="150">
        <v>1.7</v>
      </c>
      <c r="C45" s="14">
        <f t="shared" si="20"/>
        <v>7.1000000000000005</v>
      </c>
      <c r="D45" s="6">
        <v>200</v>
      </c>
      <c r="E45" s="14">
        <f t="shared" si="21"/>
        <v>4.8999999999999995</v>
      </c>
      <c r="F45" s="6">
        <v>200</v>
      </c>
      <c r="G45" s="14">
        <f t="shared" si="22"/>
        <v>4.3</v>
      </c>
      <c r="H45" s="6">
        <v>200</v>
      </c>
      <c r="I45" s="14">
        <f t="shared" si="23"/>
        <v>3.7</v>
      </c>
      <c r="J45" s="6">
        <v>200</v>
      </c>
      <c r="K45" s="14">
        <f t="shared" si="24"/>
        <v>2.6</v>
      </c>
      <c r="L45" s="6">
        <v>200</v>
      </c>
      <c r="M45" s="14">
        <f t="shared" ref="M45:M64" si="25">M44+$B45</f>
        <v>1.7</v>
      </c>
      <c r="N45" s="6">
        <v>200</v>
      </c>
      <c r="O45" s="23"/>
      <c r="P45" s="17"/>
      <c r="Q45" s="23"/>
      <c r="R45" s="17"/>
      <c r="S45" s="23"/>
      <c r="T45" s="17"/>
      <c r="U45" s="23"/>
      <c r="V45" s="17"/>
      <c r="W45" s="23"/>
      <c r="X45" s="17"/>
      <c r="Y45" s="23"/>
      <c r="Z45" s="17"/>
      <c r="AA45" s="14"/>
      <c r="AB45" s="17"/>
      <c r="AC45" s="14"/>
      <c r="AD45" s="17"/>
      <c r="AE45" s="14"/>
      <c r="AF45" s="17"/>
      <c r="AG45" s="14"/>
      <c r="AH45" s="17"/>
      <c r="AI45" s="14"/>
      <c r="AJ45" s="17"/>
      <c r="AK45" s="14"/>
      <c r="AL45" s="17"/>
      <c r="AM45" s="14"/>
      <c r="AN45" s="17"/>
      <c r="AO45" s="14"/>
      <c r="AP45" s="17"/>
      <c r="AQ45" s="14"/>
      <c r="AR45" s="17"/>
      <c r="AS45" s="111"/>
      <c r="AT45" s="40"/>
      <c r="AU45" s="14"/>
      <c r="AV45" s="17"/>
      <c r="AW45" s="14"/>
      <c r="AX45" s="17"/>
      <c r="AY45" s="42"/>
      <c r="AZ45" s="17"/>
    </row>
    <row r="46" spans="1:52" x14ac:dyDescent="0.2">
      <c r="A46" s="46" t="s">
        <v>196</v>
      </c>
      <c r="B46" s="150">
        <v>0.8</v>
      </c>
      <c r="C46" s="14">
        <f t="shared" si="20"/>
        <v>7.9</v>
      </c>
      <c r="D46" s="6">
        <v>200</v>
      </c>
      <c r="E46" s="14">
        <f t="shared" si="21"/>
        <v>5.6999999999999993</v>
      </c>
      <c r="F46" s="6">
        <v>200</v>
      </c>
      <c r="G46" s="14">
        <f t="shared" si="22"/>
        <v>5.0999999999999996</v>
      </c>
      <c r="H46" s="6">
        <v>200</v>
      </c>
      <c r="I46" s="14">
        <f t="shared" si="23"/>
        <v>4.5</v>
      </c>
      <c r="J46" s="6">
        <v>200</v>
      </c>
      <c r="K46" s="14">
        <f t="shared" si="24"/>
        <v>3.4000000000000004</v>
      </c>
      <c r="L46" s="6">
        <v>200</v>
      </c>
      <c r="M46" s="14">
        <f t="shared" si="25"/>
        <v>2.5</v>
      </c>
      <c r="N46" s="6">
        <v>200</v>
      </c>
      <c r="O46" s="14">
        <f t="shared" ref="O46:O64" si="26">O45+$B46</f>
        <v>0.8</v>
      </c>
      <c r="P46" s="6">
        <v>200</v>
      </c>
      <c r="Q46" s="23"/>
      <c r="R46" s="17"/>
      <c r="S46" s="23"/>
      <c r="T46" s="17"/>
      <c r="U46" s="23"/>
      <c r="V46" s="17"/>
      <c r="W46" s="23"/>
      <c r="X46" s="17"/>
      <c r="Y46" s="23"/>
      <c r="Z46" s="17"/>
      <c r="AA46" s="14"/>
      <c r="AB46" s="17"/>
      <c r="AC46" s="14"/>
      <c r="AD46" s="17"/>
      <c r="AE46" s="14"/>
      <c r="AF46" s="17"/>
      <c r="AG46" s="14"/>
      <c r="AH46" s="17"/>
      <c r="AI46" s="14"/>
      <c r="AJ46" s="17"/>
      <c r="AK46" s="14"/>
      <c r="AL46" s="17"/>
      <c r="AM46" s="14"/>
      <c r="AN46" s="17"/>
      <c r="AO46" s="14"/>
      <c r="AP46" s="17"/>
      <c r="AQ46" s="14"/>
      <c r="AR46" s="17"/>
      <c r="AS46" s="111"/>
      <c r="AT46" s="40"/>
      <c r="AU46" s="14"/>
      <c r="AV46" s="17"/>
      <c r="AW46" s="14"/>
      <c r="AX46" s="17"/>
      <c r="AY46" s="42"/>
      <c r="AZ46" s="17"/>
    </row>
    <row r="47" spans="1:52" x14ac:dyDescent="0.2">
      <c r="A47" s="46" t="s">
        <v>195</v>
      </c>
      <c r="B47" s="150">
        <v>0.6</v>
      </c>
      <c r="C47" s="14">
        <f t="shared" si="20"/>
        <v>8.5</v>
      </c>
      <c r="D47" s="6">
        <v>200</v>
      </c>
      <c r="E47" s="14">
        <f t="shared" si="21"/>
        <v>6.2999999999999989</v>
      </c>
      <c r="F47" s="6">
        <v>200</v>
      </c>
      <c r="G47" s="14">
        <f t="shared" si="22"/>
        <v>5.6999999999999993</v>
      </c>
      <c r="H47" s="6">
        <v>200</v>
      </c>
      <c r="I47" s="14">
        <f t="shared" si="23"/>
        <v>5.0999999999999996</v>
      </c>
      <c r="J47" s="6">
        <v>200</v>
      </c>
      <c r="K47" s="14">
        <f t="shared" si="24"/>
        <v>4</v>
      </c>
      <c r="L47" s="6">
        <v>200</v>
      </c>
      <c r="M47" s="14">
        <f t="shared" si="25"/>
        <v>3.1</v>
      </c>
      <c r="N47" s="6">
        <v>200</v>
      </c>
      <c r="O47" s="14">
        <f t="shared" si="26"/>
        <v>1.4</v>
      </c>
      <c r="P47" s="6">
        <v>200</v>
      </c>
      <c r="Q47" s="14">
        <f t="shared" ref="Q47:Q64" si="27">Q46+$B47</f>
        <v>0.6</v>
      </c>
      <c r="R47" s="6">
        <v>200</v>
      </c>
      <c r="S47" s="23"/>
      <c r="T47" s="17"/>
      <c r="U47" s="23"/>
      <c r="V47" s="17"/>
      <c r="W47" s="23"/>
      <c r="X47" s="17"/>
      <c r="Y47" s="23"/>
      <c r="Z47" s="17"/>
      <c r="AA47" s="14"/>
      <c r="AB47" s="17"/>
      <c r="AC47" s="14"/>
      <c r="AD47" s="17"/>
      <c r="AE47" s="14"/>
      <c r="AF47" s="17"/>
      <c r="AG47" s="14"/>
      <c r="AH47" s="17"/>
      <c r="AI47" s="14"/>
      <c r="AJ47" s="17"/>
      <c r="AK47" s="14"/>
      <c r="AL47" s="17"/>
      <c r="AM47" s="14"/>
      <c r="AN47" s="17"/>
      <c r="AO47" s="14"/>
      <c r="AP47" s="17"/>
      <c r="AQ47" s="14"/>
      <c r="AR47" s="17"/>
      <c r="AS47" s="111"/>
      <c r="AT47" s="40"/>
      <c r="AU47" s="14"/>
      <c r="AV47" s="17"/>
      <c r="AW47" s="14"/>
      <c r="AX47" s="17"/>
      <c r="AY47" s="42"/>
      <c r="AZ47" s="17"/>
    </row>
    <row r="48" spans="1:52" x14ac:dyDescent="0.2">
      <c r="A48" s="46" t="s">
        <v>197</v>
      </c>
      <c r="B48" s="150">
        <v>3.1</v>
      </c>
      <c r="C48" s="14">
        <f t="shared" si="20"/>
        <v>11.6</v>
      </c>
      <c r="D48" s="6">
        <v>200</v>
      </c>
      <c r="E48" s="14">
        <f t="shared" si="21"/>
        <v>9.3999999999999986</v>
      </c>
      <c r="F48" s="6">
        <v>200</v>
      </c>
      <c r="G48" s="14">
        <f t="shared" si="22"/>
        <v>8.7999999999999989</v>
      </c>
      <c r="H48" s="6">
        <v>200</v>
      </c>
      <c r="I48" s="14">
        <f t="shared" si="23"/>
        <v>8.1999999999999993</v>
      </c>
      <c r="J48" s="6">
        <v>200</v>
      </c>
      <c r="K48" s="14">
        <f t="shared" si="24"/>
        <v>7.1</v>
      </c>
      <c r="L48" s="6">
        <v>200</v>
      </c>
      <c r="M48" s="14">
        <f t="shared" si="25"/>
        <v>6.2</v>
      </c>
      <c r="N48" s="6">
        <v>200</v>
      </c>
      <c r="O48" s="14">
        <f t="shared" si="26"/>
        <v>4.5</v>
      </c>
      <c r="P48" s="6">
        <v>200</v>
      </c>
      <c r="Q48" s="14">
        <f t="shared" si="27"/>
        <v>3.7</v>
      </c>
      <c r="R48" s="6">
        <v>200</v>
      </c>
      <c r="S48" s="14">
        <f t="shared" ref="S48:S64" si="28">S47+$B48</f>
        <v>3.1</v>
      </c>
      <c r="T48" s="6">
        <v>200</v>
      </c>
      <c r="U48" s="23"/>
      <c r="V48" s="17"/>
      <c r="W48" s="23"/>
      <c r="X48" s="17"/>
      <c r="Y48" s="23"/>
      <c r="Z48" s="17"/>
      <c r="AA48" s="14"/>
      <c r="AB48" s="17"/>
      <c r="AC48" s="14"/>
      <c r="AD48" s="17"/>
      <c r="AE48" s="14"/>
      <c r="AF48" s="17"/>
      <c r="AG48" s="14"/>
      <c r="AH48" s="17"/>
      <c r="AI48" s="14"/>
      <c r="AJ48" s="17"/>
      <c r="AK48" s="14"/>
      <c r="AL48" s="17"/>
      <c r="AM48" s="14"/>
      <c r="AN48" s="17"/>
      <c r="AO48" s="14"/>
      <c r="AP48" s="17"/>
      <c r="AQ48" s="14"/>
      <c r="AR48" s="17"/>
      <c r="AS48" s="111"/>
      <c r="AT48" s="40"/>
      <c r="AU48" s="14"/>
      <c r="AV48" s="17"/>
      <c r="AW48" s="14"/>
      <c r="AX48" s="17"/>
      <c r="AY48" s="42"/>
      <c r="AZ48" s="17"/>
    </row>
    <row r="49" spans="1:52" x14ac:dyDescent="0.2">
      <c r="A49" s="46" t="s">
        <v>198</v>
      </c>
      <c r="B49" s="150">
        <v>1.4</v>
      </c>
      <c r="C49" s="14">
        <f t="shared" si="20"/>
        <v>13</v>
      </c>
      <c r="D49" s="6">
        <v>200</v>
      </c>
      <c r="E49" s="14">
        <f t="shared" si="21"/>
        <v>10.799999999999999</v>
      </c>
      <c r="F49" s="6">
        <v>200</v>
      </c>
      <c r="G49" s="14">
        <f t="shared" si="22"/>
        <v>10.199999999999999</v>
      </c>
      <c r="H49" s="6">
        <v>200</v>
      </c>
      <c r="I49" s="14">
        <f t="shared" si="23"/>
        <v>9.6</v>
      </c>
      <c r="J49" s="6">
        <v>200</v>
      </c>
      <c r="K49" s="14">
        <f t="shared" si="24"/>
        <v>8.5</v>
      </c>
      <c r="L49" s="6">
        <v>200</v>
      </c>
      <c r="M49" s="14">
        <f t="shared" si="25"/>
        <v>7.6</v>
      </c>
      <c r="N49" s="6">
        <v>200</v>
      </c>
      <c r="O49" s="14">
        <f t="shared" si="26"/>
        <v>5.9</v>
      </c>
      <c r="P49" s="6">
        <v>200</v>
      </c>
      <c r="Q49" s="14">
        <f t="shared" si="27"/>
        <v>5.0999999999999996</v>
      </c>
      <c r="R49" s="6">
        <v>200</v>
      </c>
      <c r="S49" s="14">
        <f t="shared" si="28"/>
        <v>4.5</v>
      </c>
      <c r="T49" s="6">
        <v>200</v>
      </c>
      <c r="U49" s="14">
        <f t="shared" ref="U49:U64" si="29">U48+$B49</f>
        <v>1.4</v>
      </c>
      <c r="V49" s="6">
        <v>200</v>
      </c>
      <c r="W49" s="23"/>
      <c r="X49" s="17"/>
      <c r="Y49" s="23"/>
      <c r="Z49" s="17"/>
      <c r="AA49" s="14"/>
      <c r="AB49" s="17"/>
      <c r="AC49" s="14"/>
      <c r="AD49" s="17"/>
      <c r="AE49" s="14"/>
      <c r="AF49" s="17"/>
      <c r="AG49" s="14"/>
      <c r="AH49" s="17"/>
      <c r="AI49" s="14"/>
      <c r="AJ49" s="17"/>
      <c r="AK49" s="14"/>
      <c r="AL49" s="17"/>
      <c r="AM49" s="14"/>
      <c r="AN49" s="17"/>
      <c r="AO49" s="14"/>
      <c r="AP49" s="17"/>
      <c r="AQ49" s="14"/>
      <c r="AR49" s="17"/>
      <c r="AS49" s="111"/>
      <c r="AT49" s="40"/>
      <c r="AU49" s="14"/>
      <c r="AV49" s="17"/>
      <c r="AW49" s="14"/>
      <c r="AX49" s="17"/>
      <c r="AY49" s="42"/>
      <c r="AZ49" s="17"/>
    </row>
    <row r="50" spans="1:52" x14ac:dyDescent="0.2">
      <c r="A50" s="46" t="s">
        <v>194</v>
      </c>
      <c r="B50" s="150">
        <v>0.4</v>
      </c>
      <c r="C50" s="14">
        <f t="shared" si="20"/>
        <v>13.4</v>
      </c>
      <c r="D50" s="6">
        <v>200</v>
      </c>
      <c r="E50" s="14">
        <f t="shared" si="21"/>
        <v>11.2</v>
      </c>
      <c r="F50" s="6">
        <v>200</v>
      </c>
      <c r="G50" s="14">
        <f t="shared" si="22"/>
        <v>10.6</v>
      </c>
      <c r="H50" s="6">
        <v>200</v>
      </c>
      <c r="I50" s="14">
        <f t="shared" si="23"/>
        <v>10</v>
      </c>
      <c r="J50" s="6">
        <v>200</v>
      </c>
      <c r="K50" s="14">
        <f t="shared" si="24"/>
        <v>8.9</v>
      </c>
      <c r="L50" s="6">
        <v>200</v>
      </c>
      <c r="M50" s="14">
        <f t="shared" si="25"/>
        <v>8</v>
      </c>
      <c r="N50" s="6">
        <v>200</v>
      </c>
      <c r="O50" s="14">
        <f t="shared" si="26"/>
        <v>6.3000000000000007</v>
      </c>
      <c r="P50" s="6">
        <v>200</v>
      </c>
      <c r="Q50" s="14">
        <f t="shared" si="27"/>
        <v>5.5</v>
      </c>
      <c r="R50" s="6">
        <v>200</v>
      </c>
      <c r="S50" s="14">
        <f t="shared" si="28"/>
        <v>4.9000000000000004</v>
      </c>
      <c r="T50" s="6">
        <v>200</v>
      </c>
      <c r="U50" s="14">
        <f t="shared" si="29"/>
        <v>1.7999999999999998</v>
      </c>
      <c r="V50" s="6">
        <v>200</v>
      </c>
      <c r="W50" s="14">
        <f t="shared" ref="W50:W64" si="30">W49+$B50</f>
        <v>0.4</v>
      </c>
      <c r="X50" s="6">
        <v>200</v>
      </c>
      <c r="Y50" s="23"/>
      <c r="Z50" s="17"/>
      <c r="AA50" s="14"/>
      <c r="AB50" s="17"/>
      <c r="AC50" s="14"/>
      <c r="AD50" s="17"/>
      <c r="AE50" s="14"/>
      <c r="AF50" s="17"/>
      <c r="AG50" s="14"/>
      <c r="AH50" s="17"/>
      <c r="AI50" s="14"/>
      <c r="AJ50" s="17"/>
      <c r="AK50" s="14"/>
      <c r="AL50" s="17"/>
      <c r="AM50" s="14"/>
      <c r="AN50" s="17"/>
      <c r="AO50" s="14"/>
      <c r="AP50" s="17"/>
      <c r="AQ50" s="14"/>
      <c r="AR50" s="17"/>
      <c r="AS50" s="111"/>
      <c r="AT50" s="40"/>
      <c r="AU50" s="14"/>
      <c r="AV50" s="17"/>
      <c r="AW50" s="14"/>
      <c r="AX50" s="17"/>
      <c r="AY50" s="42"/>
      <c r="AZ50" s="17"/>
    </row>
    <row r="51" spans="1:52" x14ac:dyDescent="0.2">
      <c r="A51" s="46" t="s">
        <v>199</v>
      </c>
      <c r="B51" s="150">
        <v>1.4</v>
      </c>
      <c r="C51" s="14">
        <f t="shared" si="20"/>
        <v>14.8</v>
      </c>
      <c r="D51" s="6">
        <v>200</v>
      </c>
      <c r="E51" s="14">
        <f t="shared" si="21"/>
        <v>12.6</v>
      </c>
      <c r="F51" s="6">
        <v>200</v>
      </c>
      <c r="G51" s="14">
        <f t="shared" si="22"/>
        <v>12</v>
      </c>
      <c r="H51" s="6">
        <v>200</v>
      </c>
      <c r="I51" s="14">
        <f t="shared" si="23"/>
        <v>11.4</v>
      </c>
      <c r="J51" s="6">
        <v>200</v>
      </c>
      <c r="K51" s="14">
        <f t="shared" si="24"/>
        <v>10.3</v>
      </c>
      <c r="L51" s="6">
        <v>200</v>
      </c>
      <c r="M51" s="14">
        <f t="shared" si="25"/>
        <v>9.4</v>
      </c>
      <c r="N51" s="6">
        <v>200</v>
      </c>
      <c r="O51" s="14">
        <f t="shared" si="26"/>
        <v>7.7000000000000011</v>
      </c>
      <c r="P51" s="6">
        <v>200</v>
      </c>
      <c r="Q51" s="14">
        <f t="shared" si="27"/>
        <v>6.9</v>
      </c>
      <c r="R51" s="6">
        <v>200</v>
      </c>
      <c r="S51" s="14">
        <f t="shared" si="28"/>
        <v>6.3000000000000007</v>
      </c>
      <c r="T51" s="6">
        <v>200</v>
      </c>
      <c r="U51" s="14">
        <f t="shared" si="29"/>
        <v>3.1999999999999997</v>
      </c>
      <c r="V51" s="6">
        <v>200</v>
      </c>
      <c r="W51" s="14">
        <f t="shared" si="30"/>
        <v>1.7999999999999998</v>
      </c>
      <c r="X51" s="6">
        <v>200</v>
      </c>
      <c r="Y51" s="14">
        <f t="shared" ref="Y51:Y64" si="31">Y50+$B51</f>
        <v>1.4</v>
      </c>
      <c r="Z51" s="6">
        <v>200</v>
      </c>
      <c r="AA51" s="14"/>
      <c r="AB51" s="17"/>
      <c r="AC51" s="14"/>
      <c r="AD51" s="17"/>
      <c r="AE51" s="14"/>
      <c r="AF51" s="17"/>
      <c r="AG51" s="14"/>
      <c r="AH51" s="17"/>
      <c r="AI51" s="14"/>
      <c r="AJ51" s="17"/>
      <c r="AK51" s="14"/>
      <c r="AL51" s="17"/>
      <c r="AM51" s="14"/>
      <c r="AN51" s="17"/>
      <c r="AO51" s="14"/>
      <c r="AP51" s="17"/>
      <c r="AQ51" s="14"/>
      <c r="AR51" s="17"/>
      <c r="AS51" s="111"/>
      <c r="AT51" s="40"/>
      <c r="AU51" s="14"/>
      <c r="AV51" s="17"/>
      <c r="AW51" s="14"/>
      <c r="AX51" s="17"/>
      <c r="AY51" s="42"/>
      <c r="AZ51" s="17"/>
    </row>
    <row r="52" spans="1:52" x14ac:dyDescent="0.2">
      <c r="A52" s="46" t="s">
        <v>200</v>
      </c>
      <c r="B52" s="150">
        <v>0.9</v>
      </c>
      <c r="C52" s="14">
        <f t="shared" si="20"/>
        <v>15.700000000000001</v>
      </c>
      <c r="D52" s="6">
        <v>200</v>
      </c>
      <c r="E52" s="14">
        <f t="shared" si="21"/>
        <v>13.5</v>
      </c>
      <c r="F52" s="6">
        <v>200</v>
      </c>
      <c r="G52" s="14">
        <f t="shared" si="22"/>
        <v>12.9</v>
      </c>
      <c r="H52" s="6">
        <v>200</v>
      </c>
      <c r="I52" s="14">
        <f t="shared" si="23"/>
        <v>12.3</v>
      </c>
      <c r="J52" s="6">
        <v>200</v>
      </c>
      <c r="K52" s="14">
        <f t="shared" si="24"/>
        <v>11.200000000000001</v>
      </c>
      <c r="L52" s="6">
        <v>200</v>
      </c>
      <c r="M52" s="14">
        <f t="shared" si="25"/>
        <v>10.3</v>
      </c>
      <c r="N52" s="6">
        <v>200</v>
      </c>
      <c r="O52" s="14">
        <f t="shared" si="26"/>
        <v>8.6000000000000014</v>
      </c>
      <c r="P52" s="6">
        <v>200</v>
      </c>
      <c r="Q52" s="14">
        <f t="shared" si="27"/>
        <v>7.8000000000000007</v>
      </c>
      <c r="R52" s="6">
        <v>200</v>
      </c>
      <c r="S52" s="14">
        <f t="shared" si="28"/>
        <v>7.2000000000000011</v>
      </c>
      <c r="T52" s="6">
        <v>200</v>
      </c>
      <c r="U52" s="14">
        <f t="shared" si="29"/>
        <v>4.0999999999999996</v>
      </c>
      <c r="V52" s="6">
        <v>200</v>
      </c>
      <c r="W52" s="14">
        <f t="shared" si="30"/>
        <v>2.6999999999999997</v>
      </c>
      <c r="X52" s="6">
        <v>200</v>
      </c>
      <c r="Y52" s="14">
        <f t="shared" si="31"/>
        <v>2.2999999999999998</v>
      </c>
      <c r="Z52" s="6">
        <v>200</v>
      </c>
      <c r="AA52" s="14">
        <f t="shared" ref="AA52:AA64" si="32">AA51+$B52</f>
        <v>0.9</v>
      </c>
      <c r="AB52" s="6">
        <v>200</v>
      </c>
      <c r="AC52" s="14"/>
      <c r="AD52" s="18"/>
      <c r="AE52" s="14"/>
      <c r="AF52" s="18"/>
      <c r="AG52" s="14"/>
      <c r="AH52" s="18"/>
      <c r="AI52" s="14"/>
      <c r="AJ52" s="18"/>
      <c r="AK52" s="14"/>
      <c r="AL52" s="18"/>
      <c r="AM52" s="14"/>
      <c r="AN52" s="18"/>
      <c r="AO52" s="14"/>
      <c r="AP52" s="18"/>
      <c r="AQ52" s="14"/>
      <c r="AR52" s="18"/>
      <c r="AS52" s="112"/>
      <c r="AT52" s="38"/>
      <c r="AU52" s="14"/>
      <c r="AV52" s="18"/>
      <c r="AW52" s="14"/>
      <c r="AX52" s="18"/>
      <c r="AY52" s="10"/>
      <c r="AZ52" s="18"/>
    </row>
    <row r="53" spans="1:52" x14ac:dyDescent="0.2">
      <c r="A53" s="140" t="s">
        <v>201</v>
      </c>
      <c r="B53" s="150">
        <v>0.8</v>
      </c>
      <c r="C53" s="14">
        <f t="shared" si="20"/>
        <v>16.5</v>
      </c>
      <c r="D53" s="19">
        <v>300</v>
      </c>
      <c r="E53" s="14">
        <f t="shared" si="21"/>
        <v>14.3</v>
      </c>
      <c r="F53" s="6">
        <v>200</v>
      </c>
      <c r="G53" s="14">
        <f t="shared" si="22"/>
        <v>13.700000000000001</v>
      </c>
      <c r="H53" s="6">
        <v>200</v>
      </c>
      <c r="I53" s="14">
        <f t="shared" si="23"/>
        <v>13.100000000000001</v>
      </c>
      <c r="J53" s="6">
        <v>200</v>
      </c>
      <c r="K53" s="14">
        <f t="shared" si="24"/>
        <v>12.000000000000002</v>
      </c>
      <c r="L53" s="6">
        <v>200</v>
      </c>
      <c r="M53" s="14">
        <f t="shared" si="25"/>
        <v>11.100000000000001</v>
      </c>
      <c r="N53" s="6">
        <v>200</v>
      </c>
      <c r="O53" s="14">
        <f t="shared" si="26"/>
        <v>9.4000000000000021</v>
      </c>
      <c r="P53" s="6">
        <v>200</v>
      </c>
      <c r="Q53" s="14">
        <f t="shared" si="27"/>
        <v>8.6000000000000014</v>
      </c>
      <c r="R53" s="6">
        <v>200</v>
      </c>
      <c r="S53" s="14">
        <f t="shared" si="28"/>
        <v>8.0000000000000018</v>
      </c>
      <c r="T53" s="6">
        <v>200</v>
      </c>
      <c r="U53" s="14">
        <f t="shared" si="29"/>
        <v>4.8999999999999995</v>
      </c>
      <c r="V53" s="6">
        <v>200</v>
      </c>
      <c r="W53" s="14">
        <f t="shared" si="30"/>
        <v>3.5</v>
      </c>
      <c r="X53" s="6">
        <v>200</v>
      </c>
      <c r="Y53" s="14">
        <f t="shared" si="31"/>
        <v>3.0999999999999996</v>
      </c>
      <c r="Z53" s="6">
        <v>200</v>
      </c>
      <c r="AA53" s="14">
        <f t="shared" si="32"/>
        <v>1.7000000000000002</v>
      </c>
      <c r="AB53" s="6">
        <v>200</v>
      </c>
      <c r="AC53" s="14">
        <f t="shared" ref="AC53:AC64" si="33">AC52+$B53</f>
        <v>0.8</v>
      </c>
      <c r="AD53" s="6">
        <v>200</v>
      </c>
      <c r="AE53" s="14"/>
      <c r="AF53" s="18"/>
      <c r="AG53" s="14"/>
      <c r="AH53" s="18"/>
      <c r="AI53" s="14"/>
      <c r="AJ53" s="18"/>
      <c r="AK53" s="14"/>
      <c r="AL53" s="18"/>
      <c r="AM53" s="14"/>
      <c r="AN53" s="18"/>
      <c r="AO53" s="14"/>
      <c r="AP53" s="18"/>
      <c r="AQ53" s="14"/>
      <c r="AR53" s="18"/>
      <c r="AS53" s="112"/>
      <c r="AT53" s="38"/>
      <c r="AU53" s="14"/>
      <c r="AV53" s="18"/>
      <c r="AW53" s="14"/>
      <c r="AX53" s="18"/>
      <c r="AY53" s="10"/>
      <c r="AZ53" s="18"/>
    </row>
    <row r="54" spans="1:52" x14ac:dyDescent="0.2">
      <c r="A54" s="46" t="s">
        <v>209</v>
      </c>
      <c r="B54" s="148">
        <v>1.2</v>
      </c>
      <c r="C54" s="14">
        <f t="shared" si="20"/>
        <v>17.7</v>
      </c>
      <c r="D54" s="19">
        <v>300</v>
      </c>
      <c r="E54" s="14">
        <f t="shared" si="21"/>
        <v>15.5</v>
      </c>
      <c r="F54" s="19">
        <v>300</v>
      </c>
      <c r="G54" s="14">
        <f t="shared" si="22"/>
        <v>14.9</v>
      </c>
      <c r="H54" s="19">
        <v>300</v>
      </c>
      <c r="I54" s="14">
        <f t="shared" si="23"/>
        <v>14.3</v>
      </c>
      <c r="J54" s="19">
        <v>300</v>
      </c>
      <c r="K54" s="14">
        <f t="shared" si="24"/>
        <v>13.200000000000001</v>
      </c>
      <c r="L54" s="19">
        <v>300</v>
      </c>
      <c r="M54" s="14">
        <f t="shared" si="25"/>
        <v>12.3</v>
      </c>
      <c r="N54" s="19">
        <v>300</v>
      </c>
      <c r="O54" s="14">
        <f t="shared" si="26"/>
        <v>10.600000000000001</v>
      </c>
      <c r="P54" s="6">
        <v>200</v>
      </c>
      <c r="Q54" s="14">
        <f t="shared" si="27"/>
        <v>9.8000000000000007</v>
      </c>
      <c r="R54" s="6">
        <v>200</v>
      </c>
      <c r="S54" s="14">
        <f t="shared" si="28"/>
        <v>9.2000000000000011</v>
      </c>
      <c r="T54" s="6">
        <v>200</v>
      </c>
      <c r="U54" s="14">
        <f t="shared" si="29"/>
        <v>6.1</v>
      </c>
      <c r="V54" s="6">
        <v>200</v>
      </c>
      <c r="W54" s="14">
        <f t="shared" si="30"/>
        <v>4.7</v>
      </c>
      <c r="X54" s="6">
        <v>200</v>
      </c>
      <c r="Y54" s="14">
        <f t="shared" si="31"/>
        <v>4.3</v>
      </c>
      <c r="Z54" s="6">
        <v>200</v>
      </c>
      <c r="AA54" s="14">
        <f t="shared" si="32"/>
        <v>2.9000000000000004</v>
      </c>
      <c r="AB54" s="6">
        <v>200</v>
      </c>
      <c r="AC54" s="14">
        <f t="shared" si="33"/>
        <v>2</v>
      </c>
      <c r="AD54" s="6">
        <v>200</v>
      </c>
      <c r="AE54" s="14">
        <f t="shared" ref="AE54:AE64" si="34">AE53+$B54</f>
        <v>1.2</v>
      </c>
      <c r="AF54" s="6">
        <v>200</v>
      </c>
      <c r="AG54" s="14"/>
      <c r="AH54" s="18"/>
      <c r="AI54" s="14"/>
      <c r="AJ54" s="18"/>
      <c r="AK54" s="14"/>
      <c r="AL54" s="18"/>
      <c r="AM54" s="14"/>
      <c r="AN54" s="18"/>
      <c r="AO54" s="14"/>
      <c r="AP54" s="18"/>
      <c r="AQ54" s="14"/>
      <c r="AR54" s="18"/>
      <c r="AS54" s="112"/>
      <c r="AT54" s="38"/>
      <c r="AU54" s="14"/>
      <c r="AV54" s="18"/>
      <c r="AW54" s="14"/>
      <c r="AX54" s="18"/>
      <c r="AY54" s="10"/>
      <c r="AZ54" s="18"/>
    </row>
    <row r="55" spans="1:52" s="34" customFormat="1" ht="15" customHeight="1" x14ac:dyDescent="0.2">
      <c r="A55" s="46" t="s">
        <v>208</v>
      </c>
      <c r="B55" s="148">
        <v>0.5</v>
      </c>
      <c r="C55" s="14">
        <f t="shared" si="20"/>
        <v>18.2</v>
      </c>
      <c r="D55" s="19">
        <v>300</v>
      </c>
      <c r="E55" s="14">
        <f t="shared" si="21"/>
        <v>16</v>
      </c>
      <c r="F55" s="19">
        <v>300</v>
      </c>
      <c r="G55" s="14">
        <f t="shared" si="22"/>
        <v>15.4</v>
      </c>
      <c r="H55" s="19">
        <v>300</v>
      </c>
      <c r="I55" s="14">
        <f t="shared" si="23"/>
        <v>14.8</v>
      </c>
      <c r="J55" s="19">
        <v>300</v>
      </c>
      <c r="K55" s="14">
        <f t="shared" si="24"/>
        <v>13.700000000000001</v>
      </c>
      <c r="L55" s="19">
        <v>300</v>
      </c>
      <c r="M55" s="14">
        <f t="shared" si="25"/>
        <v>12.8</v>
      </c>
      <c r="N55" s="19">
        <v>300</v>
      </c>
      <c r="O55" s="14">
        <f t="shared" si="26"/>
        <v>11.100000000000001</v>
      </c>
      <c r="P55" s="6">
        <v>200</v>
      </c>
      <c r="Q55" s="14">
        <f t="shared" si="27"/>
        <v>10.3</v>
      </c>
      <c r="R55" s="6">
        <v>200</v>
      </c>
      <c r="S55" s="14">
        <f t="shared" si="28"/>
        <v>9.7000000000000011</v>
      </c>
      <c r="T55" s="6">
        <v>200</v>
      </c>
      <c r="U55" s="14">
        <f t="shared" si="29"/>
        <v>6.6</v>
      </c>
      <c r="V55" s="6">
        <v>200</v>
      </c>
      <c r="W55" s="14">
        <f t="shared" si="30"/>
        <v>5.2</v>
      </c>
      <c r="X55" s="6">
        <v>200</v>
      </c>
      <c r="Y55" s="14">
        <f t="shared" si="31"/>
        <v>4.8</v>
      </c>
      <c r="Z55" s="6">
        <v>200</v>
      </c>
      <c r="AA55" s="14">
        <f t="shared" si="32"/>
        <v>3.4000000000000004</v>
      </c>
      <c r="AB55" s="6">
        <v>200</v>
      </c>
      <c r="AC55" s="14">
        <f t="shared" si="33"/>
        <v>2.5</v>
      </c>
      <c r="AD55" s="6">
        <v>200</v>
      </c>
      <c r="AE55" s="14">
        <f t="shared" si="34"/>
        <v>1.7</v>
      </c>
      <c r="AF55" s="6">
        <v>200</v>
      </c>
      <c r="AG55" s="14">
        <f t="shared" ref="AG55:AG64" si="35">AG54+$B55</f>
        <v>0.5</v>
      </c>
      <c r="AH55" s="6">
        <v>200</v>
      </c>
      <c r="AI55" s="10"/>
      <c r="AJ55" s="18"/>
      <c r="AK55" s="10"/>
      <c r="AL55" s="18"/>
      <c r="AM55" s="10"/>
      <c r="AN55" s="18"/>
      <c r="AO55" s="10"/>
      <c r="AP55" s="18"/>
      <c r="AQ55" s="10"/>
      <c r="AR55" s="18"/>
      <c r="AS55" s="112"/>
      <c r="AT55" s="38"/>
      <c r="AU55" s="10"/>
      <c r="AV55" s="18"/>
      <c r="AW55" s="10"/>
      <c r="AX55" s="18"/>
      <c r="AY55" s="10"/>
      <c r="AZ55" s="18"/>
    </row>
    <row r="56" spans="1:52" x14ac:dyDescent="0.2">
      <c r="A56" s="46" t="s">
        <v>207</v>
      </c>
      <c r="B56" s="148">
        <v>0.5</v>
      </c>
      <c r="C56" s="14">
        <f t="shared" si="20"/>
        <v>18.7</v>
      </c>
      <c r="D56" s="19">
        <v>300</v>
      </c>
      <c r="E56" s="14">
        <f t="shared" si="21"/>
        <v>16.5</v>
      </c>
      <c r="F56" s="19">
        <v>300</v>
      </c>
      <c r="G56" s="14">
        <f t="shared" si="22"/>
        <v>15.9</v>
      </c>
      <c r="H56" s="19">
        <v>300</v>
      </c>
      <c r="I56" s="14">
        <f t="shared" si="23"/>
        <v>15.3</v>
      </c>
      <c r="J56" s="19">
        <v>300</v>
      </c>
      <c r="K56" s="14">
        <f t="shared" si="24"/>
        <v>14.200000000000001</v>
      </c>
      <c r="L56" s="19">
        <v>300</v>
      </c>
      <c r="M56" s="14">
        <f t="shared" si="25"/>
        <v>13.3</v>
      </c>
      <c r="N56" s="19">
        <v>300</v>
      </c>
      <c r="O56" s="14">
        <f t="shared" si="26"/>
        <v>11.600000000000001</v>
      </c>
      <c r="P56" s="6">
        <v>200</v>
      </c>
      <c r="Q56" s="14">
        <f t="shared" si="27"/>
        <v>10.8</v>
      </c>
      <c r="R56" s="6">
        <v>200</v>
      </c>
      <c r="S56" s="14">
        <f t="shared" si="28"/>
        <v>10.200000000000001</v>
      </c>
      <c r="T56" s="6">
        <v>200</v>
      </c>
      <c r="U56" s="14">
        <f t="shared" si="29"/>
        <v>7.1</v>
      </c>
      <c r="V56" s="6">
        <v>200</v>
      </c>
      <c r="W56" s="14">
        <f t="shared" si="30"/>
        <v>5.7</v>
      </c>
      <c r="X56" s="6">
        <v>200</v>
      </c>
      <c r="Y56" s="14">
        <f t="shared" si="31"/>
        <v>5.3</v>
      </c>
      <c r="Z56" s="6">
        <v>200</v>
      </c>
      <c r="AA56" s="14">
        <f t="shared" si="32"/>
        <v>3.9000000000000004</v>
      </c>
      <c r="AB56" s="6">
        <v>200</v>
      </c>
      <c r="AC56" s="14">
        <f t="shared" si="33"/>
        <v>3</v>
      </c>
      <c r="AD56" s="6">
        <v>200</v>
      </c>
      <c r="AE56" s="14">
        <f t="shared" si="34"/>
        <v>2.2000000000000002</v>
      </c>
      <c r="AF56" s="6">
        <v>200</v>
      </c>
      <c r="AG56" s="14">
        <f t="shared" si="35"/>
        <v>1</v>
      </c>
      <c r="AH56" s="6">
        <v>200</v>
      </c>
      <c r="AI56" s="14">
        <f t="shared" ref="AI56:AI64" si="36">AI55+$B56</f>
        <v>0.5</v>
      </c>
      <c r="AJ56" s="6">
        <v>200</v>
      </c>
      <c r="AK56" s="13"/>
      <c r="AL56" s="18"/>
      <c r="AM56" s="13"/>
      <c r="AN56" s="18"/>
      <c r="AO56" s="13"/>
      <c r="AP56" s="18"/>
      <c r="AQ56" s="13"/>
      <c r="AR56" s="18"/>
      <c r="AS56" s="112"/>
      <c r="AT56" s="38"/>
      <c r="AU56" s="13"/>
      <c r="AV56" s="18"/>
      <c r="AW56" s="13"/>
      <c r="AX56" s="18"/>
      <c r="AY56" s="10"/>
      <c r="AZ56" s="18"/>
    </row>
    <row r="57" spans="1:52" x14ac:dyDescent="0.2">
      <c r="A57" s="140" t="s">
        <v>206</v>
      </c>
      <c r="B57" s="148">
        <v>1.2</v>
      </c>
      <c r="C57" s="14">
        <f t="shared" si="20"/>
        <v>19.899999999999999</v>
      </c>
      <c r="D57" s="19">
        <v>300</v>
      </c>
      <c r="E57" s="14">
        <f t="shared" si="21"/>
        <v>17.7</v>
      </c>
      <c r="F57" s="6">
        <v>200</v>
      </c>
      <c r="G57" s="14">
        <f t="shared" si="22"/>
        <v>17.100000000000001</v>
      </c>
      <c r="H57" s="6">
        <v>200</v>
      </c>
      <c r="I57" s="14">
        <f t="shared" si="23"/>
        <v>16.5</v>
      </c>
      <c r="J57" s="6">
        <v>200</v>
      </c>
      <c r="K57" s="14">
        <f t="shared" si="24"/>
        <v>15.4</v>
      </c>
      <c r="L57" s="6">
        <v>200</v>
      </c>
      <c r="M57" s="14">
        <f t="shared" si="25"/>
        <v>14.5</v>
      </c>
      <c r="N57" s="6">
        <v>200</v>
      </c>
      <c r="O57" s="14">
        <f t="shared" si="26"/>
        <v>12.8</v>
      </c>
      <c r="P57" s="6">
        <v>200</v>
      </c>
      <c r="Q57" s="14">
        <f t="shared" si="27"/>
        <v>12</v>
      </c>
      <c r="R57" s="6">
        <v>200</v>
      </c>
      <c r="S57" s="14">
        <f t="shared" si="28"/>
        <v>11.4</v>
      </c>
      <c r="T57" s="6">
        <v>200</v>
      </c>
      <c r="U57" s="14">
        <f t="shared" si="29"/>
        <v>8.2999999999999989</v>
      </c>
      <c r="V57" s="6">
        <v>200</v>
      </c>
      <c r="W57" s="14">
        <f t="shared" si="30"/>
        <v>6.9</v>
      </c>
      <c r="X57" s="6">
        <v>200</v>
      </c>
      <c r="Y57" s="14">
        <f t="shared" si="31"/>
        <v>6.5</v>
      </c>
      <c r="Z57" s="6">
        <v>200</v>
      </c>
      <c r="AA57" s="14">
        <f t="shared" si="32"/>
        <v>5.1000000000000005</v>
      </c>
      <c r="AB57" s="6">
        <v>200</v>
      </c>
      <c r="AC57" s="14">
        <f t="shared" si="33"/>
        <v>4.2</v>
      </c>
      <c r="AD57" s="6">
        <v>200</v>
      </c>
      <c r="AE57" s="14">
        <f t="shared" si="34"/>
        <v>3.4000000000000004</v>
      </c>
      <c r="AF57" s="6">
        <v>200</v>
      </c>
      <c r="AG57" s="14">
        <f t="shared" si="35"/>
        <v>2.2000000000000002</v>
      </c>
      <c r="AH57" s="6">
        <v>200</v>
      </c>
      <c r="AI57" s="14">
        <f t="shared" si="36"/>
        <v>1.7</v>
      </c>
      <c r="AJ57" s="6">
        <v>200</v>
      </c>
      <c r="AK57" s="14">
        <f t="shared" ref="AK57:AK64" si="37">AK56+$B57</f>
        <v>1.2</v>
      </c>
      <c r="AL57" s="6">
        <v>200</v>
      </c>
      <c r="AM57" s="13"/>
      <c r="AN57" s="18"/>
      <c r="AO57" s="13"/>
      <c r="AP57" s="18"/>
      <c r="AQ57" s="13"/>
      <c r="AR57" s="18"/>
      <c r="AS57" s="112"/>
      <c r="AT57" s="38"/>
      <c r="AU57" s="13"/>
      <c r="AV57" s="18"/>
      <c r="AW57" s="13"/>
      <c r="AX57" s="18"/>
      <c r="AY57" s="10"/>
      <c r="AZ57" s="18"/>
    </row>
    <row r="58" spans="1:52" x14ac:dyDescent="0.2">
      <c r="A58" s="44" t="s">
        <v>205</v>
      </c>
      <c r="B58" s="148">
        <v>0.6</v>
      </c>
      <c r="C58" s="14">
        <f t="shared" si="20"/>
        <v>20.5</v>
      </c>
      <c r="D58" s="114">
        <v>300</v>
      </c>
      <c r="E58" s="14">
        <f t="shared" si="21"/>
        <v>18.3</v>
      </c>
      <c r="F58" s="114">
        <v>300</v>
      </c>
      <c r="G58" s="14">
        <f t="shared" si="22"/>
        <v>17.700000000000003</v>
      </c>
      <c r="H58" s="114">
        <v>300</v>
      </c>
      <c r="I58" s="14">
        <f t="shared" si="23"/>
        <v>17.100000000000001</v>
      </c>
      <c r="J58" s="114">
        <v>300</v>
      </c>
      <c r="K58" s="14">
        <f t="shared" si="24"/>
        <v>16</v>
      </c>
      <c r="L58" s="114">
        <v>300</v>
      </c>
      <c r="M58" s="14">
        <f t="shared" si="25"/>
        <v>15.1</v>
      </c>
      <c r="N58" s="114">
        <v>300</v>
      </c>
      <c r="O58" s="14">
        <f t="shared" si="26"/>
        <v>13.4</v>
      </c>
      <c r="P58" s="6">
        <v>200</v>
      </c>
      <c r="Q58" s="14">
        <f t="shared" si="27"/>
        <v>12.6</v>
      </c>
      <c r="R58" s="6">
        <v>200</v>
      </c>
      <c r="S58" s="14">
        <f t="shared" si="28"/>
        <v>12</v>
      </c>
      <c r="T58" s="6">
        <v>200</v>
      </c>
      <c r="U58" s="14">
        <f t="shared" si="29"/>
        <v>8.8999999999999986</v>
      </c>
      <c r="V58" s="6">
        <v>200</v>
      </c>
      <c r="W58" s="14">
        <f t="shared" si="30"/>
        <v>7.5</v>
      </c>
      <c r="X58" s="6">
        <v>200</v>
      </c>
      <c r="Y58" s="14">
        <f t="shared" si="31"/>
        <v>7.1</v>
      </c>
      <c r="Z58" s="6">
        <v>200</v>
      </c>
      <c r="AA58" s="14">
        <f t="shared" si="32"/>
        <v>5.7</v>
      </c>
      <c r="AB58" s="6">
        <v>200</v>
      </c>
      <c r="AC58" s="14">
        <f t="shared" si="33"/>
        <v>4.8</v>
      </c>
      <c r="AD58" s="6">
        <v>200</v>
      </c>
      <c r="AE58" s="14">
        <f t="shared" si="34"/>
        <v>4</v>
      </c>
      <c r="AF58" s="6">
        <v>200</v>
      </c>
      <c r="AG58" s="14">
        <f t="shared" si="35"/>
        <v>2.8000000000000003</v>
      </c>
      <c r="AH58" s="6">
        <v>200</v>
      </c>
      <c r="AI58" s="14">
        <f t="shared" si="36"/>
        <v>2.2999999999999998</v>
      </c>
      <c r="AJ58" s="6">
        <v>200</v>
      </c>
      <c r="AK58" s="14">
        <f t="shared" si="37"/>
        <v>1.7999999999999998</v>
      </c>
      <c r="AL58" s="6">
        <v>200</v>
      </c>
      <c r="AM58" s="14">
        <f t="shared" ref="AM58:AM64" si="38">AM57+$B58</f>
        <v>0.6</v>
      </c>
      <c r="AN58" s="6">
        <v>200</v>
      </c>
      <c r="AO58" s="28"/>
      <c r="AP58" s="17"/>
      <c r="AQ58" s="28"/>
      <c r="AR58" s="17"/>
      <c r="AS58" s="112"/>
      <c r="AT58" s="38"/>
      <c r="AU58" s="28"/>
      <c r="AV58" s="17"/>
      <c r="AW58" s="28"/>
      <c r="AX58" s="17"/>
      <c r="AY58" s="10"/>
      <c r="AZ58" s="18"/>
    </row>
    <row r="59" spans="1:52" x14ac:dyDescent="0.2">
      <c r="A59" s="140" t="s">
        <v>114</v>
      </c>
      <c r="B59" s="148">
        <v>2.2999999999999998</v>
      </c>
      <c r="C59" s="14">
        <f t="shared" si="20"/>
        <v>22.8</v>
      </c>
      <c r="D59" s="114">
        <v>300</v>
      </c>
      <c r="E59" s="14">
        <f t="shared" si="21"/>
        <v>20.6</v>
      </c>
      <c r="F59" s="114">
        <v>300</v>
      </c>
      <c r="G59" s="14">
        <f t="shared" si="22"/>
        <v>20.000000000000004</v>
      </c>
      <c r="H59" s="114">
        <v>300</v>
      </c>
      <c r="I59" s="14">
        <f t="shared" si="23"/>
        <v>19.400000000000002</v>
      </c>
      <c r="J59" s="114">
        <v>300</v>
      </c>
      <c r="K59" s="14">
        <f t="shared" si="24"/>
        <v>18.3</v>
      </c>
      <c r="L59" s="114">
        <v>300</v>
      </c>
      <c r="M59" s="14">
        <f t="shared" si="25"/>
        <v>17.399999999999999</v>
      </c>
      <c r="N59" s="114">
        <v>300</v>
      </c>
      <c r="O59" s="14">
        <f t="shared" si="26"/>
        <v>15.7</v>
      </c>
      <c r="P59" s="6">
        <v>200</v>
      </c>
      <c r="Q59" s="14">
        <f t="shared" si="27"/>
        <v>14.899999999999999</v>
      </c>
      <c r="R59" s="6">
        <v>200</v>
      </c>
      <c r="S59" s="14">
        <f t="shared" si="28"/>
        <v>14.3</v>
      </c>
      <c r="T59" s="6">
        <v>200</v>
      </c>
      <c r="U59" s="14">
        <f t="shared" si="29"/>
        <v>11.2</v>
      </c>
      <c r="V59" s="6">
        <v>200</v>
      </c>
      <c r="W59" s="14">
        <f t="shared" si="30"/>
        <v>9.8000000000000007</v>
      </c>
      <c r="X59" s="6">
        <v>200</v>
      </c>
      <c r="Y59" s="14">
        <f t="shared" si="31"/>
        <v>9.3999999999999986</v>
      </c>
      <c r="Z59" s="6">
        <v>200</v>
      </c>
      <c r="AA59" s="14">
        <f t="shared" si="32"/>
        <v>8</v>
      </c>
      <c r="AB59" s="6">
        <v>200</v>
      </c>
      <c r="AC59" s="14">
        <f t="shared" si="33"/>
        <v>7.1</v>
      </c>
      <c r="AD59" s="6">
        <v>200</v>
      </c>
      <c r="AE59" s="14">
        <f t="shared" si="34"/>
        <v>6.3</v>
      </c>
      <c r="AF59" s="6">
        <v>200</v>
      </c>
      <c r="AG59" s="14">
        <f t="shared" si="35"/>
        <v>5.0999999999999996</v>
      </c>
      <c r="AH59" s="6">
        <v>200</v>
      </c>
      <c r="AI59" s="14">
        <f t="shared" si="36"/>
        <v>4.5999999999999996</v>
      </c>
      <c r="AJ59" s="6">
        <v>200</v>
      </c>
      <c r="AK59" s="14">
        <f t="shared" si="37"/>
        <v>4.0999999999999996</v>
      </c>
      <c r="AL59" s="6">
        <v>200</v>
      </c>
      <c r="AM59" s="14">
        <f t="shared" si="38"/>
        <v>2.9</v>
      </c>
      <c r="AN59" s="6">
        <v>200</v>
      </c>
      <c r="AO59" s="14">
        <f t="shared" ref="AO59:AO64" si="39">AO58+$B59</f>
        <v>2.2999999999999998</v>
      </c>
      <c r="AP59" s="6">
        <v>200</v>
      </c>
      <c r="AQ59" s="28"/>
      <c r="AR59" s="17"/>
      <c r="AS59" s="112"/>
      <c r="AT59" s="38"/>
      <c r="AU59" s="28"/>
      <c r="AV59" s="17"/>
      <c r="AW59" s="28"/>
      <c r="AX59" s="17"/>
      <c r="AY59" s="10"/>
      <c r="AZ59" s="18"/>
    </row>
    <row r="60" spans="1:52" x14ac:dyDescent="0.2">
      <c r="A60" s="44" t="s">
        <v>113</v>
      </c>
      <c r="B60" s="355">
        <v>0.5</v>
      </c>
      <c r="C60" s="14">
        <f t="shared" si="20"/>
        <v>23.3</v>
      </c>
      <c r="D60" s="353">
        <v>300</v>
      </c>
      <c r="E60" s="14">
        <f t="shared" si="21"/>
        <v>21.1</v>
      </c>
      <c r="F60" s="114">
        <v>300</v>
      </c>
      <c r="G60" s="14">
        <f t="shared" si="22"/>
        <v>20.500000000000004</v>
      </c>
      <c r="H60" s="114">
        <v>300</v>
      </c>
      <c r="I60" s="14">
        <f t="shared" si="23"/>
        <v>19.900000000000002</v>
      </c>
      <c r="J60" s="114">
        <v>300</v>
      </c>
      <c r="K60" s="14">
        <f t="shared" si="24"/>
        <v>18.8</v>
      </c>
      <c r="L60" s="114">
        <v>300</v>
      </c>
      <c r="M60" s="14">
        <f t="shared" si="25"/>
        <v>17.899999999999999</v>
      </c>
      <c r="N60" s="114">
        <v>300</v>
      </c>
      <c r="O60" s="14">
        <f t="shared" si="26"/>
        <v>16.2</v>
      </c>
      <c r="P60" s="6">
        <v>200</v>
      </c>
      <c r="Q60" s="14">
        <f t="shared" si="27"/>
        <v>15.399999999999999</v>
      </c>
      <c r="R60" s="6">
        <v>200</v>
      </c>
      <c r="S60" s="14">
        <f t="shared" si="28"/>
        <v>14.8</v>
      </c>
      <c r="T60" s="6">
        <v>200</v>
      </c>
      <c r="U60" s="14">
        <f t="shared" si="29"/>
        <v>11.7</v>
      </c>
      <c r="V60" s="6">
        <v>200</v>
      </c>
      <c r="W60" s="14">
        <f t="shared" si="30"/>
        <v>10.3</v>
      </c>
      <c r="X60" s="6">
        <v>200</v>
      </c>
      <c r="Y60" s="14">
        <f t="shared" si="31"/>
        <v>9.8999999999999986</v>
      </c>
      <c r="Z60" s="6">
        <v>200</v>
      </c>
      <c r="AA60" s="352">
        <f t="shared" si="32"/>
        <v>8.5</v>
      </c>
      <c r="AB60" s="6">
        <v>200</v>
      </c>
      <c r="AC60" s="352">
        <f t="shared" si="33"/>
        <v>7.6</v>
      </c>
      <c r="AD60" s="6">
        <v>200</v>
      </c>
      <c r="AE60" s="352">
        <f t="shared" si="34"/>
        <v>6.8</v>
      </c>
      <c r="AF60" s="6">
        <v>200</v>
      </c>
      <c r="AG60" s="352">
        <f t="shared" si="35"/>
        <v>5.6</v>
      </c>
      <c r="AH60" s="6">
        <v>200</v>
      </c>
      <c r="AI60" s="352">
        <f t="shared" si="36"/>
        <v>5.0999999999999996</v>
      </c>
      <c r="AJ60" s="6">
        <v>200</v>
      </c>
      <c r="AK60" s="352">
        <f t="shared" si="37"/>
        <v>4.5999999999999996</v>
      </c>
      <c r="AL60" s="6">
        <v>200</v>
      </c>
      <c r="AM60" s="352">
        <f t="shared" si="38"/>
        <v>3.4</v>
      </c>
      <c r="AN60" s="6">
        <v>200</v>
      </c>
      <c r="AO60" s="352">
        <f t="shared" si="39"/>
        <v>2.8</v>
      </c>
      <c r="AP60" s="6">
        <v>200</v>
      </c>
      <c r="AQ60" s="352">
        <f>AQ59+$B60</f>
        <v>0.5</v>
      </c>
      <c r="AR60" s="6">
        <v>200</v>
      </c>
      <c r="AS60" s="112"/>
      <c r="AT60" s="38"/>
      <c r="AU60" s="28"/>
      <c r="AV60" s="17"/>
      <c r="AW60" s="28"/>
      <c r="AX60" s="17"/>
      <c r="AY60" s="10"/>
      <c r="AZ60" s="18"/>
    </row>
    <row r="61" spans="1:52" x14ac:dyDescent="0.2">
      <c r="A61" s="44" t="s">
        <v>112</v>
      </c>
      <c r="B61" s="355">
        <v>0.3</v>
      </c>
      <c r="C61" s="14">
        <f t="shared" si="20"/>
        <v>23.6</v>
      </c>
      <c r="D61" s="353">
        <v>300</v>
      </c>
      <c r="E61" s="14">
        <f t="shared" si="21"/>
        <v>21.400000000000002</v>
      </c>
      <c r="F61" s="114">
        <v>300</v>
      </c>
      <c r="G61" s="14">
        <f t="shared" si="22"/>
        <v>20.800000000000004</v>
      </c>
      <c r="H61" s="114">
        <v>300</v>
      </c>
      <c r="I61" s="14">
        <f t="shared" si="23"/>
        <v>20.200000000000003</v>
      </c>
      <c r="J61" s="114">
        <v>300</v>
      </c>
      <c r="K61" s="14">
        <f t="shared" si="24"/>
        <v>19.100000000000001</v>
      </c>
      <c r="L61" s="114">
        <v>300</v>
      </c>
      <c r="M61" s="14">
        <f t="shared" si="25"/>
        <v>18.2</v>
      </c>
      <c r="N61" s="114">
        <v>300</v>
      </c>
      <c r="O61" s="14">
        <f t="shared" si="26"/>
        <v>16.5</v>
      </c>
      <c r="P61" s="6">
        <v>200</v>
      </c>
      <c r="Q61" s="14">
        <f t="shared" si="27"/>
        <v>15.7</v>
      </c>
      <c r="R61" s="6">
        <v>200</v>
      </c>
      <c r="S61" s="14">
        <f t="shared" si="28"/>
        <v>15.100000000000001</v>
      </c>
      <c r="T61" s="6">
        <v>200</v>
      </c>
      <c r="U61" s="14">
        <f t="shared" si="29"/>
        <v>12</v>
      </c>
      <c r="V61" s="6">
        <v>200</v>
      </c>
      <c r="W61" s="14">
        <f t="shared" si="30"/>
        <v>10.600000000000001</v>
      </c>
      <c r="X61" s="6">
        <v>200</v>
      </c>
      <c r="Y61" s="14">
        <f t="shared" si="31"/>
        <v>10.199999999999999</v>
      </c>
      <c r="Z61" s="6">
        <v>200</v>
      </c>
      <c r="AA61" s="352">
        <f t="shared" si="32"/>
        <v>8.8000000000000007</v>
      </c>
      <c r="AB61" s="6">
        <v>200</v>
      </c>
      <c r="AC61" s="352">
        <f t="shared" si="33"/>
        <v>7.8999999999999995</v>
      </c>
      <c r="AD61" s="6">
        <v>200</v>
      </c>
      <c r="AE61" s="352">
        <f t="shared" si="34"/>
        <v>7.1</v>
      </c>
      <c r="AF61" s="6">
        <v>200</v>
      </c>
      <c r="AG61" s="352">
        <f t="shared" si="35"/>
        <v>5.8999999999999995</v>
      </c>
      <c r="AH61" s="6">
        <v>200</v>
      </c>
      <c r="AI61" s="352">
        <f t="shared" si="36"/>
        <v>5.3999999999999995</v>
      </c>
      <c r="AJ61" s="6">
        <v>200</v>
      </c>
      <c r="AK61" s="352">
        <f t="shared" si="37"/>
        <v>4.8999999999999995</v>
      </c>
      <c r="AL61" s="6">
        <v>200</v>
      </c>
      <c r="AM61" s="352">
        <f t="shared" si="38"/>
        <v>3.6999999999999997</v>
      </c>
      <c r="AN61" s="6">
        <v>200</v>
      </c>
      <c r="AO61" s="352">
        <f t="shared" si="39"/>
        <v>3.0999999999999996</v>
      </c>
      <c r="AP61" s="6">
        <v>200</v>
      </c>
      <c r="AQ61" s="352">
        <f>AQ60+$B61</f>
        <v>0.8</v>
      </c>
      <c r="AR61" s="6">
        <v>200</v>
      </c>
      <c r="AS61" s="352">
        <f>AS60+$B61</f>
        <v>0.3</v>
      </c>
      <c r="AT61" s="6">
        <v>200</v>
      </c>
      <c r="AU61" s="28"/>
      <c r="AV61" s="17"/>
      <c r="AW61" s="28"/>
      <c r="AX61" s="17"/>
      <c r="AY61" s="10"/>
      <c r="AZ61" s="18"/>
    </row>
    <row r="62" spans="1:52" x14ac:dyDescent="0.2">
      <c r="A62" s="44" t="s">
        <v>204</v>
      </c>
      <c r="B62" s="355">
        <v>0.2</v>
      </c>
      <c r="C62" s="14">
        <f t="shared" si="20"/>
        <v>23.8</v>
      </c>
      <c r="D62" s="353">
        <v>300</v>
      </c>
      <c r="E62" s="14">
        <f t="shared" si="21"/>
        <v>21.6</v>
      </c>
      <c r="F62" s="114">
        <v>300</v>
      </c>
      <c r="G62" s="14">
        <f t="shared" si="22"/>
        <v>21.000000000000004</v>
      </c>
      <c r="H62" s="114">
        <v>300</v>
      </c>
      <c r="I62" s="14">
        <f t="shared" si="23"/>
        <v>20.400000000000002</v>
      </c>
      <c r="J62" s="114">
        <v>300</v>
      </c>
      <c r="K62" s="14">
        <f t="shared" si="24"/>
        <v>19.3</v>
      </c>
      <c r="L62" s="114">
        <v>300</v>
      </c>
      <c r="M62" s="14">
        <f t="shared" si="25"/>
        <v>18.399999999999999</v>
      </c>
      <c r="N62" s="114">
        <v>300</v>
      </c>
      <c r="O62" s="14">
        <f t="shared" si="26"/>
        <v>16.7</v>
      </c>
      <c r="P62" s="6">
        <v>200</v>
      </c>
      <c r="Q62" s="14">
        <f t="shared" si="27"/>
        <v>15.899999999999999</v>
      </c>
      <c r="R62" s="6">
        <v>200</v>
      </c>
      <c r="S62" s="14">
        <f t="shared" si="28"/>
        <v>15.3</v>
      </c>
      <c r="T62" s="6">
        <v>200</v>
      </c>
      <c r="U62" s="14">
        <f t="shared" si="29"/>
        <v>12.2</v>
      </c>
      <c r="V62" s="6">
        <v>200</v>
      </c>
      <c r="W62" s="14">
        <f t="shared" si="30"/>
        <v>10.8</v>
      </c>
      <c r="X62" s="6">
        <v>200</v>
      </c>
      <c r="Y62" s="14">
        <f t="shared" si="31"/>
        <v>10.399999999999999</v>
      </c>
      <c r="Z62" s="6">
        <v>200</v>
      </c>
      <c r="AA62" s="352">
        <f t="shared" si="32"/>
        <v>9</v>
      </c>
      <c r="AB62" s="6">
        <v>200</v>
      </c>
      <c r="AC62" s="352">
        <f t="shared" si="33"/>
        <v>8.1</v>
      </c>
      <c r="AD62" s="6">
        <v>200</v>
      </c>
      <c r="AE62" s="352">
        <f t="shared" si="34"/>
        <v>7.3</v>
      </c>
      <c r="AF62" s="6">
        <v>200</v>
      </c>
      <c r="AG62" s="352">
        <f t="shared" si="35"/>
        <v>6.1</v>
      </c>
      <c r="AH62" s="6">
        <v>200</v>
      </c>
      <c r="AI62" s="352">
        <f t="shared" si="36"/>
        <v>5.6</v>
      </c>
      <c r="AJ62" s="6">
        <v>200</v>
      </c>
      <c r="AK62" s="352">
        <f t="shared" si="37"/>
        <v>5.0999999999999996</v>
      </c>
      <c r="AL62" s="6">
        <v>200</v>
      </c>
      <c r="AM62" s="352">
        <f t="shared" si="38"/>
        <v>3.9</v>
      </c>
      <c r="AN62" s="6">
        <v>200</v>
      </c>
      <c r="AO62" s="352">
        <f t="shared" si="39"/>
        <v>3.3</v>
      </c>
      <c r="AP62" s="6">
        <v>200</v>
      </c>
      <c r="AQ62" s="352">
        <f>AQ61+$B62</f>
        <v>1</v>
      </c>
      <c r="AR62" s="6">
        <v>200</v>
      </c>
      <c r="AS62" s="352">
        <f>AS61+$B62</f>
        <v>0.5</v>
      </c>
      <c r="AT62" s="6">
        <v>200</v>
      </c>
      <c r="AU62" s="352">
        <f>AU61+$B62</f>
        <v>0.2</v>
      </c>
      <c r="AV62" s="6">
        <v>200</v>
      </c>
      <c r="AW62" s="28"/>
      <c r="AX62" s="17"/>
      <c r="AY62" s="10"/>
      <c r="AZ62" s="18"/>
    </row>
    <row r="63" spans="1:52" x14ac:dyDescent="0.2">
      <c r="A63" s="70" t="s">
        <v>203</v>
      </c>
      <c r="B63" s="354">
        <v>1</v>
      </c>
      <c r="C63" s="14">
        <f t="shared" si="20"/>
        <v>24.8</v>
      </c>
      <c r="D63" s="353">
        <v>300</v>
      </c>
      <c r="E63" s="14">
        <f t="shared" si="21"/>
        <v>22.6</v>
      </c>
      <c r="F63" s="114">
        <v>300</v>
      </c>
      <c r="G63" s="14">
        <f t="shared" si="22"/>
        <v>22.000000000000004</v>
      </c>
      <c r="H63" s="114">
        <v>300</v>
      </c>
      <c r="I63" s="14">
        <f t="shared" si="23"/>
        <v>21.400000000000002</v>
      </c>
      <c r="J63" s="114">
        <v>300</v>
      </c>
      <c r="K63" s="14">
        <f t="shared" si="24"/>
        <v>20.3</v>
      </c>
      <c r="L63" s="114">
        <v>300</v>
      </c>
      <c r="M63" s="14">
        <f t="shared" si="25"/>
        <v>19.399999999999999</v>
      </c>
      <c r="N63" s="114">
        <v>300</v>
      </c>
      <c r="O63" s="14">
        <f t="shared" si="26"/>
        <v>17.7</v>
      </c>
      <c r="P63" s="6">
        <v>200</v>
      </c>
      <c r="Q63" s="14">
        <f t="shared" si="27"/>
        <v>16.899999999999999</v>
      </c>
      <c r="R63" s="6">
        <v>200</v>
      </c>
      <c r="S63" s="14">
        <f t="shared" si="28"/>
        <v>16.3</v>
      </c>
      <c r="T63" s="6">
        <v>200</v>
      </c>
      <c r="U63" s="14">
        <f t="shared" si="29"/>
        <v>13.2</v>
      </c>
      <c r="V63" s="6">
        <v>200</v>
      </c>
      <c r="W63" s="14">
        <f t="shared" si="30"/>
        <v>11.8</v>
      </c>
      <c r="X63" s="6">
        <v>200</v>
      </c>
      <c r="Y63" s="14">
        <f t="shared" si="31"/>
        <v>11.399999999999999</v>
      </c>
      <c r="Z63" s="6">
        <v>200</v>
      </c>
      <c r="AA63" s="352">
        <f t="shared" si="32"/>
        <v>10</v>
      </c>
      <c r="AB63" s="6">
        <v>200</v>
      </c>
      <c r="AC63" s="352">
        <f t="shared" si="33"/>
        <v>9.1</v>
      </c>
      <c r="AD63" s="6">
        <v>200</v>
      </c>
      <c r="AE63" s="352">
        <f t="shared" si="34"/>
        <v>8.3000000000000007</v>
      </c>
      <c r="AF63" s="6">
        <v>200</v>
      </c>
      <c r="AG63" s="352">
        <f t="shared" si="35"/>
        <v>7.1</v>
      </c>
      <c r="AH63" s="6">
        <v>200</v>
      </c>
      <c r="AI63" s="352">
        <f t="shared" si="36"/>
        <v>6.6</v>
      </c>
      <c r="AJ63" s="6">
        <v>200</v>
      </c>
      <c r="AK63" s="352">
        <f t="shared" si="37"/>
        <v>6.1</v>
      </c>
      <c r="AL63" s="6">
        <v>200</v>
      </c>
      <c r="AM63" s="352">
        <f t="shared" si="38"/>
        <v>4.9000000000000004</v>
      </c>
      <c r="AN63" s="6">
        <v>200</v>
      </c>
      <c r="AO63" s="352">
        <f t="shared" si="39"/>
        <v>4.3</v>
      </c>
      <c r="AP63" s="6">
        <v>200</v>
      </c>
      <c r="AQ63" s="352">
        <f>AQ62+$B63</f>
        <v>2</v>
      </c>
      <c r="AR63" s="6">
        <v>200</v>
      </c>
      <c r="AS63" s="352">
        <f>AS62+$B63</f>
        <v>1.5</v>
      </c>
      <c r="AT63" s="6">
        <v>200</v>
      </c>
      <c r="AU63" s="352">
        <f>AU62+$B63</f>
        <v>1.2</v>
      </c>
      <c r="AV63" s="6">
        <v>200</v>
      </c>
      <c r="AW63" s="352">
        <f>AW62+$B63</f>
        <v>1</v>
      </c>
      <c r="AX63" s="6">
        <v>200</v>
      </c>
      <c r="AY63" s="10"/>
      <c r="AZ63" s="18"/>
    </row>
    <row r="64" spans="1:52" ht="13.5" thickBot="1" x14ac:dyDescent="0.25">
      <c r="A64" s="36" t="s">
        <v>202</v>
      </c>
      <c r="B64" s="351">
        <v>0.3</v>
      </c>
      <c r="C64" s="15">
        <f t="shared" si="20"/>
        <v>25.1</v>
      </c>
      <c r="D64" s="4">
        <v>300</v>
      </c>
      <c r="E64" s="15">
        <f t="shared" si="21"/>
        <v>22.900000000000002</v>
      </c>
      <c r="F64" s="4">
        <v>300</v>
      </c>
      <c r="G64" s="15">
        <f t="shared" si="22"/>
        <v>22.300000000000004</v>
      </c>
      <c r="H64" s="4">
        <v>300</v>
      </c>
      <c r="I64" s="15">
        <f t="shared" si="23"/>
        <v>21.700000000000003</v>
      </c>
      <c r="J64" s="4">
        <v>300</v>
      </c>
      <c r="K64" s="15">
        <f t="shared" si="24"/>
        <v>20.6</v>
      </c>
      <c r="L64" s="4">
        <v>300</v>
      </c>
      <c r="M64" s="15">
        <f t="shared" si="25"/>
        <v>19.7</v>
      </c>
      <c r="N64" s="4">
        <v>300</v>
      </c>
      <c r="O64" s="15">
        <f t="shared" si="26"/>
        <v>18</v>
      </c>
      <c r="P64" s="6">
        <v>200</v>
      </c>
      <c r="Q64" s="15">
        <f t="shared" si="27"/>
        <v>17.2</v>
      </c>
      <c r="R64" s="9">
        <v>200</v>
      </c>
      <c r="S64" s="15">
        <f t="shared" si="28"/>
        <v>16.600000000000001</v>
      </c>
      <c r="T64" s="9">
        <v>200</v>
      </c>
      <c r="U64" s="15">
        <f t="shared" si="29"/>
        <v>13.5</v>
      </c>
      <c r="V64" s="9">
        <v>200</v>
      </c>
      <c r="W64" s="15">
        <f t="shared" si="30"/>
        <v>12.100000000000001</v>
      </c>
      <c r="X64" s="9">
        <v>200</v>
      </c>
      <c r="Y64" s="15">
        <f t="shared" si="31"/>
        <v>11.7</v>
      </c>
      <c r="Z64" s="9">
        <v>200</v>
      </c>
      <c r="AA64" s="15">
        <f t="shared" si="32"/>
        <v>10.3</v>
      </c>
      <c r="AB64" s="9">
        <v>200</v>
      </c>
      <c r="AC64" s="15">
        <f t="shared" si="33"/>
        <v>9.4</v>
      </c>
      <c r="AD64" s="9">
        <v>200</v>
      </c>
      <c r="AE64" s="15">
        <f t="shared" si="34"/>
        <v>8.6000000000000014</v>
      </c>
      <c r="AF64" s="9">
        <v>200</v>
      </c>
      <c r="AG64" s="15">
        <f t="shared" si="35"/>
        <v>7.3999999999999995</v>
      </c>
      <c r="AH64" s="9">
        <v>200</v>
      </c>
      <c r="AI64" s="15">
        <f t="shared" si="36"/>
        <v>6.8999999999999995</v>
      </c>
      <c r="AJ64" s="9">
        <v>200</v>
      </c>
      <c r="AK64" s="15">
        <f t="shared" si="37"/>
        <v>6.3999999999999995</v>
      </c>
      <c r="AL64" s="9">
        <v>200</v>
      </c>
      <c r="AM64" s="15">
        <f t="shared" si="38"/>
        <v>5.2</v>
      </c>
      <c r="AN64" s="9">
        <v>200</v>
      </c>
      <c r="AO64" s="15">
        <f t="shared" si="39"/>
        <v>4.5999999999999996</v>
      </c>
      <c r="AP64" s="9">
        <v>200</v>
      </c>
      <c r="AQ64" s="15">
        <f>AQ63+$B64</f>
        <v>2.2999999999999998</v>
      </c>
      <c r="AR64" s="9">
        <v>200</v>
      </c>
      <c r="AS64" s="350">
        <f>AS63+$B64</f>
        <v>1.8</v>
      </c>
      <c r="AT64" s="9">
        <v>200</v>
      </c>
      <c r="AU64" s="350">
        <f>AU63+$B64</f>
        <v>1.5</v>
      </c>
      <c r="AV64" s="9">
        <v>200</v>
      </c>
      <c r="AW64" s="350">
        <f>AW63+$B64</f>
        <v>1.3</v>
      </c>
      <c r="AX64" s="9">
        <v>200</v>
      </c>
      <c r="AY64" s="350">
        <f>AY63+$B64</f>
        <v>0.3</v>
      </c>
      <c r="AZ64" s="9">
        <v>200</v>
      </c>
    </row>
    <row r="65" spans="1:51" x14ac:dyDescent="0.2">
      <c r="A65" s="139" t="s">
        <v>108</v>
      </c>
      <c r="B65" s="288">
        <f>SUM(B39:B64)</f>
        <v>25.1</v>
      </c>
      <c r="E65" s="129"/>
      <c r="G65" s="129"/>
      <c r="I65" s="129"/>
      <c r="K65" s="129"/>
      <c r="M65" s="129"/>
      <c r="O65" s="129"/>
      <c r="Q65" s="129"/>
      <c r="S65" s="129"/>
      <c r="U65" s="129"/>
      <c r="W65" s="129"/>
      <c r="Y65" s="129"/>
      <c r="AA65" s="129"/>
      <c r="AC65" s="129"/>
      <c r="AE65" s="129"/>
      <c r="AG65" s="129"/>
      <c r="AI65" s="129"/>
      <c r="AK65" s="129"/>
      <c r="AM65" s="129"/>
      <c r="AO65" s="129"/>
      <c r="AQ65" s="129"/>
      <c r="AS65" s="129"/>
      <c r="AU65" s="129"/>
      <c r="AW65" s="129"/>
    </row>
    <row r="66" spans="1:51" x14ac:dyDescent="0.2">
      <c r="B66" s="129"/>
      <c r="E66" s="176"/>
      <c r="G66" s="176"/>
      <c r="I66" s="176"/>
      <c r="K66" s="176"/>
      <c r="M66" s="176"/>
      <c r="O66" s="176"/>
      <c r="Q66" s="176"/>
      <c r="S66" s="176"/>
      <c r="U66" s="176"/>
      <c r="W66" s="176"/>
      <c r="Y66" s="176"/>
      <c r="AA66" s="176"/>
      <c r="AC66" s="176"/>
      <c r="AE66" s="176"/>
      <c r="AG66" s="176"/>
      <c r="AI66" s="176"/>
      <c r="AK66" s="176"/>
      <c r="AM66" s="176"/>
      <c r="AO66" s="176"/>
      <c r="AQ66" s="176"/>
      <c r="AS66" s="176"/>
      <c r="AU66" s="176"/>
      <c r="AW66" s="176"/>
      <c r="AY66" s="176"/>
    </row>
  </sheetData>
  <mergeCells count="2">
    <mergeCell ref="B5:B6"/>
    <mergeCell ref="B37:B38"/>
  </mergeCells>
  <phoneticPr fontId="1"/>
  <printOptions verticalCentered="1"/>
  <pageMargins left="0.23622047244094491" right="0.23622047244094491" top="0.74803149606299213" bottom="0.74803149606299213" header="0.31496062992125984" footer="0.31496062992125984"/>
  <pageSetup paperSize="8" scale="92" fitToWidth="0" orientation="landscape" cellComments="asDisplaye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68FD-AFA1-4055-B5F4-1991C2CBD8B9}">
  <sheetPr>
    <tabColor rgb="FF66FF66"/>
    <pageSetUpPr fitToPage="1"/>
  </sheetPr>
  <dimension ref="A1:AX62"/>
  <sheetViews>
    <sheetView zoomScale="80" zoomScaleNormal="80" zoomScaleSheetLayoutView="90" workbookViewId="0">
      <pane xSplit="2" topLeftCell="C1" activePane="topRight" state="frozen"/>
      <selection pane="topRight"/>
    </sheetView>
  </sheetViews>
  <sheetFormatPr defaultRowHeight="13" x14ac:dyDescent="0.2"/>
  <cols>
    <col min="1" max="1" width="17.90625" customWidth="1"/>
    <col min="2" max="2" width="8.453125" style="34" customWidth="1"/>
    <col min="3" max="38" width="7" customWidth="1"/>
    <col min="39" max="62" width="7.453125" customWidth="1"/>
  </cols>
  <sheetData>
    <row r="1" spans="1:50" ht="17.25" customHeight="1" x14ac:dyDescent="0.2">
      <c r="A1" s="25" t="s">
        <v>263</v>
      </c>
      <c r="B1" s="34" t="s">
        <v>210</v>
      </c>
      <c r="D1" s="1"/>
      <c r="F1" s="1" t="str">
        <f>北部!F1</f>
        <v>（R8年4月版）</v>
      </c>
    </row>
    <row r="2" spans="1:50" ht="17.25" customHeight="1" thickBot="1" x14ac:dyDescent="0.25">
      <c r="A2" s="25"/>
    </row>
    <row r="3" spans="1:50" s="58" customFormat="1" ht="13.5" thickBot="1" x14ac:dyDescent="0.25">
      <c r="A3" s="60" t="s">
        <v>0</v>
      </c>
      <c r="B3" s="124"/>
      <c r="C3" s="83" t="s">
        <v>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62"/>
      <c r="AQ3" s="62"/>
      <c r="AR3" s="62"/>
      <c r="AS3" s="62"/>
      <c r="AT3" s="62"/>
      <c r="AU3" s="62"/>
      <c r="AV3" s="62"/>
      <c r="AW3" s="62"/>
      <c r="AX3" s="63"/>
    </row>
    <row r="4" spans="1:50" s="58" customFormat="1" ht="14.25" customHeight="1" thickBot="1" x14ac:dyDescent="0.25">
      <c r="A4" s="287"/>
      <c r="B4" s="548" t="s">
        <v>6</v>
      </c>
      <c r="C4" s="105" t="str">
        <f>A6</f>
        <v>25富士見台</v>
      </c>
      <c r="D4" s="106"/>
      <c r="E4" s="105" t="str">
        <f>A7</f>
        <v>24富士見台入口</v>
      </c>
      <c r="F4" s="106"/>
      <c r="G4" s="105" t="str">
        <f>A8</f>
        <v>23細見入口</v>
      </c>
      <c r="H4" s="106"/>
      <c r="I4" s="105" t="str">
        <f>A9</f>
        <v>22あしび野公園</v>
      </c>
      <c r="J4" s="106"/>
      <c r="K4" s="105" t="str">
        <f>A10</f>
        <v>21あしび野</v>
      </c>
      <c r="L4" s="106"/>
      <c r="M4" s="105" t="str">
        <f>A11</f>
        <v>20自由ケ丘団地中央</v>
      </c>
      <c r="N4" s="106"/>
      <c r="O4" s="105" t="str">
        <f>A12</f>
        <v>19自由ケ丘団地</v>
      </c>
      <c r="P4" s="106"/>
      <c r="Q4" s="105" t="str">
        <f>A13</f>
        <v>18レイクサイドつくば入口</v>
      </c>
      <c r="R4" s="106"/>
      <c r="S4" s="105" t="str">
        <f>A14</f>
        <v>17大舟戸原</v>
      </c>
      <c r="T4" s="106"/>
      <c r="U4" s="105" t="str">
        <f>A15</f>
        <v>16上岩崎入口</v>
      </c>
      <c r="V4" s="106"/>
      <c r="W4" s="105" t="str">
        <f>A16</f>
        <v>15茎崎みなみ郵便局</v>
      </c>
      <c r="X4" s="106"/>
      <c r="Y4" s="105" t="str">
        <f>A17</f>
        <v>14茎崎第二小学校</v>
      </c>
      <c r="Z4" s="106"/>
      <c r="AA4" s="105" t="str">
        <f>A18</f>
        <v>13下岩崎</v>
      </c>
      <c r="AB4" s="106"/>
      <c r="AC4" s="105" t="str">
        <f>A19</f>
        <v>12茎崎運動公園</v>
      </c>
      <c r="AD4" s="106"/>
      <c r="AE4" s="105" t="str">
        <f>A20</f>
        <v>11森の里団地入口</v>
      </c>
      <c r="AF4" s="106"/>
      <c r="AG4" s="105" t="str">
        <f>A21</f>
        <v>10茎崎窓口ｾﾝﾀｰ</v>
      </c>
      <c r="AH4" s="106"/>
      <c r="AI4" s="87" t="str">
        <f>A22</f>
        <v>09弁天前</v>
      </c>
      <c r="AJ4" s="87"/>
      <c r="AK4" s="45" t="str">
        <f>A23</f>
        <v>08城山団地南</v>
      </c>
      <c r="AL4" s="78"/>
      <c r="AM4" s="45" t="str">
        <f>A24</f>
        <v>07城山団地中央</v>
      </c>
      <c r="AN4" s="78"/>
      <c r="AO4" s="45" t="str">
        <f>A25</f>
        <v>06高崎南</v>
      </c>
      <c r="AP4" s="78"/>
      <c r="AQ4" s="45" t="str">
        <f>A26</f>
        <v>05高見原団地入口</v>
      </c>
      <c r="AR4" s="78"/>
      <c r="AS4" s="45" t="str">
        <f>A27</f>
        <v>04高見原中央</v>
      </c>
      <c r="AT4" s="78"/>
      <c r="AU4" s="45" t="str">
        <f>A28</f>
        <v>03高見原南</v>
      </c>
      <c r="AV4" s="78"/>
      <c r="AW4" s="45" t="str">
        <f>A29</f>
        <v>02新山</v>
      </c>
      <c r="AX4" s="78"/>
    </row>
    <row r="5" spans="1:50" s="58" customFormat="1" ht="13.5" thickBot="1" x14ac:dyDescent="0.25">
      <c r="A5" s="329" t="s">
        <v>1</v>
      </c>
      <c r="B5" s="549"/>
      <c r="C5" s="68" t="s">
        <v>2</v>
      </c>
      <c r="D5" s="69" t="s">
        <v>107</v>
      </c>
      <c r="E5" s="68" t="s">
        <v>2</v>
      </c>
      <c r="F5" s="69" t="s">
        <v>107</v>
      </c>
      <c r="G5" s="68" t="s">
        <v>2</v>
      </c>
      <c r="H5" s="69" t="s">
        <v>107</v>
      </c>
      <c r="I5" s="68" t="s">
        <v>2</v>
      </c>
      <c r="J5" s="69" t="s">
        <v>107</v>
      </c>
      <c r="K5" s="68" t="s">
        <v>2</v>
      </c>
      <c r="L5" s="69" t="s">
        <v>107</v>
      </c>
      <c r="M5" s="68" t="s">
        <v>2</v>
      </c>
      <c r="N5" s="69" t="s">
        <v>107</v>
      </c>
      <c r="O5" s="68" t="s">
        <v>2</v>
      </c>
      <c r="P5" s="69" t="s">
        <v>107</v>
      </c>
      <c r="Q5" s="68" t="s">
        <v>2</v>
      </c>
      <c r="R5" s="69" t="s">
        <v>107</v>
      </c>
      <c r="S5" s="68" t="s">
        <v>2</v>
      </c>
      <c r="T5" s="69" t="s">
        <v>107</v>
      </c>
      <c r="U5" s="68" t="s">
        <v>2</v>
      </c>
      <c r="V5" s="69" t="s">
        <v>107</v>
      </c>
      <c r="W5" s="68" t="s">
        <v>2</v>
      </c>
      <c r="X5" s="69" t="s">
        <v>107</v>
      </c>
      <c r="Y5" s="68" t="s">
        <v>2</v>
      </c>
      <c r="Z5" s="69" t="s">
        <v>107</v>
      </c>
      <c r="AA5" s="68" t="s">
        <v>2</v>
      </c>
      <c r="AB5" s="69" t="s">
        <v>107</v>
      </c>
      <c r="AC5" s="68" t="s">
        <v>2</v>
      </c>
      <c r="AD5" s="69" t="s">
        <v>107</v>
      </c>
      <c r="AE5" s="68" t="s">
        <v>2</v>
      </c>
      <c r="AF5" s="69" t="s">
        <v>107</v>
      </c>
      <c r="AG5" s="68" t="s">
        <v>2</v>
      </c>
      <c r="AH5" s="69" t="s">
        <v>107</v>
      </c>
      <c r="AI5" s="68" t="s">
        <v>2</v>
      </c>
      <c r="AJ5" s="69" t="s">
        <v>107</v>
      </c>
      <c r="AK5" s="68" t="s">
        <v>2</v>
      </c>
      <c r="AL5" s="69" t="s">
        <v>107</v>
      </c>
      <c r="AM5" s="68" t="s">
        <v>2</v>
      </c>
      <c r="AN5" s="69" t="s">
        <v>107</v>
      </c>
      <c r="AO5" s="68" t="s">
        <v>2</v>
      </c>
      <c r="AP5" s="69" t="s">
        <v>107</v>
      </c>
      <c r="AQ5" s="68" t="s">
        <v>2</v>
      </c>
      <c r="AR5" s="69" t="s">
        <v>107</v>
      </c>
      <c r="AS5" s="68" t="s">
        <v>2</v>
      </c>
      <c r="AT5" s="69" t="s">
        <v>107</v>
      </c>
      <c r="AU5" s="68" t="s">
        <v>2</v>
      </c>
      <c r="AV5" s="69" t="s">
        <v>107</v>
      </c>
      <c r="AW5" s="68" t="s">
        <v>2</v>
      </c>
      <c r="AX5" s="69" t="s">
        <v>107</v>
      </c>
    </row>
    <row r="6" spans="1:50" s="58" customFormat="1" x14ac:dyDescent="0.2">
      <c r="A6" s="245" t="s">
        <v>242</v>
      </c>
      <c r="B6" s="348">
        <v>0</v>
      </c>
      <c r="C6" s="73"/>
      <c r="D6" s="75"/>
      <c r="E6" s="73"/>
      <c r="F6" s="75"/>
      <c r="G6" s="73"/>
      <c r="H6" s="75"/>
      <c r="I6" s="73"/>
      <c r="J6" s="75"/>
      <c r="K6" s="73"/>
      <c r="L6" s="75"/>
      <c r="M6" s="73"/>
      <c r="N6" s="75"/>
      <c r="O6" s="88"/>
      <c r="P6" s="80"/>
      <c r="Q6" s="88"/>
      <c r="R6" s="80"/>
      <c r="S6" s="88"/>
      <c r="T6" s="80"/>
      <c r="U6" s="73"/>
      <c r="V6" s="75"/>
      <c r="W6" s="73"/>
      <c r="X6" s="75"/>
      <c r="Y6" s="73"/>
      <c r="Z6" s="75"/>
      <c r="AA6" s="73"/>
      <c r="AB6" s="75"/>
      <c r="AC6" s="76"/>
      <c r="AD6" s="75"/>
      <c r="AE6" s="76"/>
      <c r="AF6" s="75"/>
      <c r="AG6" s="76"/>
      <c r="AH6" s="75"/>
      <c r="AI6" s="76"/>
      <c r="AJ6" s="75"/>
      <c r="AK6" s="76"/>
      <c r="AL6" s="75"/>
      <c r="AM6" s="76"/>
      <c r="AN6" s="75"/>
      <c r="AO6" s="76"/>
      <c r="AP6" s="75"/>
      <c r="AQ6" s="76"/>
      <c r="AR6" s="75"/>
      <c r="AS6" s="76"/>
      <c r="AT6" s="75"/>
      <c r="AU6" s="76"/>
      <c r="AV6" s="75"/>
      <c r="AW6" s="76"/>
      <c r="AX6" s="75"/>
    </row>
    <row r="7" spans="1:50" s="58" customFormat="1" x14ac:dyDescent="0.2">
      <c r="A7" s="245" t="s">
        <v>243</v>
      </c>
      <c r="B7" s="162">
        <v>0.4</v>
      </c>
      <c r="C7" s="14">
        <f>$B7</f>
        <v>0.4</v>
      </c>
      <c r="D7" s="6">
        <v>200</v>
      </c>
      <c r="E7" s="76"/>
      <c r="F7" s="75"/>
      <c r="G7" s="76"/>
      <c r="H7" s="75"/>
      <c r="I7" s="76"/>
      <c r="J7" s="75"/>
      <c r="K7" s="76"/>
      <c r="L7" s="75"/>
      <c r="M7" s="76"/>
      <c r="N7" s="75"/>
      <c r="O7" s="88"/>
      <c r="P7" s="80"/>
      <c r="Q7" s="88"/>
      <c r="R7" s="80"/>
      <c r="S7" s="88"/>
      <c r="T7" s="80"/>
      <c r="U7" s="76"/>
      <c r="V7" s="75"/>
      <c r="W7" s="76"/>
      <c r="X7" s="75"/>
      <c r="Y7" s="76"/>
      <c r="Z7" s="75"/>
      <c r="AA7" s="76"/>
      <c r="AB7" s="75"/>
      <c r="AC7" s="76"/>
      <c r="AD7" s="75"/>
      <c r="AE7" s="76"/>
      <c r="AF7" s="75"/>
      <c r="AG7" s="76"/>
      <c r="AH7" s="75"/>
      <c r="AI7" s="76"/>
      <c r="AJ7" s="75"/>
      <c r="AK7" s="76"/>
      <c r="AL7" s="75"/>
      <c r="AM7" s="76"/>
      <c r="AN7" s="75"/>
      <c r="AO7" s="76"/>
      <c r="AP7" s="75"/>
      <c r="AQ7" s="76"/>
      <c r="AR7" s="75"/>
      <c r="AS7" s="76"/>
      <c r="AT7" s="75"/>
      <c r="AU7" s="76"/>
      <c r="AV7" s="75"/>
      <c r="AW7" s="76"/>
      <c r="AX7" s="75"/>
    </row>
    <row r="8" spans="1:50" x14ac:dyDescent="0.2">
      <c r="A8" s="140" t="s">
        <v>244</v>
      </c>
      <c r="B8" s="150">
        <v>1</v>
      </c>
      <c r="C8" s="14">
        <f t="shared" ref="C8:C30" si="0">C7+$B8</f>
        <v>1.4</v>
      </c>
      <c r="D8" s="6">
        <v>200</v>
      </c>
      <c r="E8" s="14">
        <f t="shared" ref="E8:E30" si="1">E7+$B8</f>
        <v>1</v>
      </c>
      <c r="F8" s="6">
        <v>200</v>
      </c>
      <c r="G8" s="23"/>
      <c r="H8" s="17"/>
      <c r="I8" s="14"/>
      <c r="J8" s="5"/>
      <c r="K8" s="14"/>
      <c r="L8" s="5"/>
      <c r="M8" s="14"/>
      <c r="N8" s="5"/>
      <c r="O8" s="41"/>
      <c r="P8" s="39"/>
      <c r="Q8" s="41"/>
      <c r="R8" s="39"/>
      <c r="S8" s="41"/>
      <c r="T8" s="39"/>
      <c r="U8" s="14"/>
      <c r="V8" s="5"/>
      <c r="W8" s="14"/>
      <c r="X8" s="5"/>
      <c r="Y8" s="14"/>
      <c r="Z8" s="5"/>
      <c r="AA8" s="14"/>
      <c r="AB8" s="5"/>
      <c r="AC8" s="14"/>
      <c r="AD8" s="5"/>
      <c r="AE8" s="14"/>
      <c r="AF8" s="5"/>
      <c r="AG8" s="14"/>
      <c r="AH8" s="5"/>
      <c r="AI8" s="14"/>
      <c r="AJ8" s="5"/>
      <c r="AK8" s="14"/>
      <c r="AL8" s="5"/>
      <c r="AM8" s="14"/>
      <c r="AN8" s="5"/>
      <c r="AO8" s="14"/>
      <c r="AP8" s="5"/>
      <c r="AQ8" s="14"/>
      <c r="AR8" s="5"/>
      <c r="AS8" s="14"/>
      <c r="AT8" s="5"/>
      <c r="AU8" s="14"/>
      <c r="AV8" s="5"/>
      <c r="AW8" s="14"/>
      <c r="AX8" s="5"/>
    </row>
    <row r="9" spans="1:50" x14ac:dyDescent="0.2">
      <c r="A9" s="140" t="s">
        <v>245</v>
      </c>
      <c r="B9" s="150">
        <v>0.5</v>
      </c>
      <c r="C9" s="14">
        <f t="shared" si="0"/>
        <v>1.9</v>
      </c>
      <c r="D9" s="6">
        <v>200</v>
      </c>
      <c r="E9" s="14">
        <f t="shared" si="1"/>
        <v>1.5</v>
      </c>
      <c r="F9" s="6">
        <v>200</v>
      </c>
      <c r="G9" s="14">
        <f t="shared" ref="G9:G30" si="2">G8+$B9</f>
        <v>0.5</v>
      </c>
      <c r="H9" s="6">
        <v>200</v>
      </c>
      <c r="I9" s="23"/>
      <c r="J9" s="17"/>
      <c r="K9" s="23"/>
      <c r="L9" s="17"/>
      <c r="M9" s="23"/>
      <c r="N9" s="17"/>
      <c r="O9" s="42"/>
      <c r="P9" s="40"/>
      <c r="Q9" s="42"/>
      <c r="R9" s="40"/>
      <c r="S9" s="42"/>
      <c r="T9" s="40"/>
      <c r="U9" s="23"/>
      <c r="V9" s="17"/>
      <c r="W9" s="23"/>
      <c r="X9" s="17"/>
      <c r="Y9" s="23"/>
      <c r="Z9" s="17"/>
      <c r="AA9" s="23"/>
      <c r="AB9" s="17"/>
      <c r="AC9" s="14"/>
      <c r="AD9" s="5"/>
      <c r="AE9" s="14"/>
      <c r="AF9" s="5"/>
      <c r="AG9" s="14"/>
      <c r="AH9" s="5"/>
      <c r="AI9" s="14"/>
      <c r="AJ9" s="5"/>
      <c r="AK9" s="14"/>
      <c r="AL9" s="5"/>
      <c r="AM9" s="14"/>
      <c r="AN9" s="5"/>
      <c r="AO9" s="14"/>
      <c r="AP9" s="5"/>
      <c r="AQ9" s="14"/>
      <c r="AR9" s="5"/>
      <c r="AS9" s="14"/>
      <c r="AT9" s="5"/>
      <c r="AU9" s="14"/>
      <c r="AV9" s="5"/>
      <c r="AW9" s="14"/>
      <c r="AX9" s="5"/>
    </row>
    <row r="10" spans="1:50" x14ac:dyDescent="0.2">
      <c r="A10" s="140" t="s">
        <v>112</v>
      </c>
      <c r="B10" s="150">
        <v>0.6</v>
      </c>
      <c r="C10" s="14">
        <f t="shared" si="0"/>
        <v>2.5</v>
      </c>
      <c r="D10" s="6">
        <v>200</v>
      </c>
      <c r="E10" s="14">
        <f t="shared" si="1"/>
        <v>2.1</v>
      </c>
      <c r="F10" s="6">
        <v>200</v>
      </c>
      <c r="G10" s="14">
        <f t="shared" si="2"/>
        <v>1.1000000000000001</v>
      </c>
      <c r="H10" s="6">
        <v>200</v>
      </c>
      <c r="I10" s="14">
        <f t="shared" ref="I10:I30" si="3">I9+$B10</f>
        <v>0.6</v>
      </c>
      <c r="J10" s="6">
        <v>200</v>
      </c>
      <c r="K10" s="23"/>
      <c r="L10" s="17"/>
      <c r="M10" s="23"/>
      <c r="N10" s="17"/>
      <c r="O10" s="42"/>
      <c r="P10" s="40"/>
      <c r="Q10" s="42"/>
      <c r="R10" s="40"/>
      <c r="S10" s="42"/>
      <c r="T10" s="40"/>
      <c r="U10" s="23"/>
      <c r="V10" s="17"/>
      <c r="W10" s="23"/>
      <c r="X10" s="17"/>
      <c r="Y10" s="23"/>
      <c r="Z10" s="17"/>
      <c r="AA10" s="23"/>
      <c r="AB10" s="17"/>
      <c r="AC10" s="14"/>
      <c r="AD10" s="17"/>
      <c r="AE10" s="14"/>
      <c r="AF10" s="17"/>
      <c r="AG10" s="14"/>
      <c r="AH10" s="17"/>
      <c r="AI10" s="14"/>
      <c r="AJ10" s="17"/>
      <c r="AK10" s="14"/>
      <c r="AL10" s="17"/>
      <c r="AM10" s="14"/>
      <c r="AN10" s="17"/>
      <c r="AO10" s="14"/>
      <c r="AP10" s="17"/>
      <c r="AQ10" s="14"/>
      <c r="AR10" s="17"/>
      <c r="AS10" s="14"/>
      <c r="AT10" s="17"/>
      <c r="AU10" s="14"/>
      <c r="AV10" s="17"/>
      <c r="AW10" s="14"/>
      <c r="AX10" s="17"/>
    </row>
    <row r="11" spans="1:50" x14ac:dyDescent="0.2">
      <c r="A11" s="140" t="s">
        <v>113</v>
      </c>
      <c r="B11" s="150">
        <v>0.3</v>
      </c>
      <c r="C11" s="14">
        <f t="shared" si="0"/>
        <v>2.8</v>
      </c>
      <c r="D11" s="6">
        <v>200</v>
      </c>
      <c r="E11" s="14">
        <f t="shared" si="1"/>
        <v>2.4</v>
      </c>
      <c r="F11" s="6">
        <v>200</v>
      </c>
      <c r="G11" s="14">
        <f t="shared" si="2"/>
        <v>1.4000000000000001</v>
      </c>
      <c r="H11" s="6">
        <v>200</v>
      </c>
      <c r="I11" s="14">
        <f t="shared" si="3"/>
        <v>0.89999999999999991</v>
      </c>
      <c r="J11" s="6">
        <v>200</v>
      </c>
      <c r="K11" s="14">
        <f t="shared" ref="K11:K30" si="4">K10+$B11</f>
        <v>0.3</v>
      </c>
      <c r="L11" s="6">
        <v>200</v>
      </c>
      <c r="M11" s="23"/>
      <c r="N11" s="17"/>
      <c r="O11" s="42"/>
      <c r="P11" s="40"/>
      <c r="Q11" s="42"/>
      <c r="R11" s="40"/>
      <c r="S11" s="42"/>
      <c r="T11" s="40"/>
      <c r="U11" s="23"/>
      <c r="V11" s="17"/>
      <c r="W11" s="23"/>
      <c r="X11" s="17"/>
      <c r="Y11" s="23"/>
      <c r="Z11" s="17"/>
      <c r="AA11" s="23"/>
      <c r="AB11" s="17"/>
      <c r="AC11" s="14"/>
      <c r="AD11" s="17"/>
      <c r="AE11" s="14"/>
      <c r="AF11" s="17"/>
      <c r="AG11" s="14"/>
      <c r="AH11" s="17"/>
      <c r="AI11" s="14"/>
      <c r="AJ11" s="17"/>
      <c r="AK11" s="14"/>
      <c r="AL11" s="17"/>
      <c r="AM11" s="14"/>
      <c r="AN11" s="17"/>
      <c r="AO11" s="14"/>
      <c r="AP11" s="17"/>
      <c r="AQ11" s="14"/>
      <c r="AR11" s="17"/>
      <c r="AS11" s="14"/>
      <c r="AT11" s="17"/>
      <c r="AU11" s="14"/>
      <c r="AV11" s="17"/>
      <c r="AW11" s="14"/>
      <c r="AX11" s="17"/>
    </row>
    <row r="12" spans="1:50" x14ac:dyDescent="0.2">
      <c r="A12" s="140" t="s">
        <v>114</v>
      </c>
      <c r="B12" s="150">
        <v>0.5</v>
      </c>
      <c r="C12" s="14">
        <f t="shared" si="0"/>
        <v>3.3</v>
      </c>
      <c r="D12" s="6">
        <v>200</v>
      </c>
      <c r="E12" s="14">
        <f t="shared" si="1"/>
        <v>2.9</v>
      </c>
      <c r="F12" s="6">
        <v>200</v>
      </c>
      <c r="G12" s="14">
        <f t="shared" si="2"/>
        <v>1.9000000000000001</v>
      </c>
      <c r="H12" s="6">
        <v>200</v>
      </c>
      <c r="I12" s="14">
        <f t="shared" si="3"/>
        <v>1.4</v>
      </c>
      <c r="J12" s="6">
        <v>200</v>
      </c>
      <c r="K12" s="14">
        <f t="shared" si="4"/>
        <v>0.8</v>
      </c>
      <c r="L12" s="6">
        <v>200</v>
      </c>
      <c r="M12" s="14">
        <f t="shared" ref="M12:M30" si="5">M11+$B12</f>
        <v>0.5</v>
      </c>
      <c r="N12" s="6">
        <v>200</v>
      </c>
      <c r="O12" s="42"/>
      <c r="P12" s="40"/>
      <c r="Q12" s="42"/>
      <c r="R12" s="40"/>
      <c r="S12" s="42"/>
      <c r="T12" s="40"/>
      <c r="U12" s="23"/>
      <c r="V12" s="17"/>
      <c r="W12" s="23"/>
      <c r="X12" s="17"/>
      <c r="Y12" s="23"/>
      <c r="Z12" s="17"/>
      <c r="AA12" s="23"/>
      <c r="AB12" s="17"/>
      <c r="AC12" s="14"/>
      <c r="AD12" s="17"/>
      <c r="AE12" s="14"/>
      <c r="AF12" s="17"/>
      <c r="AG12" s="14"/>
      <c r="AH12" s="17"/>
      <c r="AI12" s="14"/>
      <c r="AJ12" s="17"/>
      <c r="AK12" s="14"/>
      <c r="AL12" s="17"/>
      <c r="AM12" s="14"/>
      <c r="AN12" s="17"/>
      <c r="AO12" s="14"/>
      <c r="AP12" s="17"/>
      <c r="AQ12" s="14"/>
      <c r="AR12" s="17"/>
      <c r="AS12" s="14"/>
      <c r="AT12" s="17"/>
      <c r="AU12" s="14"/>
      <c r="AV12" s="17"/>
      <c r="AW12" s="14"/>
      <c r="AX12" s="17"/>
    </row>
    <row r="13" spans="1:50" x14ac:dyDescent="0.2">
      <c r="A13" s="140" t="s">
        <v>246</v>
      </c>
      <c r="B13" s="150">
        <v>0.6</v>
      </c>
      <c r="C13" s="14">
        <f t="shared" si="0"/>
        <v>3.9</v>
      </c>
      <c r="D13" s="6">
        <v>200</v>
      </c>
      <c r="E13" s="14">
        <f t="shared" si="1"/>
        <v>3.5</v>
      </c>
      <c r="F13" s="6">
        <v>200</v>
      </c>
      <c r="G13" s="14">
        <f t="shared" si="2"/>
        <v>2.5</v>
      </c>
      <c r="H13" s="6">
        <v>200</v>
      </c>
      <c r="I13" s="14">
        <f t="shared" si="3"/>
        <v>2</v>
      </c>
      <c r="J13" s="6">
        <v>200</v>
      </c>
      <c r="K13" s="14">
        <f t="shared" si="4"/>
        <v>1.4</v>
      </c>
      <c r="L13" s="6">
        <v>200</v>
      </c>
      <c r="M13" s="14">
        <f t="shared" si="5"/>
        <v>1.1000000000000001</v>
      </c>
      <c r="N13" s="6">
        <v>200</v>
      </c>
      <c r="O13" s="14">
        <f t="shared" ref="O13:O30" si="6">O12+$B13</f>
        <v>0.6</v>
      </c>
      <c r="P13" s="6">
        <v>200</v>
      </c>
      <c r="Q13" s="42"/>
      <c r="R13" s="40"/>
      <c r="S13" s="42"/>
      <c r="T13" s="40"/>
      <c r="U13" s="23"/>
      <c r="V13" s="17"/>
      <c r="W13" s="23"/>
      <c r="X13" s="17"/>
      <c r="Y13" s="23"/>
      <c r="Z13" s="17"/>
      <c r="AA13" s="23"/>
      <c r="AB13" s="17"/>
      <c r="AC13" s="14"/>
      <c r="AD13" s="17"/>
      <c r="AE13" s="14"/>
      <c r="AF13" s="17"/>
      <c r="AG13" s="14"/>
      <c r="AH13" s="17"/>
      <c r="AI13" s="14"/>
      <c r="AJ13" s="17"/>
      <c r="AK13" s="14"/>
      <c r="AL13" s="17"/>
      <c r="AM13" s="14"/>
      <c r="AN13" s="17"/>
      <c r="AO13" s="14"/>
      <c r="AP13" s="17"/>
      <c r="AQ13" s="14"/>
      <c r="AR13" s="17"/>
      <c r="AS13" s="14"/>
      <c r="AT13" s="17"/>
      <c r="AU13" s="14"/>
      <c r="AV13" s="17"/>
      <c r="AW13" s="14"/>
      <c r="AX13" s="17"/>
    </row>
    <row r="14" spans="1:50" x14ac:dyDescent="0.2">
      <c r="A14" s="140" t="s">
        <v>247</v>
      </c>
      <c r="B14" s="150">
        <v>1.7</v>
      </c>
      <c r="C14" s="14">
        <f t="shared" si="0"/>
        <v>5.6</v>
      </c>
      <c r="D14" s="6">
        <v>200</v>
      </c>
      <c r="E14" s="14">
        <f t="shared" si="1"/>
        <v>5.2</v>
      </c>
      <c r="F14" s="6">
        <v>200</v>
      </c>
      <c r="G14" s="14">
        <f t="shared" si="2"/>
        <v>4.2</v>
      </c>
      <c r="H14" s="6">
        <v>200</v>
      </c>
      <c r="I14" s="14">
        <f t="shared" si="3"/>
        <v>3.7</v>
      </c>
      <c r="J14" s="6">
        <v>200</v>
      </c>
      <c r="K14" s="14">
        <f t="shared" si="4"/>
        <v>3.0999999999999996</v>
      </c>
      <c r="L14" s="6">
        <v>200</v>
      </c>
      <c r="M14" s="14">
        <f t="shared" si="5"/>
        <v>2.8</v>
      </c>
      <c r="N14" s="6">
        <v>200</v>
      </c>
      <c r="O14" s="14">
        <f t="shared" si="6"/>
        <v>2.2999999999999998</v>
      </c>
      <c r="P14" s="6">
        <v>200</v>
      </c>
      <c r="Q14" s="14">
        <f t="shared" ref="Q14:Q30" si="7">Q13+$B14</f>
        <v>1.7</v>
      </c>
      <c r="R14" s="6">
        <v>200</v>
      </c>
      <c r="S14" s="42"/>
      <c r="T14" s="40"/>
      <c r="U14" s="23"/>
      <c r="V14" s="17"/>
      <c r="W14" s="23"/>
      <c r="X14" s="17"/>
      <c r="Y14" s="23"/>
      <c r="Z14" s="17"/>
      <c r="AA14" s="23"/>
      <c r="AB14" s="17"/>
      <c r="AC14" s="14"/>
      <c r="AD14" s="17"/>
      <c r="AE14" s="14"/>
      <c r="AF14" s="17"/>
      <c r="AG14" s="14"/>
      <c r="AH14" s="17"/>
      <c r="AI14" s="14"/>
      <c r="AJ14" s="17"/>
      <c r="AK14" s="14"/>
      <c r="AL14" s="17"/>
      <c r="AM14" s="14"/>
      <c r="AN14" s="17"/>
      <c r="AO14" s="14"/>
      <c r="AP14" s="17"/>
      <c r="AQ14" s="14"/>
      <c r="AR14" s="17"/>
      <c r="AS14" s="14"/>
      <c r="AT14" s="17"/>
      <c r="AU14" s="14"/>
      <c r="AV14" s="17"/>
      <c r="AW14" s="14"/>
      <c r="AX14" s="17"/>
    </row>
    <row r="15" spans="1:50" x14ac:dyDescent="0.2">
      <c r="A15" s="140" t="s">
        <v>248</v>
      </c>
      <c r="B15" s="150">
        <v>0.4</v>
      </c>
      <c r="C15" s="14">
        <f t="shared" si="0"/>
        <v>6</v>
      </c>
      <c r="D15" s="6">
        <v>200</v>
      </c>
      <c r="E15" s="14">
        <f t="shared" si="1"/>
        <v>5.6000000000000005</v>
      </c>
      <c r="F15" s="6">
        <v>200</v>
      </c>
      <c r="G15" s="14">
        <f t="shared" si="2"/>
        <v>4.6000000000000005</v>
      </c>
      <c r="H15" s="6">
        <v>200</v>
      </c>
      <c r="I15" s="14">
        <f t="shared" si="3"/>
        <v>4.1000000000000005</v>
      </c>
      <c r="J15" s="6">
        <v>200</v>
      </c>
      <c r="K15" s="14">
        <f t="shared" si="4"/>
        <v>3.4999999999999996</v>
      </c>
      <c r="L15" s="6">
        <v>200</v>
      </c>
      <c r="M15" s="14">
        <f t="shared" si="5"/>
        <v>3.1999999999999997</v>
      </c>
      <c r="N15" s="6">
        <v>200</v>
      </c>
      <c r="O15" s="14">
        <f t="shared" si="6"/>
        <v>2.6999999999999997</v>
      </c>
      <c r="P15" s="6">
        <v>200</v>
      </c>
      <c r="Q15" s="14">
        <f t="shared" si="7"/>
        <v>2.1</v>
      </c>
      <c r="R15" s="6">
        <v>200</v>
      </c>
      <c r="S15" s="14">
        <f t="shared" ref="S15:S30" si="8">S14+$B15</f>
        <v>0.4</v>
      </c>
      <c r="T15" s="6">
        <v>200</v>
      </c>
      <c r="U15" s="23"/>
      <c r="V15" s="17"/>
      <c r="W15" s="23"/>
      <c r="X15" s="17"/>
      <c r="Y15" s="23"/>
      <c r="Z15" s="17"/>
      <c r="AA15" s="23"/>
      <c r="AB15" s="17"/>
      <c r="AC15" s="14"/>
      <c r="AD15" s="17"/>
      <c r="AE15" s="14"/>
      <c r="AF15" s="17"/>
      <c r="AG15" s="14"/>
      <c r="AH15" s="17"/>
      <c r="AI15" s="14"/>
      <c r="AJ15" s="17"/>
      <c r="AK15" s="14"/>
      <c r="AL15" s="17"/>
      <c r="AM15" s="14"/>
      <c r="AN15" s="17"/>
      <c r="AO15" s="14"/>
      <c r="AP15" s="17"/>
      <c r="AQ15" s="14"/>
      <c r="AR15" s="17"/>
      <c r="AS15" s="14"/>
      <c r="AT15" s="17"/>
      <c r="AU15" s="14"/>
      <c r="AV15" s="17"/>
      <c r="AW15" s="14"/>
      <c r="AX15" s="17"/>
    </row>
    <row r="16" spans="1:50" x14ac:dyDescent="0.2">
      <c r="A16" s="46" t="s">
        <v>249</v>
      </c>
      <c r="B16" s="150">
        <v>0.2</v>
      </c>
      <c r="C16" s="14">
        <f t="shared" si="0"/>
        <v>6.2</v>
      </c>
      <c r="D16" s="6">
        <v>200</v>
      </c>
      <c r="E16" s="14">
        <f t="shared" si="1"/>
        <v>5.8000000000000007</v>
      </c>
      <c r="F16" s="6">
        <v>200</v>
      </c>
      <c r="G16" s="14">
        <f t="shared" si="2"/>
        <v>4.8000000000000007</v>
      </c>
      <c r="H16" s="6">
        <v>200</v>
      </c>
      <c r="I16" s="14">
        <f t="shared" si="3"/>
        <v>4.3000000000000007</v>
      </c>
      <c r="J16" s="6">
        <v>200</v>
      </c>
      <c r="K16" s="14">
        <f t="shared" si="4"/>
        <v>3.6999999999999997</v>
      </c>
      <c r="L16" s="6">
        <v>200</v>
      </c>
      <c r="M16" s="14">
        <f t="shared" si="5"/>
        <v>3.4</v>
      </c>
      <c r="N16" s="6">
        <v>200</v>
      </c>
      <c r="O16" s="14">
        <f t="shared" si="6"/>
        <v>2.9</v>
      </c>
      <c r="P16" s="6">
        <v>200</v>
      </c>
      <c r="Q16" s="14">
        <f t="shared" si="7"/>
        <v>2.3000000000000003</v>
      </c>
      <c r="R16" s="6">
        <v>200</v>
      </c>
      <c r="S16" s="14">
        <f t="shared" si="8"/>
        <v>0.60000000000000009</v>
      </c>
      <c r="T16" s="6">
        <v>200</v>
      </c>
      <c r="U16" s="14">
        <f t="shared" ref="U16:U30" si="9">U15+$B16</f>
        <v>0.2</v>
      </c>
      <c r="V16" s="6">
        <v>200</v>
      </c>
      <c r="W16" s="23"/>
      <c r="X16" s="17"/>
      <c r="Y16" s="23"/>
      <c r="Z16" s="17"/>
      <c r="AA16" s="23"/>
      <c r="AB16" s="17"/>
      <c r="AC16" s="14"/>
      <c r="AD16" s="18"/>
      <c r="AE16" s="14"/>
      <c r="AF16" s="18"/>
      <c r="AG16" s="14"/>
      <c r="AH16" s="18"/>
      <c r="AI16" s="14"/>
      <c r="AJ16" s="18"/>
      <c r="AK16" s="14"/>
      <c r="AL16" s="18"/>
      <c r="AM16" s="14"/>
      <c r="AN16" s="18"/>
      <c r="AO16" s="14"/>
      <c r="AP16" s="18"/>
      <c r="AQ16" s="14"/>
      <c r="AR16" s="18"/>
      <c r="AS16" s="14"/>
      <c r="AT16" s="18"/>
      <c r="AU16" s="14"/>
      <c r="AV16" s="18"/>
      <c r="AW16" s="14"/>
      <c r="AX16" s="18"/>
    </row>
    <row r="17" spans="1:50" x14ac:dyDescent="0.2">
      <c r="A17" s="46" t="s">
        <v>250</v>
      </c>
      <c r="B17" s="146">
        <v>0.7</v>
      </c>
      <c r="C17" s="14">
        <f t="shared" si="0"/>
        <v>6.9</v>
      </c>
      <c r="D17" s="6">
        <v>200</v>
      </c>
      <c r="E17" s="14">
        <f t="shared" si="1"/>
        <v>6.5000000000000009</v>
      </c>
      <c r="F17" s="6">
        <v>200</v>
      </c>
      <c r="G17" s="14">
        <f t="shared" si="2"/>
        <v>5.5000000000000009</v>
      </c>
      <c r="H17" s="6">
        <v>200</v>
      </c>
      <c r="I17" s="14">
        <f t="shared" si="3"/>
        <v>5.0000000000000009</v>
      </c>
      <c r="J17" s="6">
        <v>200</v>
      </c>
      <c r="K17" s="14">
        <f t="shared" si="4"/>
        <v>4.3999999999999995</v>
      </c>
      <c r="L17" s="6">
        <v>200</v>
      </c>
      <c r="M17" s="14">
        <f t="shared" si="5"/>
        <v>4.0999999999999996</v>
      </c>
      <c r="N17" s="6">
        <v>200</v>
      </c>
      <c r="O17" s="14">
        <f t="shared" si="6"/>
        <v>3.5999999999999996</v>
      </c>
      <c r="P17" s="6">
        <v>200</v>
      </c>
      <c r="Q17" s="14">
        <f t="shared" si="7"/>
        <v>3</v>
      </c>
      <c r="R17" s="6">
        <v>200</v>
      </c>
      <c r="S17" s="14">
        <f t="shared" si="8"/>
        <v>1.3</v>
      </c>
      <c r="T17" s="6">
        <v>200</v>
      </c>
      <c r="U17" s="14">
        <f t="shared" si="9"/>
        <v>0.89999999999999991</v>
      </c>
      <c r="V17" s="6">
        <v>200</v>
      </c>
      <c r="W17" s="14">
        <f t="shared" ref="W17:W30" si="10">W16+$B17</f>
        <v>0.7</v>
      </c>
      <c r="X17" s="6">
        <v>200</v>
      </c>
      <c r="Y17" s="23"/>
      <c r="Z17" s="17"/>
      <c r="AA17" s="23"/>
      <c r="AB17" s="17"/>
      <c r="AC17" s="14"/>
      <c r="AD17" s="18"/>
      <c r="AE17" s="14"/>
      <c r="AF17" s="18"/>
      <c r="AG17" s="14"/>
      <c r="AH17" s="18"/>
      <c r="AI17" s="14"/>
      <c r="AJ17" s="18"/>
      <c r="AK17" s="14"/>
      <c r="AL17" s="18"/>
      <c r="AM17" s="14"/>
      <c r="AN17" s="18"/>
      <c r="AO17" s="14"/>
      <c r="AP17" s="18"/>
      <c r="AQ17" s="14"/>
      <c r="AR17" s="18"/>
      <c r="AS17" s="14"/>
      <c r="AT17" s="18"/>
      <c r="AU17" s="14"/>
      <c r="AV17" s="18"/>
      <c r="AW17" s="14"/>
      <c r="AX17" s="18"/>
    </row>
    <row r="18" spans="1:50" s="34" customFormat="1" x14ac:dyDescent="0.2">
      <c r="A18" s="46" t="s">
        <v>251</v>
      </c>
      <c r="B18" s="146">
        <v>0.3</v>
      </c>
      <c r="C18" s="14">
        <f t="shared" si="0"/>
        <v>7.2</v>
      </c>
      <c r="D18" s="6">
        <v>200</v>
      </c>
      <c r="E18" s="14">
        <f t="shared" si="1"/>
        <v>6.8000000000000007</v>
      </c>
      <c r="F18" s="6">
        <v>200</v>
      </c>
      <c r="G18" s="14">
        <f t="shared" si="2"/>
        <v>5.8000000000000007</v>
      </c>
      <c r="H18" s="6">
        <v>200</v>
      </c>
      <c r="I18" s="14">
        <f t="shared" si="3"/>
        <v>5.3000000000000007</v>
      </c>
      <c r="J18" s="6">
        <v>200</v>
      </c>
      <c r="K18" s="14">
        <f t="shared" si="4"/>
        <v>4.6999999999999993</v>
      </c>
      <c r="L18" s="6">
        <v>200</v>
      </c>
      <c r="M18" s="14">
        <f t="shared" si="5"/>
        <v>4.3999999999999995</v>
      </c>
      <c r="N18" s="6">
        <v>200</v>
      </c>
      <c r="O18" s="14">
        <f t="shared" si="6"/>
        <v>3.8999999999999995</v>
      </c>
      <c r="P18" s="6">
        <v>200</v>
      </c>
      <c r="Q18" s="14">
        <f t="shared" si="7"/>
        <v>3.3</v>
      </c>
      <c r="R18" s="6">
        <v>200</v>
      </c>
      <c r="S18" s="14">
        <f t="shared" si="8"/>
        <v>1.6</v>
      </c>
      <c r="T18" s="6">
        <v>200</v>
      </c>
      <c r="U18" s="14">
        <f t="shared" si="9"/>
        <v>1.2</v>
      </c>
      <c r="V18" s="6">
        <v>200</v>
      </c>
      <c r="W18" s="14">
        <f t="shared" si="10"/>
        <v>1</v>
      </c>
      <c r="X18" s="6">
        <v>200</v>
      </c>
      <c r="Y18" s="14">
        <f t="shared" ref="Y18:Y30" si="11">Y17+$B18</f>
        <v>0.3</v>
      </c>
      <c r="Z18" s="6">
        <v>200</v>
      </c>
      <c r="AA18" s="23"/>
      <c r="AB18" s="17"/>
      <c r="AC18" s="10"/>
      <c r="AD18" s="18"/>
      <c r="AE18" s="10"/>
      <c r="AF18" s="18"/>
      <c r="AG18" s="10"/>
      <c r="AH18" s="18"/>
      <c r="AI18" s="10"/>
      <c r="AJ18" s="18"/>
      <c r="AK18" s="10"/>
      <c r="AL18" s="18"/>
      <c r="AM18" s="10"/>
      <c r="AN18" s="18"/>
      <c r="AO18" s="10"/>
      <c r="AP18" s="18"/>
      <c r="AQ18" s="10"/>
      <c r="AR18" s="18"/>
      <c r="AS18" s="10"/>
      <c r="AT18" s="18"/>
      <c r="AU18" s="10"/>
      <c r="AV18" s="18"/>
      <c r="AW18" s="10"/>
      <c r="AX18" s="18"/>
    </row>
    <row r="19" spans="1:50" x14ac:dyDescent="0.2">
      <c r="A19" s="46" t="s">
        <v>115</v>
      </c>
      <c r="B19" s="146">
        <v>0.6</v>
      </c>
      <c r="C19" s="14">
        <f t="shared" si="0"/>
        <v>7.8</v>
      </c>
      <c r="D19" s="6">
        <v>200</v>
      </c>
      <c r="E19" s="14">
        <f t="shared" si="1"/>
        <v>7.4</v>
      </c>
      <c r="F19" s="6">
        <v>200</v>
      </c>
      <c r="G19" s="14">
        <f t="shared" si="2"/>
        <v>6.4</v>
      </c>
      <c r="H19" s="6">
        <v>200</v>
      </c>
      <c r="I19" s="14">
        <f t="shared" si="3"/>
        <v>5.9</v>
      </c>
      <c r="J19" s="6">
        <v>200</v>
      </c>
      <c r="K19" s="14">
        <f t="shared" si="4"/>
        <v>5.2999999999999989</v>
      </c>
      <c r="L19" s="6">
        <v>200</v>
      </c>
      <c r="M19" s="14">
        <f t="shared" si="5"/>
        <v>4.9999999999999991</v>
      </c>
      <c r="N19" s="6">
        <v>200</v>
      </c>
      <c r="O19" s="14">
        <f t="shared" si="6"/>
        <v>4.4999999999999991</v>
      </c>
      <c r="P19" s="6">
        <v>200</v>
      </c>
      <c r="Q19" s="14">
        <f t="shared" si="7"/>
        <v>3.9</v>
      </c>
      <c r="R19" s="6">
        <v>200</v>
      </c>
      <c r="S19" s="14">
        <f t="shared" si="8"/>
        <v>2.2000000000000002</v>
      </c>
      <c r="T19" s="6">
        <v>200</v>
      </c>
      <c r="U19" s="14">
        <f t="shared" si="9"/>
        <v>1.7999999999999998</v>
      </c>
      <c r="V19" s="6">
        <v>200</v>
      </c>
      <c r="W19" s="14">
        <f t="shared" si="10"/>
        <v>1.6</v>
      </c>
      <c r="X19" s="6">
        <v>200</v>
      </c>
      <c r="Y19" s="14">
        <f t="shared" si="11"/>
        <v>0.89999999999999991</v>
      </c>
      <c r="Z19" s="6">
        <v>200</v>
      </c>
      <c r="AA19" s="14">
        <f t="shared" ref="AA19:AA30" si="12">AA18+$B19</f>
        <v>0.6</v>
      </c>
      <c r="AB19" s="6">
        <v>200</v>
      </c>
      <c r="AC19" s="13"/>
      <c r="AD19" s="18"/>
      <c r="AE19" s="13"/>
      <c r="AF19" s="18"/>
      <c r="AG19" s="13"/>
      <c r="AH19" s="18"/>
      <c r="AI19" s="13"/>
      <c r="AJ19" s="18"/>
      <c r="AK19" s="13"/>
      <c r="AL19" s="18"/>
      <c r="AM19" s="13"/>
      <c r="AN19" s="18"/>
      <c r="AO19" s="13"/>
      <c r="AP19" s="18"/>
      <c r="AQ19" s="13"/>
      <c r="AR19" s="18"/>
      <c r="AS19" s="13"/>
      <c r="AT19" s="18"/>
      <c r="AU19" s="13"/>
      <c r="AV19" s="18"/>
      <c r="AW19" s="13"/>
      <c r="AX19" s="18"/>
    </row>
    <row r="20" spans="1:50" x14ac:dyDescent="0.2">
      <c r="A20" s="46" t="s">
        <v>252</v>
      </c>
      <c r="B20" s="146">
        <v>1.2</v>
      </c>
      <c r="C20" s="14">
        <f t="shared" si="0"/>
        <v>9</v>
      </c>
      <c r="D20" s="6">
        <v>200</v>
      </c>
      <c r="E20" s="14">
        <f t="shared" si="1"/>
        <v>8.6</v>
      </c>
      <c r="F20" s="6">
        <v>200</v>
      </c>
      <c r="G20" s="14">
        <f t="shared" si="2"/>
        <v>7.6000000000000005</v>
      </c>
      <c r="H20" s="6">
        <v>200</v>
      </c>
      <c r="I20" s="14">
        <f t="shared" si="3"/>
        <v>7.1000000000000005</v>
      </c>
      <c r="J20" s="6">
        <v>200</v>
      </c>
      <c r="K20" s="14">
        <f t="shared" si="4"/>
        <v>6.4999999999999991</v>
      </c>
      <c r="L20" s="6">
        <v>200</v>
      </c>
      <c r="M20" s="14">
        <f t="shared" si="5"/>
        <v>6.1999999999999993</v>
      </c>
      <c r="N20" s="6">
        <v>200</v>
      </c>
      <c r="O20" s="14">
        <f t="shared" si="6"/>
        <v>5.6999999999999993</v>
      </c>
      <c r="P20" s="6">
        <v>200</v>
      </c>
      <c r="Q20" s="14">
        <f t="shared" si="7"/>
        <v>5.0999999999999996</v>
      </c>
      <c r="R20" s="6">
        <v>200</v>
      </c>
      <c r="S20" s="14">
        <f t="shared" si="8"/>
        <v>3.4000000000000004</v>
      </c>
      <c r="T20" s="6">
        <v>200</v>
      </c>
      <c r="U20" s="14">
        <f t="shared" si="9"/>
        <v>3</v>
      </c>
      <c r="V20" s="6">
        <v>200</v>
      </c>
      <c r="W20" s="14">
        <f t="shared" si="10"/>
        <v>2.8</v>
      </c>
      <c r="X20" s="6">
        <v>200</v>
      </c>
      <c r="Y20" s="14">
        <f t="shared" si="11"/>
        <v>2.0999999999999996</v>
      </c>
      <c r="Z20" s="6">
        <v>200</v>
      </c>
      <c r="AA20" s="14">
        <f t="shared" si="12"/>
        <v>1.7999999999999998</v>
      </c>
      <c r="AB20" s="6">
        <v>200</v>
      </c>
      <c r="AC20" s="14">
        <f t="shared" ref="AC20:AC30" si="13">AC19+$B20</f>
        <v>1.2</v>
      </c>
      <c r="AD20" s="6">
        <v>200</v>
      </c>
      <c r="AE20" s="13"/>
      <c r="AF20" s="18"/>
      <c r="AG20" s="336"/>
      <c r="AH20" s="335"/>
      <c r="AI20" s="13"/>
      <c r="AJ20" s="18"/>
      <c r="AK20" s="13"/>
      <c r="AL20" s="18"/>
      <c r="AM20" s="13"/>
      <c r="AN20" s="18"/>
      <c r="AO20" s="13"/>
      <c r="AP20" s="18"/>
      <c r="AQ20" s="13"/>
      <c r="AR20" s="18"/>
      <c r="AS20" s="13"/>
      <c r="AT20" s="18"/>
      <c r="AU20" s="13"/>
      <c r="AV20" s="18"/>
      <c r="AW20" s="13"/>
      <c r="AX20" s="18"/>
    </row>
    <row r="21" spans="1:50" x14ac:dyDescent="0.2">
      <c r="A21" s="46" t="s">
        <v>253</v>
      </c>
      <c r="B21" s="146">
        <v>0.5</v>
      </c>
      <c r="C21" s="14">
        <f t="shared" si="0"/>
        <v>9.5</v>
      </c>
      <c r="D21" s="6">
        <v>200</v>
      </c>
      <c r="E21" s="14">
        <f t="shared" si="1"/>
        <v>9.1</v>
      </c>
      <c r="F21" s="6">
        <v>200</v>
      </c>
      <c r="G21" s="14">
        <f t="shared" si="2"/>
        <v>8.1000000000000014</v>
      </c>
      <c r="H21" s="6">
        <v>200</v>
      </c>
      <c r="I21" s="14">
        <f t="shared" si="3"/>
        <v>7.6000000000000005</v>
      </c>
      <c r="J21" s="6">
        <v>200</v>
      </c>
      <c r="K21" s="14">
        <f t="shared" si="4"/>
        <v>6.9999999999999991</v>
      </c>
      <c r="L21" s="6">
        <v>200</v>
      </c>
      <c r="M21" s="14">
        <f t="shared" si="5"/>
        <v>6.6999999999999993</v>
      </c>
      <c r="N21" s="6">
        <v>200</v>
      </c>
      <c r="O21" s="14">
        <f t="shared" si="6"/>
        <v>6.1999999999999993</v>
      </c>
      <c r="P21" s="6">
        <v>200</v>
      </c>
      <c r="Q21" s="14">
        <f t="shared" si="7"/>
        <v>5.6</v>
      </c>
      <c r="R21" s="6">
        <v>200</v>
      </c>
      <c r="S21" s="14">
        <f t="shared" si="8"/>
        <v>3.9000000000000004</v>
      </c>
      <c r="T21" s="6">
        <v>200</v>
      </c>
      <c r="U21" s="14">
        <f t="shared" si="9"/>
        <v>3.5</v>
      </c>
      <c r="V21" s="6">
        <v>200</v>
      </c>
      <c r="W21" s="14">
        <f t="shared" si="10"/>
        <v>3.3</v>
      </c>
      <c r="X21" s="6">
        <v>200</v>
      </c>
      <c r="Y21" s="14">
        <f t="shared" si="11"/>
        <v>2.5999999999999996</v>
      </c>
      <c r="Z21" s="6">
        <v>200</v>
      </c>
      <c r="AA21" s="14">
        <f t="shared" si="12"/>
        <v>2.2999999999999998</v>
      </c>
      <c r="AB21" s="6">
        <v>200</v>
      </c>
      <c r="AC21" s="14">
        <f t="shared" si="13"/>
        <v>1.7</v>
      </c>
      <c r="AD21" s="6">
        <v>200</v>
      </c>
      <c r="AE21" s="14">
        <f t="shared" ref="AE21:AE30" si="14">AE20+$B21</f>
        <v>0.5</v>
      </c>
      <c r="AF21" s="6">
        <v>200</v>
      </c>
      <c r="AG21" s="336"/>
      <c r="AH21" s="335"/>
      <c r="AI21" s="13"/>
      <c r="AJ21" s="18"/>
      <c r="AK21" s="13"/>
      <c r="AL21" s="18"/>
      <c r="AM21" s="13"/>
      <c r="AN21" s="18"/>
      <c r="AO21" s="13"/>
      <c r="AP21" s="18"/>
      <c r="AQ21" s="13"/>
      <c r="AR21" s="18"/>
      <c r="AS21" s="13"/>
      <c r="AT21" s="18"/>
      <c r="AU21" s="13"/>
      <c r="AV21" s="18"/>
      <c r="AW21" s="13"/>
      <c r="AX21" s="18"/>
    </row>
    <row r="22" spans="1:50" x14ac:dyDescent="0.2">
      <c r="A22" s="46" t="s">
        <v>254</v>
      </c>
      <c r="B22" s="146">
        <v>0.6</v>
      </c>
      <c r="C22" s="14">
        <f t="shared" si="0"/>
        <v>10.1</v>
      </c>
      <c r="D22" s="6">
        <v>200</v>
      </c>
      <c r="E22" s="14">
        <f t="shared" si="1"/>
        <v>9.6999999999999993</v>
      </c>
      <c r="F22" s="6">
        <v>200</v>
      </c>
      <c r="G22" s="14">
        <f t="shared" si="2"/>
        <v>8.7000000000000011</v>
      </c>
      <c r="H22" s="6">
        <v>200</v>
      </c>
      <c r="I22" s="14">
        <f t="shared" si="3"/>
        <v>8.2000000000000011</v>
      </c>
      <c r="J22" s="6">
        <v>200</v>
      </c>
      <c r="K22" s="14">
        <f t="shared" si="4"/>
        <v>7.5999999999999988</v>
      </c>
      <c r="L22" s="6">
        <v>200</v>
      </c>
      <c r="M22" s="14">
        <f t="shared" si="5"/>
        <v>7.2999999999999989</v>
      </c>
      <c r="N22" s="6">
        <v>200</v>
      </c>
      <c r="O22" s="14">
        <f t="shared" si="6"/>
        <v>6.7999999999999989</v>
      </c>
      <c r="P22" s="6">
        <v>200</v>
      </c>
      <c r="Q22" s="14">
        <f t="shared" si="7"/>
        <v>6.1999999999999993</v>
      </c>
      <c r="R22" s="6">
        <v>200</v>
      </c>
      <c r="S22" s="14">
        <f t="shared" si="8"/>
        <v>4.5</v>
      </c>
      <c r="T22" s="6">
        <v>200</v>
      </c>
      <c r="U22" s="14">
        <f t="shared" si="9"/>
        <v>4.0999999999999996</v>
      </c>
      <c r="V22" s="6">
        <v>200</v>
      </c>
      <c r="W22" s="14">
        <f t="shared" si="10"/>
        <v>3.9</v>
      </c>
      <c r="X22" s="6">
        <v>200</v>
      </c>
      <c r="Y22" s="14">
        <f t="shared" si="11"/>
        <v>3.1999999999999997</v>
      </c>
      <c r="Z22" s="6">
        <v>200</v>
      </c>
      <c r="AA22" s="14">
        <f t="shared" si="12"/>
        <v>2.9</v>
      </c>
      <c r="AB22" s="6">
        <v>200</v>
      </c>
      <c r="AC22" s="14">
        <f t="shared" si="13"/>
        <v>2.2999999999999998</v>
      </c>
      <c r="AD22" s="6">
        <v>200</v>
      </c>
      <c r="AE22" s="14">
        <f t="shared" si="14"/>
        <v>1.1000000000000001</v>
      </c>
      <c r="AF22" s="6">
        <v>200</v>
      </c>
      <c r="AG22" s="14">
        <f t="shared" ref="AG22:AG30" si="15">AG21+$B22</f>
        <v>0.6</v>
      </c>
      <c r="AH22" s="6">
        <v>200</v>
      </c>
      <c r="AI22" s="13"/>
      <c r="AJ22" s="18"/>
      <c r="AK22" s="13"/>
      <c r="AL22" s="18"/>
      <c r="AM22" s="13"/>
      <c r="AN22" s="18"/>
      <c r="AO22" s="13"/>
      <c r="AP22" s="18"/>
      <c r="AQ22" s="13"/>
      <c r="AR22" s="18"/>
      <c r="AS22" s="13"/>
      <c r="AT22" s="18"/>
      <c r="AU22" s="13"/>
      <c r="AV22" s="18"/>
      <c r="AW22" s="13"/>
      <c r="AX22" s="18"/>
    </row>
    <row r="23" spans="1:50" x14ac:dyDescent="0.2">
      <c r="A23" s="46" t="s">
        <v>255</v>
      </c>
      <c r="B23" s="146">
        <v>0.6</v>
      </c>
      <c r="C23" s="14">
        <f t="shared" si="0"/>
        <v>10.7</v>
      </c>
      <c r="D23" s="6">
        <v>200</v>
      </c>
      <c r="E23" s="14">
        <f t="shared" si="1"/>
        <v>10.299999999999999</v>
      </c>
      <c r="F23" s="6">
        <v>200</v>
      </c>
      <c r="G23" s="14">
        <f t="shared" si="2"/>
        <v>9.3000000000000007</v>
      </c>
      <c r="H23" s="6">
        <v>200</v>
      </c>
      <c r="I23" s="14">
        <f t="shared" si="3"/>
        <v>8.8000000000000007</v>
      </c>
      <c r="J23" s="6">
        <v>200</v>
      </c>
      <c r="K23" s="14">
        <f t="shared" si="4"/>
        <v>8.1999999999999993</v>
      </c>
      <c r="L23" s="6">
        <v>200</v>
      </c>
      <c r="M23" s="14">
        <f t="shared" si="5"/>
        <v>7.8999999999999986</v>
      </c>
      <c r="N23" s="6">
        <v>200</v>
      </c>
      <c r="O23" s="14">
        <f t="shared" si="6"/>
        <v>7.3999999999999986</v>
      </c>
      <c r="P23" s="6">
        <v>200</v>
      </c>
      <c r="Q23" s="14">
        <f t="shared" si="7"/>
        <v>6.7999999999999989</v>
      </c>
      <c r="R23" s="6">
        <v>200</v>
      </c>
      <c r="S23" s="14">
        <f t="shared" si="8"/>
        <v>5.0999999999999996</v>
      </c>
      <c r="T23" s="6">
        <v>200</v>
      </c>
      <c r="U23" s="14">
        <f t="shared" si="9"/>
        <v>4.6999999999999993</v>
      </c>
      <c r="V23" s="6">
        <v>200</v>
      </c>
      <c r="W23" s="14">
        <f t="shared" si="10"/>
        <v>4.5</v>
      </c>
      <c r="X23" s="6">
        <v>200</v>
      </c>
      <c r="Y23" s="14">
        <f t="shared" si="11"/>
        <v>3.8</v>
      </c>
      <c r="Z23" s="6">
        <v>200</v>
      </c>
      <c r="AA23" s="14">
        <f t="shared" si="12"/>
        <v>3.5</v>
      </c>
      <c r="AB23" s="6">
        <v>200</v>
      </c>
      <c r="AC23" s="14">
        <f t="shared" si="13"/>
        <v>2.9</v>
      </c>
      <c r="AD23" s="6">
        <v>200</v>
      </c>
      <c r="AE23" s="14">
        <f t="shared" si="14"/>
        <v>1.7000000000000002</v>
      </c>
      <c r="AF23" s="6">
        <v>200</v>
      </c>
      <c r="AG23" s="14">
        <f t="shared" si="15"/>
        <v>1.2</v>
      </c>
      <c r="AH23" s="6">
        <v>200</v>
      </c>
      <c r="AI23" s="14">
        <f t="shared" ref="AI23:AI30" si="16">AI22+$B23</f>
        <v>0.6</v>
      </c>
      <c r="AJ23" s="6">
        <v>200</v>
      </c>
      <c r="AK23" s="28"/>
      <c r="AL23" s="17"/>
      <c r="AM23" s="28"/>
      <c r="AN23" s="17"/>
      <c r="AO23" s="28"/>
      <c r="AP23" s="17"/>
      <c r="AQ23" s="28"/>
      <c r="AR23" s="17"/>
      <c r="AS23" s="28"/>
      <c r="AT23" s="17"/>
      <c r="AU23" s="28"/>
      <c r="AV23" s="17"/>
      <c r="AW23" s="28"/>
      <c r="AX23" s="17"/>
    </row>
    <row r="24" spans="1:50" x14ac:dyDescent="0.2">
      <c r="A24" s="46" t="s">
        <v>256</v>
      </c>
      <c r="B24" s="146">
        <v>0.3</v>
      </c>
      <c r="C24" s="14">
        <f t="shared" si="0"/>
        <v>11</v>
      </c>
      <c r="D24" s="6">
        <v>200</v>
      </c>
      <c r="E24" s="14">
        <f t="shared" si="1"/>
        <v>10.6</v>
      </c>
      <c r="F24" s="6">
        <v>200</v>
      </c>
      <c r="G24" s="14">
        <f t="shared" si="2"/>
        <v>9.6000000000000014</v>
      </c>
      <c r="H24" s="6">
        <v>200</v>
      </c>
      <c r="I24" s="14">
        <f t="shared" si="3"/>
        <v>9.1000000000000014</v>
      </c>
      <c r="J24" s="6">
        <v>200</v>
      </c>
      <c r="K24" s="14">
        <f t="shared" si="4"/>
        <v>8.5</v>
      </c>
      <c r="L24" s="6">
        <v>200</v>
      </c>
      <c r="M24" s="14">
        <f t="shared" si="5"/>
        <v>8.1999999999999993</v>
      </c>
      <c r="N24" s="6">
        <v>200</v>
      </c>
      <c r="O24" s="14">
        <f t="shared" si="6"/>
        <v>7.6999999999999984</v>
      </c>
      <c r="P24" s="6">
        <v>200</v>
      </c>
      <c r="Q24" s="14">
        <f t="shared" si="7"/>
        <v>7.0999999999999988</v>
      </c>
      <c r="R24" s="6">
        <v>200</v>
      </c>
      <c r="S24" s="14">
        <f t="shared" si="8"/>
        <v>5.3999999999999995</v>
      </c>
      <c r="T24" s="6">
        <v>200</v>
      </c>
      <c r="U24" s="14">
        <f t="shared" si="9"/>
        <v>4.9999999999999991</v>
      </c>
      <c r="V24" s="6">
        <v>200</v>
      </c>
      <c r="W24" s="14">
        <f t="shared" si="10"/>
        <v>4.8</v>
      </c>
      <c r="X24" s="6">
        <v>200</v>
      </c>
      <c r="Y24" s="14">
        <f t="shared" si="11"/>
        <v>4.0999999999999996</v>
      </c>
      <c r="Z24" s="6">
        <v>200</v>
      </c>
      <c r="AA24" s="14">
        <f t="shared" si="12"/>
        <v>3.8</v>
      </c>
      <c r="AB24" s="6">
        <v>200</v>
      </c>
      <c r="AC24" s="14">
        <f t="shared" si="13"/>
        <v>3.1999999999999997</v>
      </c>
      <c r="AD24" s="6">
        <v>200</v>
      </c>
      <c r="AE24" s="14">
        <f t="shared" si="14"/>
        <v>2</v>
      </c>
      <c r="AF24" s="6">
        <v>200</v>
      </c>
      <c r="AG24" s="14">
        <f t="shared" si="15"/>
        <v>1.5</v>
      </c>
      <c r="AH24" s="6">
        <v>200</v>
      </c>
      <c r="AI24" s="14">
        <f t="shared" si="16"/>
        <v>0.89999999999999991</v>
      </c>
      <c r="AJ24" s="6">
        <v>200</v>
      </c>
      <c r="AK24" s="14">
        <f t="shared" ref="AK24:AK30" si="17">AK23+$B24</f>
        <v>0.3</v>
      </c>
      <c r="AL24" s="6">
        <v>200</v>
      </c>
      <c r="AM24" s="28"/>
      <c r="AN24" s="17"/>
      <c r="AO24" s="28"/>
      <c r="AP24" s="17"/>
      <c r="AQ24" s="28"/>
      <c r="AR24" s="17"/>
      <c r="AS24" s="28"/>
      <c r="AT24" s="17"/>
      <c r="AU24" s="28"/>
      <c r="AV24" s="17"/>
      <c r="AW24" s="28"/>
      <c r="AX24" s="17"/>
    </row>
    <row r="25" spans="1:50" x14ac:dyDescent="0.2">
      <c r="A25" s="46" t="s">
        <v>257</v>
      </c>
      <c r="B25" s="146">
        <v>0.7</v>
      </c>
      <c r="C25" s="14">
        <f t="shared" si="0"/>
        <v>11.7</v>
      </c>
      <c r="D25" s="6">
        <v>200</v>
      </c>
      <c r="E25" s="14">
        <f t="shared" si="1"/>
        <v>11.299999999999999</v>
      </c>
      <c r="F25" s="6">
        <v>200</v>
      </c>
      <c r="G25" s="14">
        <f t="shared" si="2"/>
        <v>10.3</v>
      </c>
      <c r="H25" s="6">
        <v>200</v>
      </c>
      <c r="I25" s="14">
        <f t="shared" si="3"/>
        <v>9.8000000000000007</v>
      </c>
      <c r="J25" s="6">
        <v>200</v>
      </c>
      <c r="K25" s="14">
        <f t="shared" si="4"/>
        <v>9.1999999999999993</v>
      </c>
      <c r="L25" s="6">
        <v>200</v>
      </c>
      <c r="M25" s="14">
        <f t="shared" si="5"/>
        <v>8.8999999999999986</v>
      </c>
      <c r="N25" s="6">
        <v>200</v>
      </c>
      <c r="O25" s="14">
        <f t="shared" si="6"/>
        <v>8.3999999999999986</v>
      </c>
      <c r="P25" s="6">
        <v>200</v>
      </c>
      <c r="Q25" s="14">
        <f t="shared" si="7"/>
        <v>7.7999999999999989</v>
      </c>
      <c r="R25" s="6">
        <v>200</v>
      </c>
      <c r="S25" s="14">
        <f t="shared" si="8"/>
        <v>6.1</v>
      </c>
      <c r="T25" s="6">
        <v>200</v>
      </c>
      <c r="U25" s="14">
        <f t="shared" si="9"/>
        <v>5.6999999999999993</v>
      </c>
      <c r="V25" s="6">
        <v>200</v>
      </c>
      <c r="W25" s="14">
        <f t="shared" si="10"/>
        <v>5.5</v>
      </c>
      <c r="X25" s="6">
        <v>200</v>
      </c>
      <c r="Y25" s="14">
        <f t="shared" si="11"/>
        <v>4.8</v>
      </c>
      <c r="Z25" s="6">
        <v>200</v>
      </c>
      <c r="AA25" s="14">
        <f t="shared" si="12"/>
        <v>4.5</v>
      </c>
      <c r="AB25" s="6">
        <v>200</v>
      </c>
      <c r="AC25" s="14">
        <f t="shared" si="13"/>
        <v>3.8999999999999995</v>
      </c>
      <c r="AD25" s="6">
        <v>200</v>
      </c>
      <c r="AE25" s="14">
        <f t="shared" si="14"/>
        <v>2.7</v>
      </c>
      <c r="AF25" s="6">
        <v>200</v>
      </c>
      <c r="AG25" s="14">
        <f t="shared" si="15"/>
        <v>2.2000000000000002</v>
      </c>
      <c r="AH25" s="6">
        <v>200</v>
      </c>
      <c r="AI25" s="14">
        <f t="shared" si="16"/>
        <v>1.5999999999999999</v>
      </c>
      <c r="AJ25" s="6">
        <v>200</v>
      </c>
      <c r="AK25" s="14">
        <f t="shared" si="17"/>
        <v>1</v>
      </c>
      <c r="AL25" s="6">
        <v>200</v>
      </c>
      <c r="AM25" s="14">
        <f t="shared" ref="AM25:AM30" si="18">AM24+$B25</f>
        <v>0.7</v>
      </c>
      <c r="AN25" s="6">
        <v>200</v>
      </c>
      <c r="AO25" s="28"/>
      <c r="AP25" s="17"/>
      <c r="AQ25" s="28"/>
      <c r="AR25" s="17"/>
      <c r="AS25" s="28"/>
      <c r="AT25" s="17"/>
      <c r="AU25" s="28"/>
      <c r="AV25" s="17"/>
      <c r="AW25" s="28"/>
      <c r="AX25" s="17"/>
    </row>
    <row r="26" spans="1:50" x14ac:dyDescent="0.2">
      <c r="A26" s="46" t="s">
        <v>258</v>
      </c>
      <c r="B26" s="146">
        <v>0.5</v>
      </c>
      <c r="C26" s="14">
        <f t="shared" si="0"/>
        <v>12.2</v>
      </c>
      <c r="D26" s="6">
        <v>200</v>
      </c>
      <c r="E26" s="14">
        <f t="shared" si="1"/>
        <v>11.799999999999999</v>
      </c>
      <c r="F26" s="6">
        <v>200</v>
      </c>
      <c r="G26" s="14">
        <f t="shared" si="2"/>
        <v>10.8</v>
      </c>
      <c r="H26" s="6">
        <v>200</v>
      </c>
      <c r="I26" s="14">
        <f t="shared" si="3"/>
        <v>10.3</v>
      </c>
      <c r="J26" s="6">
        <v>200</v>
      </c>
      <c r="K26" s="14">
        <f t="shared" si="4"/>
        <v>9.6999999999999993</v>
      </c>
      <c r="L26" s="6">
        <v>200</v>
      </c>
      <c r="M26" s="14">
        <f t="shared" si="5"/>
        <v>9.3999999999999986</v>
      </c>
      <c r="N26" s="6">
        <v>200</v>
      </c>
      <c r="O26" s="14">
        <f t="shared" si="6"/>
        <v>8.8999999999999986</v>
      </c>
      <c r="P26" s="6">
        <v>200</v>
      </c>
      <c r="Q26" s="14">
        <f t="shared" si="7"/>
        <v>8.2999999999999989</v>
      </c>
      <c r="R26" s="6">
        <v>200</v>
      </c>
      <c r="S26" s="14">
        <f t="shared" si="8"/>
        <v>6.6</v>
      </c>
      <c r="T26" s="6">
        <v>200</v>
      </c>
      <c r="U26" s="14">
        <f t="shared" si="9"/>
        <v>6.1999999999999993</v>
      </c>
      <c r="V26" s="6">
        <v>200</v>
      </c>
      <c r="W26" s="14">
        <f t="shared" si="10"/>
        <v>6</v>
      </c>
      <c r="X26" s="6">
        <v>200</v>
      </c>
      <c r="Y26" s="14">
        <f t="shared" si="11"/>
        <v>5.3</v>
      </c>
      <c r="Z26" s="6">
        <v>200</v>
      </c>
      <c r="AA26" s="14">
        <f t="shared" si="12"/>
        <v>5</v>
      </c>
      <c r="AB26" s="6">
        <v>200</v>
      </c>
      <c r="AC26" s="14">
        <f t="shared" si="13"/>
        <v>4.3999999999999995</v>
      </c>
      <c r="AD26" s="6">
        <v>200</v>
      </c>
      <c r="AE26" s="14">
        <f t="shared" si="14"/>
        <v>3.2</v>
      </c>
      <c r="AF26" s="6">
        <v>200</v>
      </c>
      <c r="AG26" s="14">
        <f t="shared" si="15"/>
        <v>2.7</v>
      </c>
      <c r="AH26" s="6">
        <v>200</v>
      </c>
      <c r="AI26" s="14">
        <f t="shared" si="16"/>
        <v>2.0999999999999996</v>
      </c>
      <c r="AJ26" s="6">
        <v>200</v>
      </c>
      <c r="AK26" s="14">
        <f t="shared" si="17"/>
        <v>1.5</v>
      </c>
      <c r="AL26" s="6">
        <v>200</v>
      </c>
      <c r="AM26" s="14">
        <f t="shared" si="18"/>
        <v>1.2</v>
      </c>
      <c r="AN26" s="6">
        <v>200</v>
      </c>
      <c r="AO26" s="14">
        <f>AO25+$B26</f>
        <v>0.5</v>
      </c>
      <c r="AP26" s="6">
        <v>200</v>
      </c>
      <c r="AQ26" s="28"/>
      <c r="AR26" s="17"/>
      <c r="AS26" s="28"/>
      <c r="AT26" s="17"/>
      <c r="AU26" s="28"/>
      <c r="AV26" s="17"/>
      <c r="AW26" s="28"/>
      <c r="AX26" s="17"/>
    </row>
    <row r="27" spans="1:50" x14ac:dyDescent="0.2">
      <c r="A27" s="46" t="s">
        <v>259</v>
      </c>
      <c r="B27" s="146">
        <v>0.6</v>
      </c>
      <c r="C27" s="14">
        <f t="shared" si="0"/>
        <v>12.799999999999999</v>
      </c>
      <c r="D27" s="6">
        <v>200</v>
      </c>
      <c r="E27" s="14">
        <f t="shared" si="1"/>
        <v>12.399999999999999</v>
      </c>
      <c r="F27" s="6">
        <v>200</v>
      </c>
      <c r="G27" s="14">
        <f t="shared" si="2"/>
        <v>11.4</v>
      </c>
      <c r="H27" s="6">
        <v>200</v>
      </c>
      <c r="I27" s="14">
        <f t="shared" si="3"/>
        <v>10.9</v>
      </c>
      <c r="J27" s="6">
        <v>200</v>
      </c>
      <c r="K27" s="14">
        <f t="shared" si="4"/>
        <v>10.299999999999999</v>
      </c>
      <c r="L27" s="6">
        <v>200</v>
      </c>
      <c r="M27" s="14">
        <f t="shared" si="5"/>
        <v>9.9999999999999982</v>
      </c>
      <c r="N27" s="6">
        <v>200</v>
      </c>
      <c r="O27" s="14">
        <f t="shared" si="6"/>
        <v>9.4999999999999982</v>
      </c>
      <c r="P27" s="6">
        <v>200</v>
      </c>
      <c r="Q27" s="14">
        <f t="shared" si="7"/>
        <v>8.8999999999999986</v>
      </c>
      <c r="R27" s="6">
        <v>200</v>
      </c>
      <c r="S27" s="14">
        <f t="shared" si="8"/>
        <v>7.1999999999999993</v>
      </c>
      <c r="T27" s="6">
        <v>200</v>
      </c>
      <c r="U27" s="14">
        <f t="shared" si="9"/>
        <v>6.7999999999999989</v>
      </c>
      <c r="V27" s="6">
        <v>200</v>
      </c>
      <c r="W27" s="14">
        <f t="shared" si="10"/>
        <v>6.6</v>
      </c>
      <c r="X27" s="6">
        <v>200</v>
      </c>
      <c r="Y27" s="14">
        <f t="shared" si="11"/>
        <v>5.8999999999999995</v>
      </c>
      <c r="Z27" s="6">
        <v>200</v>
      </c>
      <c r="AA27" s="14">
        <f t="shared" si="12"/>
        <v>5.6</v>
      </c>
      <c r="AB27" s="6">
        <v>200</v>
      </c>
      <c r="AC27" s="14">
        <f t="shared" si="13"/>
        <v>4.9999999999999991</v>
      </c>
      <c r="AD27" s="6">
        <v>200</v>
      </c>
      <c r="AE27" s="14">
        <f t="shared" si="14"/>
        <v>3.8000000000000003</v>
      </c>
      <c r="AF27" s="6">
        <v>200</v>
      </c>
      <c r="AG27" s="14">
        <f t="shared" si="15"/>
        <v>3.3000000000000003</v>
      </c>
      <c r="AH27" s="6">
        <v>200</v>
      </c>
      <c r="AI27" s="14">
        <f t="shared" si="16"/>
        <v>2.6999999999999997</v>
      </c>
      <c r="AJ27" s="6">
        <v>200</v>
      </c>
      <c r="AK27" s="14">
        <f t="shared" si="17"/>
        <v>2.1</v>
      </c>
      <c r="AL27" s="6">
        <v>200</v>
      </c>
      <c r="AM27" s="14">
        <f t="shared" si="18"/>
        <v>1.7999999999999998</v>
      </c>
      <c r="AN27" s="6">
        <v>200</v>
      </c>
      <c r="AO27" s="14">
        <f>AO26+$B27</f>
        <v>1.1000000000000001</v>
      </c>
      <c r="AP27" s="6">
        <v>200</v>
      </c>
      <c r="AQ27" s="14">
        <f>AQ26+$B27</f>
        <v>0.6</v>
      </c>
      <c r="AR27" s="6">
        <v>200</v>
      </c>
      <c r="AS27" s="28"/>
      <c r="AT27" s="17"/>
      <c r="AU27" s="28"/>
      <c r="AV27" s="17"/>
      <c r="AW27" s="28"/>
      <c r="AX27" s="17"/>
    </row>
    <row r="28" spans="1:50" x14ac:dyDescent="0.2">
      <c r="A28" s="46" t="s">
        <v>260</v>
      </c>
      <c r="B28" s="146">
        <v>0.5</v>
      </c>
      <c r="C28" s="14">
        <f t="shared" si="0"/>
        <v>13.299999999999999</v>
      </c>
      <c r="D28" s="6">
        <v>200</v>
      </c>
      <c r="E28" s="14">
        <f t="shared" si="1"/>
        <v>12.899999999999999</v>
      </c>
      <c r="F28" s="6">
        <v>200</v>
      </c>
      <c r="G28" s="14">
        <f t="shared" si="2"/>
        <v>11.9</v>
      </c>
      <c r="H28" s="6">
        <v>200</v>
      </c>
      <c r="I28" s="14">
        <f t="shared" si="3"/>
        <v>11.4</v>
      </c>
      <c r="J28" s="6">
        <v>200</v>
      </c>
      <c r="K28" s="14">
        <f t="shared" si="4"/>
        <v>10.799999999999999</v>
      </c>
      <c r="L28" s="6">
        <v>200</v>
      </c>
      <c r="M28" s="14">
        <f t="shared" si="5"/>
        <v>10.499999999999998</v>
      </c>
      <c r="N28" s="6">
        <v>200</v>
      </c>
      <c r="O28" s="14">
        <f t="shared" si="6"/>
        <v>9.9999999999999982</v>
      </c>
      <c r="P28" s="6">
        <v>200</v>
      </c>
      <c r="Q28" s="14">
        <f t="shared" si="7"/>
        <v>9.3999999999999986</v>
      </c>
      <c r="R28" s="6">
        <v>200</v>
      </c>
      <c r="S28" s="14">
        <f t="shared" si="8"/>
        <v>7.6999999999999993</v>
      </c>
      <c r="T28" s="6">
        <v>200</v>
      </c>
      <c r="U28" s="14">
        <f t="shared" si="9"/>
        <v>7.2999999999999989</v>
      </c>
      <c r="V28" s="6">
        <v>200</v>
      </c>
      <c r="W28" s="14">
        <f t="shared" si="10"/>
        <v>7.1</v>
      </c>
      <c r="X28" s="6">
        <v>200</v>
      </c>
      <c r="Y28" s="14">
        <f t="shared" si="11"/>
        <v>6.3999999999999995</v>
      </c>
      <c r="Z28" s="6">
        <v>200</v>
      </c>
      <c r="AA28" s="14">
        <f t="shared" si="12"/>
        <v>6.1</v>
      </c>
      <c r="AB28" s="6">
        <v>200</v>
      </c>
      <c r="AC28" s="14">
        <f t="shared" si="13"/>
        <v>5.4999999999999991</v>
      </c>
      <c r="AD28" s="6">
        <v>200</v>
      </c>
      <c r="AE28" s="14">
        <f t="shared" si="14"/>
        <v>4.3000000000000007</v>
      </c>
      <c r="AF28" s="6">
        <v>200</v>
      </c>
      <c r="AG28" s="14">
        <f t="shared" si="15"/>
        <v>3.8000000000000003</v>
      </c>
      <c r="AH28" s="6">
        <v>200</v>
      </c>
      <c r="AI28" s="14">
        <f t="shared" si="16"/>
        <v>3.1999999999999997</v>
      </c>
      <c r="AJ28" s="6">
        <v>200</v>
      </c>
      <c r="AK28" s="14">
        <f t="shared" si="17"/>
        <v>2.6</v>
      </c>
      <c r="AL28" s="6">
        <v>200</v>
      </c>
      <c r="AM28" s="14">
        <f t="shared" si="18"/>
        <v>2.2999999999999998</v>
      </c>
      <c r="AN28" s="6">
        <v>200</v>
      </c>
      <c r="AO28" s="14">
        <f>AO27+$B28</f>
        <v>1.6</v>
      </c>
      <c r="AP28" s="6">
        <v>200</v>
      </c>
      <c r="AQ28" s="14">
        <f>AQ27+$B28</f>
        <v>1.1000000000000001</v>
      </c>
      <c r="AR28" s="6">
        <v>200</v>
      </c>
      <c r="AS28" s="14">
        <f>AS27+$B28</f>
        <v>0.5</v>
      </c>
      <c r="AT28" s="6">
        <v>200</v>
      </c>
      <c r="AU28" s="28"/>
      <c r="AV28" s="18"/>
      <c r="AW28" s="28"/>
      <c r="AX28" s="18"/>
    </row>
    <row r="29" spans="1:50" x14ac:dyDescent="0.2">
      <c r="A29" s="46" t="s">
        <v>261</v>
      </c>
      <c r="B29" s="146">
        <v>0.3</v>
      </c>
      <c r="C29" s="14">
        <f t="shared" si="0"/>
        <v>13.6</v>
      </c>
      <c r="D29" s="6">
        <v>200</v>
      </c>
      <c r="E29" s="14">
        <f t="shared" si="1"/>
        <v>13.2</v>
      </c>
      <c r="F29" s="6">
        <v>200</v>
      </c>
      <c r="G29" s="14">
        <f t="shared" si="2"/>
        <v>12.200000000000001</v>
      </c>
      <c r="H29" s="6">
        <v>200</v>
      </c>
      <c r="I29" s="14">
        <f t="shared" si="3"/>
        <v>11.700000000000001</v>
      </c>
      <c r="J29" s="6">
        <v>200</v>
      </c>
      <c r="K29" s="14">
        <f t="shared" si="4"/>
        <v>11.1</v>
      </c>
      <c r="L29" s="6">
        <v>200</v>
      </c>
      <c r="M29" s="14">
        <f t="shared" si="5"/>
        <v>10.799999999999999</v>
      </c>
      <c r="N29" s="6">
        <v>200</v>
      </c>
      <c r="O29" s="14">
        <f t="shared" si="6"/>
        <v>10.299999999999999</v>
      </c>
      <c r="P29" s="6">
        <v>200</v>
      </c>
      <c r="Q29" s="14">
        <f t="shared" si="7"/>
        <v>9.6999999999999993</v>
      </c>
      <c r="R29" s="6">
        <v>200</v>
      </c>
      <c r="S29" s="14">
        <f t="shared" si="8"/>
        <v>7.9999999999999991</v>
      </c>
      <c r="T29" s="6">
        <v>200</v>
      </c>
      <c r="U29" s="14">
        <f t="shared" si="9"/>
        <v>7.5999999999999988</v>
      </c>
      <c r="V29" s="6">
        <v>200</v>
      </c>
      <c r="W29" s="14">
        <f t="shared" si="10"/>
        <v>7.3999999999999995</v>
      </c>
      <c r="X29" s="6">
        <v>200</v>
      </c>
      <c r="Y29" s="14">
        <f t="shared" si="11"/>
        <v>6.6999999999999993</v>
      </c>
      <c r="Z29" s="6">
        <v>200</v>
      </c>
      <c r="AA29" s="14">
        <f t="shared" si="12"/>
        <v>6.3999999999999995</v>
      </c>
      <c r="AB29" s="6">
        <v>200</v>
      </c>
      <c r="AC29" s="14">
        <f t="shared" si="13"/>
        <v>5.7999999999999989</v>
      </c>
      <c r="AD29" s="6">
        <v>200</v>
      </c>
      <c r="AE29" s="14">
        <f t="shared" si="14"/>
        <v>4.6000000000000005</v>
      </c>
      <c r="AF29" s="6">
        <v>200</v>
      </c>
      <c r="AG29" s="14">
        <f t="shared" si="15"/>
        <v>4.1000000000000005</v>
      </c>
      <c r="AH29" s="6">
        <v>200</v>
      </c>
      <c r="AI29" s="14">
        <f t="shared" si="16"/>
        <v>3.4999999999999996</v>
      </c>
      <c r="AJ29" s="6">
        <v>200</v>
      </c>
      <c r="AK29" s="14">
        <f t="shared" si="17"/>
        <v>2.9</v>
      </c>
      <c r="AL29" s="6">
        <v>200</v>
      </c>
      <c r="AM29" s="14">
        <f t="shared" si="18"/>
        <v>2.5999999999999996</v>
      </c>
      <c r="AN29" s="6">
        <v>200</v>
      </c>
      <c r="AO29" s="14">
        <f>AO28+$B29</f>
        <v>1.9000000000000001</v>
      </c>
      <c r="AP29" s="6">
        <v>200</v>
      </c>
      <c r="AQ29" s="14">
        <f>AQ28+$B29</f>
        <v>1.4000000000000001</v>
      </c>
      <c r="AR29" s="6">
        <v>200</v>
      </c>
      <c r="AS29" s="14">
        <f>AS28+$B29</f>
        <v>0.8</v>
      </c>
      <c r="AT29" s="6">
        <v>200</v>
      </c>
      <c r="AU29" s="14">
        <f>AU28+$B29</f>
        <v>0.3</v>
      </c>
      <c r="AV29" s="6">
        <v>200</v>
      </c>
      <c r="AW29" s="28"/>
      <c r="AX29" s="18"/>
    </row>
    <row r="30" spans="1:50" ht="13.5" thickBot="1" x14ac:dyDescent="0.25">
      <c r="A30" s="370" t="s">
        <v>262</v>
      </c>
      <c r="B30" s="360">
        <v>1.3</v>
      </c>
      <c r="C30" s="15">
        <f t="shared" si="0"/>
        <v>14.9</v>
      </c>
      <c r="D30" s="27">
        <v>200</v>
      </c>
      <c r="E30" s="15">
        <f t="shared" si="1"/>
        <v>14.5</v>
      </c>
      <c r="F30" s="27">
        <v>200</v>
      </c>
      <c r="G30" s="15">
        <f t="shared" si="2"/>
        <v>13.500000000000002</v>
      </c>
      <c r="H30" s="27">
        <v>200</v>
      </c>
      <c r="I30" s="15">
        <f t="shared" si="3"/>
        <v>13.000000000000002</v>
      </c>
      <c r="J30" s="27">
        <v>200</v>
      </c>
      <c r="K30" s="15">
        <f t="shared" si="4"/>
        <v>12.4</v>
      </c>
      <c r="L30" s="27">
        <v>200</v>
      </c>
      <c r="M30" s="15">
        <f t="shared" si="5"/>
        <v>12.1</v>
      </c>
      <c r="N30" s="27">
        <v>200</v>
      </c>
      <c r="O30" s="15">
        <f t="shared" si="6"/>
        <v>11.6</v>
      </c>
      <c r="P30" s="27">
        <v>200</v>
      </c>
      <c r="Q30" s="15">
        <f t="shared" si="7"/>
        <v>11</v>
      </c>
      <c r="R30" s="27">
        <v>200</v>
      </c>
      <c r="S30" s="15">
        <f t="shared" si="8"/>
        <v>9.2999999999999989</v>
      </c>
      <c r="T30" s="27">
        <v>200</v>
      </c>
      <c r="U30" s="15">
        <f t="shared" si="9"/>
        <v>8.8999999999999986</v>
      </c>
      <c r="V30" s="27">
        <v>200</v>
      </c>
      <c r="W30" s="15">
        <f t="shared" si="10"/>
        <v>8.6999999999999993</v>
      </c>
      <c r="X30" s="27">
        <v>200</v>
      </c>
      <c r="Y30" s="15">
        <f t="shared" si="11"/>
        <v>7.9999999999999991</v>
      </c>
      <c r="Z30" s="27">
        <v>200</v>
      </c>
      <c r="AA30" s="15">
        <f t="shared" si="12"/>
        <v>7.6999999999999993</v>
      </c>
      <c r="AB30" s="27">
        <v>200</v>
      </c>
      <c r="AC30" s="15">
        <f t="shared" si="13"/>
        <v>7.0999999999999988</v>
      </c>
      <c r="AD30" s="27">
        <v>200</v>
      </c>
      <c r="AE30" s="15">
        <f t="shared" si="14"/>
        <v>5.9</v>
      </c>
      <c r="AF30" s="27">
        <v>200</v>
      </c>
      <c r="AG30" s="15">
        <f t="shared" si="15"/>
        <v>5.4</v>
      </c>
      <c r="AH30" s="27">
        <v>200</v>
      </c>
      <c r="AI30" s="15">
        <f t="shared" si="16"/>
        <v>4.8</v>
      </c>
      <c r="AJ30" s="27">
        <v>200</v>
      </c>
      <c r="AK30" s="15">
        <f t="shared" si="17"/>
        <v>4.2</v>
      </c>
      <c r="AL30" s="27">
        <v>200</v>
      </c>
      <c r="AM30" s="15">
        <f t="shared" si="18"/>
        <v>3.8999999999999995</v>
      </c>
      <c r="AN30" s="27">
        <v>200</v>
      </c>
      <c r="AO30" s="15">
        <f>AO29+$B30</f>
        <v>3.2</v>
      </c>
      <c r="AP30" s="27">
        <v>200</v>
      </c>
      <c r="AQ30" s="15">
        <f>AQ29+$B30</f>
        <v>2.7</v>
      </c>
      <c r="AR30" s="27">
        <v>200</v>
      </c>
      <c r="AS30" s="15">
        <f>AS29+$B30</f>
        <v>2.1</v>
      </c>
      <c r="AT30" s="27">
        <v>200</v>
      </c>
      <c r="AU30" s="15">
        <f>AU29+$B30</f>
        <v>1.6</v>
      </c>
      <c r="AV30" s="27">
        <v>200</v>
      </c>
      <c r="AW30" s="15">
        <f>AW29+$B30</f>
        <v>1.3</v>
      </c>
      <c r="AX30" s="9">
        <v>200</v>
      </c>
    </row>
    <row r="31" spans="1:50" x14ac:dyDescent="0.2">
      <c r="A31" s="139" t="s">
        <v>108</v>
      </c>
      <c r="B31" s="288">
        <f>SUM(B6:B30)</f>
        <v>14.9</v>
      </c>
    </row>
    <row r="33" spans="1:50" ht="13.5" thickBot="1" x14ac:dyDescent="0.25"/>
    <row r="34" spans="1:50" s="58" customFormat="1" ht="13.5" thickBot="1" x14ac:dyDescent="0.25">
      <c r="A34" s="60" t="s">
        <v>3</v>
      </c>
      <c r="B34" s="124"/>
      <c r="C34" s="83" t="s">
        <v>4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62"/>
      <c r="AQ34" s="84"/>
      <c r="AR34" s="62"/>
      <c r="AS34" s="62"/>
      <c r="AT34" s="62"/>
      <c r="AU34" s="62"/>
      <c r="AV34" s="62"/>
      <c r="AW34" s="62"/>
      <c r="AX34" s="63"/>
    </row>
    <row r="35" spans="1:50" s="58" customFormat="1" ht="14.25" customHeight="1" thickBot="1" x14ac:dyDescent="0.25">
      <c r="A35" s="287"/>
      <c r="B35" s="548" t="s">
        <v>6</v>
      </c>
      <c r="C35" s="45" t="str">
        <f>A37</f>
        <v>01牛久駅西口</v>
      </c>
      <c r="D35" s="78"/>
      <c r="E35" s="45" t="str">
        <f>A38</f>
        <v>02新山</v>
      </c>
      <c r="F35" s="78"/>
      <c r="G35" s="45" t="str">
        <f>A39</f>
        <v>03高見原南</v>
      </c>
      <c r="H35" s="78"/>
      <c r="I35" s="45" t="str">
        <f>A40</f>
        <v>04高見原中央</v>
      </c>
      <c r="J35" s="78"/>
      <c r="K35" s="45" t="str">
        <f>A41</f>
        <v>05高見原団地入口</v>
      </c>
      <c r="L35" s="78"/>
      <c r="M35" s="45" t="str">
        <f>A42</f>
        <v>06高崎南</v>
      </c>
      <c r="N35" s="78"/>
      <c r="O35" s="87" t="str">
        <f>A43</f>
        <v>07城山団地中央</v>
      </c>
      <c r="P35" s="87"/>
      <c r="Q35" s="45" t="str">
        <f>A44</f>
        <v>08城山団地南</v>
      </c>
      <c r="R35" s="78"/>
      <c r="S35" s="45" t="str">
        <f>A45</f>
        <v>09弁天前</v>
      </c>
      <c r="T35" s="78"/>
      <c r="U35" s="45" t="str">
        <f>A46</f>
        <v>10茎崎窓口ｾﾝﾀｰ</v>
      </c>
      <c r="V35" s="78"/>
      <c r="W35" s="45" t="str">
        <f>A47</f>
        <v>11森の里団地入口</v>
      </c>
      <c r="X35" s="78"/>
      <c r="Y35" s="45" t="str">
        <f>A48</f>
        <v>12茎崎運動公園</v>
      </c>
      <c r="Z35" s="78"/>
      <c r="AA35" s="45" t="str">
        <f>A49</f>
        <v>13下岩崎</v>
      </c>
      <c r="AB35" s="78"/>
      <c r="AC35" s="45" t="str">
        <f>A50</f>
        <v>14茎崎第二小学校</v>
      </c>
      <c r="AD35" s="78"/>
      <c r="AE35" s="45" t="str">
        <f>A51</f>
        <v>15茎崎みなみ郵便局</v>
      </c>
      <c r="AF35" s="78"/>
      <c r="AG35" s="45" t="str">
        <f>A52</f>
        <v>16上岩崎入口</v>
      </c>
      <c r="AH35" s="87"/>
      <c r="AI35" s="45" t="str">
        <f>A53</f>
        <v>17大舟戸原</v>
      </c>
      <c r="AJ35" s="78"/>
      <c r="AK35" s="45" t="str">
        <f>A54</f>
        <v>18レイクサイドつくば入口</v>
      </c>
      <c r="AL35" s="78"/>
      <c r="AM35" s="45" t="str">
        <f>A55</f>
        <v>19自由ケ丘団地</v>
      </c>
      <c r="AN35" s="78"/>
      <c r="AO35" s="45" t="str">
        <f>A56</f>
        <v>20自由ケ丘団地中央</v>
      </c>
      <c r="AP35" s="78"/>
      <c r="AQ35" s="45" t="str">
        <f>A57</f>
        <v>21あしび野</v>
      </c>
      <c r="AR35" s="78"/>
      <c r="AS35" s="45" t="str">
        <f>A58</f>
        <v>22あしび野公園</v>
      </c>
      <c r="AT35" s="78"/>
      <c r="AU35" s="45" t="str">
        <f>A59</f>
        <v>23細見入口</v>
      </c>
      <c r="AV35" s="78"/>
      <c r="AW35" s="45" t="str">
        <f>A60</f>
        <v>24富士見台入口</v>
      </c>
      <c r="AX35" s="78"/>
    </row>
    <row r="36" spans="1:50" s="58" customFormat="1" ht="13.5" thickBot="1" x14ac:dyDescent="0.25">
      <c r="A36" s="329" t="s">
        <v>1</v>
      </c>
      <c r="B36" s="549"/>
      <c r="C36" s="68" t="s">
        <v>2</v>
      </c>
      <c r="D36" s="69" t="s">
        <v>107</v>
      </c>
      <c r="E36" s="68" t="s">
        <v>2</v>
      </c>
      <c r="F36" s="69" t="s">
        <v>107</v>
      </c>
      <c r="G36" s="68" t="s">
        <v>2</v>
      </c>
      <c r="H36" s="69" t="s">
        <v>107</v>
      </c>
      <c r="I36" s="68" t="s">
        <v>2</v>
      </c>
      <c r="J36" s="69" t="s">
        <v>107</v>
      </c>
      <c r="K36" s="68" t="s">
        <v>2</v>
      </c>
      <c r="L36" s="69" t="s">
        <v>107</v>
      </c>
      <c r="M36" s="68" t="s">
        <v>2</v>
      </c>
      <c r="N36" s="69" t="s">
        <v>107</v>
      </c>
      <c r="O36" s="68" t="s">
        <v>2</v>
      </c>
      <c r="P36" s="69" t="s">
        <v>107</v>
      </c>
      <c r="Q36" s="68" t="s">
        <v>2</v>
      </c>
      <c r="R36" s="69" t="s">
        <v>107</v>
      </c>
      <c r="S36" s="68" t="s">
        <v>2</v>
      </c>
      <c r="T36" s="69" t="s">
        <v>107</v>
      </c>
      <c r="U36" s="68" t="s">
        <v>2</v>
      </c>
      <c r="V36" s="69" t="s">
        <v>107</v>
      </c>
      <c r="W36" s="68" t="s">
        <v>2</v>
      </c>
      <c r="X36" s="69" t="s">
        <v>107</v>
      </c>
      <c r="Y36" s="68" t="s">
        <v>2</v>
      </c>
      <c r="Z36" s="69" t="s">
        <v>107</v>
      </c>
      <c r="AA36" s="68" t="s">
        <v>2</v>
      </c>
      <c r="AB36" s="69" t="s">
        <v>107</v>
      </c>
      <c r="AC36" s="68" t="s">
        <v>2</v>
      </c>
      <c r="AD36" s="69" t="s">
        <v>107</v>
      </c>
      <c r="AE36" s="68" t="s">
        <v>2</v>
      </c>
      <c r="AF36" s="69" t="s">
        <v>107</v>
      </c>
      <c r="AG36" s="68" t="s">
        <v>2</v>
      </c>
      <c r="AH36" s="69" t="s">
        <v>107</v>
      </c>
      <c r="AI36" s="68" t="s">
        <v>2</v>
      </c>
      <c r="AJ36" s="69" t="s">
        <v>107</v>
      </c>
      <c r="AK36" s="68" t="s">
        <v>2</v>
      </c>
      <c r="AL36" s="69" t="s">
        <v>107</v>
      </c>
      <c r="AM36" s="68" t="s">
        <v>2</v>
      </c>
      <c r="AN36" s="69" t="s">
        <v>107</v>
      </c>
      <c r="AO36" s="68" t="s">
        <v>2</v>
      </c>
      <c r="AP36" s="69" t="s">
        <v>107</v>
      </c>
      <c r="AQ36" s="68" t="s">
        <v>2</v>
      </c>
      <c r="AR36" s="69" t="s">
        <v>107</v>
      </c>
      <c r="AS36" s="68" t="s">
        <v>2</v>
      </c>
      <c r="AT36" s="69" t="s">
        <v>107</v>
      </c>
      <c r="AU36" s="68" t="s">
        <v>2</v>
      </c>
      <c r="AV36" s="69" t="s">
        <v>107</v>
      </c>
      <c r="AW36" s="68" t="s">
        <v>2</v>
      </c>
      <c r="AX36" s="69" t="s">
        <v>107</v>
      </c>
    </row>
    <row r="37" spans="1:50" s="58" customFormat="1" x14ac:dyDescent="0.2">
      <c r="A37" s="371" t="s">
        <v>262</v>
      </c>
      <c r="B37" s="142">
        <v>0</v>
      </c>
      <c r="C37" s="73"/>
      <c r="D37" s="75"/>
      <c r="E37" s="73"/>
      <c r="F37" s="75"/>
      <c r="G37" s="73"/>
      <c r="H37" s="75"/>
      <c r="I37" s="73"/>
      <c r="J37" s="75"/>
      <c r="K37" s="73"/>
      <c r="L37" s="75"/>
      <c r="M37" s="73"/>
      <c r="N37" s="75"/>
      <c r="O37" s="73"/>
      <c r="P37" s="75"/>
      <c r="Q37" s="73"/>
      <c r="R37" s="75"/>
      <c r="S37" s="73"/>
      <c r="T37" s="75"/>
      <c r="U37" s="73"/>
      <c r="V37" s="75"/>
      <c r="W37" s="73"/>
      <c r="X37" s="75"/>
      <c r="Y37" s="73"/>
      <c r="Z37" s="75"/>
      <c r="AA37" s="73"/>
      <c r="AB37" s="75"/>
      <c r="AC37" s="73"/>
      <c r="AD37" s="75"/>
      <c r="AE37" s="76"/>
      <c r="AF37" s="75"/>
      <c r="AG37" s="88"/>
      <c r="AH37" s="80"/>
      <c r="AI37" s="76"/>
      <c r="AJ37" s="75"/>
      <c r="AK37" s="76"/>
      <c r="AL37" s="75"/>
      <c r="AM37" s="76"/>
      <c r="AN37" s="75"/>
      <c r="AO37" s="76"/>
      <c r="AP37" s="75"/>
      <c r="AQ37" s="76"/>
      <c r="AR37" s="75"/>
      <c r="AS37" s="76"/>
      <c r="AT37" s="75"/>
      <c r="AU37" s="76"/>
      <c r="AV37" s="75"/>
      <c r="AW37" s="76"/>
      <c r="AX37" s="75"/>
    </row>
    <row r="38" spans="1:50" s="58" customFormat="1" x14ac:dyDescent="0.2">
      <c r="A38" s="140" t="s">
        <v>261</v>
      </c>
      <c r="B38" s="162">
        <v>1.5</v>
      </c>
      <c r="C38" s="14">
        <f>$B38</f>
        <v>1.5</v>
      </c>
      <c r="D38" s="6">
        <v>200</v>
      </c>
      <c r="E38" s="76"/>
      <c r="F38" s="75"/>
      <c r="G38" s="76"/>
      <c r="H38" s="75"/>
      <c r="I38" s="76"/>
      <c r="J38" s="75"/>
      <c r="K38" s="76"/>
      <c r="L38" s="75"/>
      <c r="M38" s="76"/>
      <c r="N38" s="75"/>
      <c r="O38" s="76"/>
      <c r="P38" s="75"/>
      <c r="Q38" s="76"/>
      <c r="R38" s="75"/>
      <c r="S38" s="76"/>
      <c r="T38" s="75"/>
      <c r="U38" s="76"/>
      <c r="V38" s="75"/>
      <c r="W38" s="76"/>
      <c r="X38" s="75"/>
      <c r="Y38" s="76"/>
      <c r="Z38" s="75"/>
      <c r="AA38" s="76"/>
      <c r="AB38" s="75"/>
      <c r="AC38" s="76"/>
      <c r="AD38" s="75"/>
      <c r="AE38" s="76"/>
      <c r="AF38" s="75"/>
      <c r="AG38" s="88"/>
      <c r="AH38" s="80"/>
      <c r="AI38" s="76"/>
      <c r="AJ38" s="75"/>
      <c r="AK38" s="76"/>
      <c r="AL38" s="75"/>
      <c r="AM38" s="76"/>
      <c r="AN38" s="75"/>
      <c r="AO38" s="76"/>
      <c r="AP38" s="75"/>
      <c r="AQ38" s="76"/>
      <c r="AR38" s="75"/>
      <c r="AS38" s="76"/>
      <c r="AT38" s="75"/>
      <c r="AU38" s="76"/>
      <c r="AV38" s="75"/>
      <c r="AW38" s="76"/>
      <c r="AX38" s="75"/>
    </row>
    <row r="39" spans="1:50" s="58" customFormat="1" x14ac:dyDescent="0.2">
      <c r="A39" s="46" t="s">
        <v>260</v>
      </c>
      <c r="B39" s="162">
        <v>0.3</v>
      </c>
      <c r="C39" s="14">
        <f t="shared" ref="C39:C61" si="19">C38+$B39</f>
        <v>1.8</v>
      </c>
      <c r="D39" s="6">
        <v>200</v>
      </c>
      <c r="E39" s="14">
        <f t="shared" ref="E39:E61" si="20">E38+$B39</f>
        <v>0.3</v>
      </c>
      <c r="F39" s="6">
        <v>200</v>
      </c>
      <c r="G39" s="76"/>
      <c r="H39" s="75"/>
      <c r="I39" s="76"/>
      <c r="J39" s="75"/>
      <c r="K39" s="76"/>
      <c r="L39" s="75"/>
      <c r="M39" s="76"/>
      <c r="N39" s="75"/>
      <c r="O39" s="76"/>
      <c r="P39" s="75"/>
      <c r="Q39" s="76"/>
      <c r="R39" s="75"/>
      <c r="S39" s="76"/>
      <c r="T39" s="75"/>
      <c r="U39" s="76"/>
      <c r="V39" s="75"/>
      <c r="W39" s="76"/>
      <c r="X39" s="75"/>
      <c r="Y39" s="76"/>
      <c r="Z39" s="75"/>
      <c r="AA39" s="76"/>
      <c r="AB39" s="75"/>
      <c r="AC39" s="76"/>
      <c r="AD39" s="75"/>
      <c r="AE39" s="76"/>
      <c r="AF39" s="75"/>
      <c r="AG39" s="88"/>
      <c r="AH39" s="80"/>
      <c r="AI39" s="76"/>
      <c r="AJ39" s="75"/>
      <c r="AK39" s="76"/>
      <c r="AL39" s="75"/>
      <c r="AM39" s="76"/>
      <c r="AN39" s="75"/>
      <c r="AO39" s="76"/>
      <c r="AP39" s="75"/>
      <c r="AQ39" s="76"/>
      <c r="AR39" s="75"/>
      <c r="AS39" s="76"/>
      <c r="AT39" s="75"/>
      <c r="AU39" s="76"/>
      <c r="AV39" s="75"/>
      <c r="AW39" s="76"/>
      <c r="AX39" s="75"/>
    </row>
    <row r="40" spans="1:50" s="58" customFormat="1" x14ac:dyDescent="0.2">
      <c r="A40" s="46" t="s">
        <v>259</v>
      </c>
      <c r="B40" s="150">
        <v>0.5</v>
      </c>
      <c r="C40" s="14">
        <f t="shared" si="19"/>
        <v>2.2999999999999998</v>
      </c>
      <c r="D40" s="6">
        <v>200</v>
      </c>
      <c r="E40" s="14">
        <f t="shared" si="20"/>
        <v>0.8</v>
      </c>
      <c r="F40" s="6">
        <v>200</v>
      </c>
      <c r="G40" s="14">
        <f t="shared" ref="G40:G61" si="21">G39+$B40</f>
        <v>0.5</v>
      </c>
      <c r="H40" s="6">
        <v>200</v>
      </c>
      <c r="I40" s="49"/>
      <c r="J40" s="77"/>
      <c r="K40" s="49"/>
      <c r="L40" s="77"/>
      <c r="M40" s="49"/>
      <c r="N40" s="77"/>
      <c r="O40" s="49"/>
      <c r="P40" s="77"/>
      <c r="Q40" s="49"/>
      <c r="R40" s="77"/>
      <c r="S40" s="49"/>
      <c r="T40" s="77"/>
      <c r="U40" s="49"/>
      <c r="V40" s="77"/>
      <c r="W40" s="49"/>
      <c r="X40" s="77"/>
      <c r="Y40" s="49"/>
      <c r="Z40" s="77"/>
      <c r="AA40" s="49"/>
      <c r="AB40" s="77"/>
      <c r="AC40" s="49"/>
      <c r="AD40" s="77"/>
      <c r="AE40" s="49"/>
      <c r="AF40" s="77"/>
      <c r="AG40" s="89"/>
      <c r="AH40" s="81"/>
      <c r="AI40" s="49"/>
      <c r="AJ40" s="77"/>
      <c r="AK40" s="49"/>
      <c r="AL40" s="77"/>
      <c r="AM40" s="49"/>
      <c r="AN40" s="77"/>
      <c r="AO40" s="49"/>
      <c r="AP40" s="77"/>
      <c r="AQ40" s="49"/>
      <c r="AR40" s="77"/>
      <c r="AS40" s="49"/>
      <c r="AT40" s="77"/>
      <c r="AU40" s="49"/>
      <c r="AV40" s="77"/>
      <c r="AW40" s="49"/>
      <c r="AX40" s="77"/>
    </row>
    <row r="41" spans="1:50" s="58" customFormat="1" x14ac:dyDescent="0.2">
      <c r="A41" s="46" t="s">
        <v>258</v>
      </c>
      <c r="B41" s="150">
        <v>0.6</v>
      </c>
      <c r="C41" s="14">
        <f t="shared" si="19"/>
        <v>2.9</v>
      </c>
      <c r="D41" s="6">
        <v>200</v>
      </c>
      <c r="E41" s="14">
        <f t="shared" si="20"/>
        <v>1.4</v>
      </c>
      <c r="F41" s="6">
        <v>200</v>
      </c>
      <c r="G41" s="14">
        <f t="shared" si="21"/>
        <v>1.1000000000000001</v>
      </c>
      <c r="H41" s="6">
        <v>200</v>
      </c>
      <c r="I41" s="14">
        <f t="shared" ref="I41:I61" si="22">I40+$B41</f>
        <v>0.6</v>
      </c>
      <c r="J41" s="6">
        <v>200</v>
      </c>
      <c r="K41" s="49"/>
      <c r="L41" s="77"/>
      <c r="M41" s="49"/>
      <c r="N41" s="77"/>
      <c r="O41" s="49"/>
      <c r="P41" s="77"/>
      <c r="Q41" s="49"/>
      <c r="R41" s="77"/>
      <c r="S41" s="49"/>
      <c r="T41" s="77"/>
      <c r="U41" s="49"/>
      <c r="V41" s="77"/>
      <c r="W41" s="49"/>
      <c r="X41" s="77"/>
      <c r="Y41" s="49"/>
      <c r="Z41" s="77"/>
      <c r="AA41" s="49"/>
      <c r="AB41" s="77"/>
      <c r="AC41" s="49"/>
      <c r="AD41" s="77"/>
      <c r="AE41" s="49"/>
      <c r="AF41" s="77"/>
      <c r="AG41" s="89"/>
      <c r="AH41" s="81"/>
      <c r="AI41" s="49"/>
      <c r="AJ41" s="77"/>
      <c r="AK41" s="49"/>
      <c r="AL41" s="77"/>
      <c r="AM41" s="49"/>
      <c r="AN41" s="77"/>
      <c r="AO41" s="49"/>
      <c r="AP41" s="77"/>
      <c r="AQ41" s="49"/>
      <c r="AR41" s="77"/>
      <c r="AS41" s="49"/>
      <c r="AT41" s="77"/>
      <c r="AU41" s="49"/>
      <c r="AV41" s="77"/>
      <c r="AW41" s="49"/>
      <c r="AX41" s="77"/>
    </row>
    <row r="42" spans="1:50" s="58" customFormat="1" x14ac:dyDescent="0.2">
      <c r="A42" s="46" t="s">
        <v>257</v>
      </c>
      <c r="B42" s="150">
        <v>0.5</v>
      </c>
      <c r="C42" s="14">
        <f t="shared" si="19"/>
        <v>3.4</v>
      </c>
      <c r="D42" s="6">
        <v>200</v>
      </c>
      <c r="E42" s="14">
        <f t="shared" si="20"/>
        <v>1.9</v>
      </c>
      <c r="F42" s="6">
        <v>200</v>
      </c>
      <c r="G42" s="14">
        <f t="shared" si="21"/>
        <v>1.6</v>
      </c>
      <c r="H42" s="6">
        <v>200</v>
      </c>
      <c r="I42" s="14">
        <f t="shared" si="22"/>
        <v>1.1000000000000001</v>
      </c>
      <c r="J42" s="6">
        <v>200</v>
      </c>
      <c r="K42" s="14">
        <f t="shared" ref="K42:K61" si="23">K41+$B42</f>
        <v>0.5</v>
      </c>
      <c r="L42" s="6">
        <v>200</v>
      </c>
      <c r="M42" s="49"/>
      <c r="N42" s="77"/>
      <c r="O42" s="49"/>
      <c r="P42" s="77"/>
      <c r="Q42" s="49"/>
      <c r="R42" s="77"/>
      <c r="S42" s="49"/>
      <c r="T42" s="77"/>
      <c r="U42" s="49"/>
      <c r="V42" s="77"/>
      <c r="W42" s="49"/>
      <c r="X42" s="77"/>
      <c r="Y42" s="49"/>
      <c r="Z42" s="77"/>
      <c r="AA42" s="49"/>
      <c r="AB42" s="77"/>
      <c r="AC42" s="49"/>
      <c r="AD42" s="77"/>
      <c r="AE42" s="49"/>
      <c r="AF42" s="77"/>
      <c r="AG42" s="89"/>
      <c r="AH42" s="81"/>
      <c r="AI42" s="49"/>
      <c r="AJ42" s="77"/>
      <c r="AK42" s="49"/>
      <c r="AL42" s="77"/>
      <c r="AM42" s="49"/>
      <c r="AN42" s="77"/>
      <c r="AO42" s="49"/>
      <c r="AP42" s="77"/>
      <c r="AQ42" s="49"/>
      <c r="AR42" s="77"/>
      <c r="AS42" s="49"/>
      <c r="AT42" s="77"/>
      <c r="AU42" s="49"/>
      <c r="AV42" s="77"/>
      <c r="AW42" s="49"/>
      <c r="AX42" s="77"/>
    </row>
    <row r="43" spans="1:50" x14ac:dyDescent="0.2">
      <c r="A43" s="46" t="s">
        <v>256</v>
      </c>
      <c r="B43" s="150">
        <v>0.7</v>
      </c>
      <c r="C43" s="14">
        <f t="shared" si="19"/>
        <v>4.0999999999999996</v>
      </c>
      <c r="D43" s="6">
        <v>200</v>
      </c>
      <c r="E43" s="14">
        <f t="shared" si="20"/>
        <v>2.5999999999999996</v>
      </c>
      <c r="F43" s="6">
        <v>200</v>
      </c>
      <c r="G43" s="14">
        <f t="shared" si="21"/>
        <v>2.2999999999999998</v>
      </c>
      <c r="H43" s="6">
        <v>200</v>
      </c>
      <c r="I43" s="14">
        <f t="shared" si="22"/>
        <v>1.8</v>
      </c>
      <c r="J43" s="6">
        <v>200</v>
      </c>
      <c r="K43" s="14">
        <f t="shared" si="23"/>
        <v>1.2</v>
      </c>
      <c r="L43" s="6">
        <v>200</v>
      </c>
      <c r="M43" s="14">
        <f t="shared" ref="M43:M61" si="24">M42+$B43</f>
        <v>0.7</v>
      </c>
      <c r="N43" s="6">
        <v>200</v>
      </c>
      <c r="O43" s="23"/>
      <c r="P43" s="17"/>
      <c r="Q43" s="23"/>
      <c r="R43" s="17"/>
      <c r="S43" s="23"/>
      <c r="T43" s="17"/>
      <c r="U43" s="23"/>
      <c r="V43" s="17"/>
      <c r="W43" s="23"/>
      <c r="X43" s="17"/>
      <c r="Y43" s="23"/>
      <c r="Z43" s="17"/>
      <c r="AA43" s="23"/>
      <c r="AB43" s="17"/>
      <c r="AC43" s="23"/>
      <c r="AD43" s="17"/>
      <c r="AE43" s="14"/>
      <c r="AF43" s="5"/>
      <c r="AG43" s="41"/>
      <c r="AH43" s="39"/>
      <c r="AI43" s="14"/>
      <c r="AJ43" s="5"/>
      <c r="AK43" s="14"/>
      <c r="AL43" s="5"/>
      <c r="AM43" s="14"/>
      <c r="AN43" s="5"/>
      <c r="AO43" s="14"/>
      <c r="AP43" s="5"/>
      <c r="AQ43" s="14"/>
      <c r="AR43" s="5"/>
      <c r="AS43" s="14"/>
      <c r="AT43" s="5"/>
      <c r="AU43" s="14"/>
      <c r="AV43" s="5"/>
      <c r="AW43" s="14"/>
      <c r="AX43" s="5"/>
    </row>
    <row r="44" spans="1:50" x14ac:dyDescent="0.2">
      <c r="A44" s="46" t="s">
        <v>255</v>
      </c>
      <c r="B44" s="150">
        <v>0.3</v>
      </c>
      <c r="C44" s="14">
        <f t="shared" si="19"/>
        <v>4.3999999999999995</v>
      </c>
      <c r="D44" s="6">
        <v>200</v>
      </c>
      <c r="E44" s="14">
        <f t="shared" si="20"/>
        <v>2.8999999999999995</v>
      </c>
      <c r="F44" s="6">
        <v>200</v>
      </c>
      <c r="G44" s="14">
        <f t="shared" si="21"/>
        <v>2.5999999999999996</v>
      </c>
      <c r="H44" s="6">
        <v>200</v>
      </c>
      <c r="I44" s="14">
        <f t="shared" si="22"/>
        <v>2.1</v>
      </c>
      <c r="J44" s="6">
        <v>200</v>
      </c>
      <c r="K44" s="14">
        <f t="shared" si="23"/>
        <v>1.5</v>
      </c>
      <c r="L44" s="6">
        <v>200</v>
      </c>
      <c r="M44" s="14">
        <f t="shared" si="24"/>
        <v>1</v>
      </c>
      <c r="N44" s="6">
        <v>200</v>
      </c>
      <c r="O44" s="14">
        <f t="shared" ref="O44:O61" si="25">O43+$B44</f>
        <v>0.3</v>
      </c>
      <c r="P44" s="6">
        <v>200</v>
      </c>
      <c r="Q44" s="23"/>
      <c r="R44" s="17"/>
      <c r="S44" s="23"/>
      <c r="T44" s="17"/>
      <c r="U44" s="23"/>
      <c r="V44" s="17"/>
      <c r="W44" s="23"/>
      <c r="X44" s="17"/>
      <c r="Y44" s="23"/>
      <c r="Z44" s="17"/>
      <c r="AA44" s="23"/>
      <c r="AB44" s="17"/>
      <c r="AC44" s="23"/>
      <c r="AD44" s="17"/>
      <c r="AE44" s="14"/>
      <c r="AF44" s="17"/>
      <c r="AG44" s="42"/>
      <c r="AH44" s="40"/>
      <c r="AI44" s="14"/>
      <c r="AJ44" s="17"/>
      <c r="AK44" s="14"/>
      <c r="AL44" s="17"/>
      <c r="AM44" s="14"/>
      <c r="AN44" s="17"/>
      <c r="AO44" s="14"/>
      <c r="AP44" s="17"/>
      <c r="AQ44" s="14"/>
      <c r="AR44" s="17"/>
      <c r="AS44" s="14"/>
      <c r="AT44" s="17"/>
      <c r="AU44" s="14"/>
      <c r="AV44" s="17"/>
      <c r="AW44" s="14"/>
      <c r="AX44" s="17"/>
    </row>
    <row r="45" spans="1:50" x14ac:dyDescent="0.2">
      <c r="A45" s="46" t="s">
        <v>254</v>
      </c>
      <c r="B45" s="150">
        <v>0.6</v>
      </c>
      <c r="C45" s="14">
        <f t="shared" si="19"/>
        <v>4.9999999999999991</v>
      </c>
      <c r="D45" s="6">
        <v>200</v>
      </c>
      <c r="E45" s="14">
        <f t="shared" si="20"/>
        <v>3.4999999999999996</v>
      </c>
      <c r="F45" s="6">
        <v>200</v>
      </c>
      <c r="G45" s="14">
        <f t="shared" si="21"/>
        <v>3.1999999999999997</v>
      </c>
      <c r="H45" s="6">
        <v>200</v>
      </c>
      <c r="I45" s="14">
        <f t="shared" si="22"/>
        <v>2.7</v>
      </c>
      <c r="J45" s="6">
        <v>200</v>
      </c>
      <c r="K45" s="14">
        <f t="shared" si="23"/>
        <v>2.1</v>
      </c>
      <c r="L45" s="6">
        <v>200</v>
      </c>
      <c r="M45" s="14">
        <f t="shared" si="24"/>
        <v>1.6</v>
      </c>
      <c r="N45" s="6">
        <v>200</v>
      </c>
      <c r="O45" s="14">
        <f t="shared" si="25"/>
        <v>0.89999999999999991</v>
      </c>
      <c r="P45" s="6">
        <v>200</v>
      </c>
      <c r="Q45" s="14">
        <f t="shared" ref="Q45:Q61" si="26">Q44+$B45</f>
        <v>0.6</v>
      </c>
      <c r="R45" s="6">
        <v>200</v>
      </c>
      <c r="S45" s="23"/>
      <c r="T45" s="17"/>
      <c r="U45" s="23"/>
      <c r="V45" s="17"/>
      <c r="W45" s="23"/>
      <c r="X45" s="17"/>
      <c r="Y45" s="23"/>
      <c r="Z45" s="17"/>
      <c r="AA45" s="23"/>
      <c r="AB45" s="17"/>
      <c r="AC45" s="23"/>
      <c r="AD45" s="17"/>
      <c r="AE45" s="14"/>
      <c r="AF45" s="17"/>
      <c r="AG45" s="42"/>
      <c r="AH45" s="40"/>
      <c r="AI45" s="14"/>
      <c r="AJ45" s="17"/>
      <c r="AK45" s="14"/>
      <c r="AL45" s="17"/>
      <c r="AM45" s="14"/>
      <c r="AN45" s="17"/>
      <c r="AO45" s="14"/>
      <c r="AP45" s="17"/>
      <c r="AQ45" s="14"/>
      <c r="AR45" s="17"/>
      <c r="AS45" s="14"/>
      <c r="AT45" s="17"/>
      <c r="AU45" s="14"/>
      <c r="AV45" s="17"/>
      <c r="AW45" s="14"/>
      <c r="AX45" s="17"/>
    </row>
    <row r="46" spans="1:50" x14ac:dyDescent="0.2">
      <c r="A46" s="46" t="s">
        <v>253</v>
      </c>
      <c r="B46" s="150">
        <v>0.6</v>
      </c>
      <c r="C46" s="14">
        <f t="shared" si="19"/>
        <v>5.5999999999999988</v>
      </c>
      <c r="D46" s="6">
        <v>200</v>
      </c>
      <c r="E46" s="14">
        <f t="shared" si="20"/>
        <v>4.0999999999999996</v>
      </c>
      <c r="F46" s="6">
        <v>200</v>
      </c>
      <c r="G46" s="14">
        <f t="shared" si="21"/>
        <v>3.8</v>
      </c>
      <c r="H46" s="6">
        <v>200</v>
      </c>
      <c r="I46" s="14">
        <f t="shared" si="22"/>
        <v>3.3000000000000003</v>
      </c>
      <c r="J46" s="6">
        <v>200</v>
      </c>
      <c r="K46" s="14">
        <f t="shared" si="23"/>
        <v>2.7</v>
      </c>
      <c r="L46" s="6">
        <v>200</v>
      </c>
      <c r="M46" s="14">
        <f t="shared" si="24"/>
        <v>2.2000000000000002</v>
      </c>
      <c r="N46" s="6">
        <v>200</v>
      </c>
      <c r="O46" s="14">
        <f t="shared" si="25"/>
        <v>1.5</v>
      </c>
      <c r="P46" s="6">
        <v>200</v>
      </c>
      <c r="Q46" s="14">
        <f t="shared" si="26"/>
        <v>1.2</v>
      </c>
      <c r="R46" s="6">
        <v>200</v>
      </c>
      <c r="S46" s="14">
        <f t="shared" ref="S46:S61" si="27">S45+$B46</f>
        <v>0.6</v>
      </c>
      <c r="T46" s="6">
        <v>200</v>
      </c>
      <c r="U46" s="23"/>
      <c r="V46" s="17"/>
      <c r="W46" s="23"/>
      <c r="X46" s="17"/>
      <c r="Y46" s="23"/>
      <c r="Z46" s="17"/>
      <c r="AA46" s="23"/>
      <c r="AB46" s="17"/>
      <c r="AC46" s="23"/>
      <c r="AD46" s="17"/>
      <c r="AE46" s="14"/>
      <c r="AF46" s="17"/>
      <c r="AG46" s="42"/>
      <c r="AH46" s="40"/>
      <c r="AI46" s="14"/>
      <c r="AJ46" s="17"/>
      <c r="AK46" s="14"/>
      <c r="AL46" s="17"/>
      <c r="AM46" s="14"/>
      <c r="AN46" s="17"/>
      <c r="AO46" s="14"/>
      <c r="AP46" s="17"/>
      <c r="AQ46" s="14"/>
      <c r="AR46" s="17"/>
      <c r="AS46" s="14"/>
      <c r="AT46" s="17"/>
      <c r="AU46" s="14"/>
      <c r="AV46" s="17"/>
      <c r="AW46" s="14"/>
      <c r="AX46" s="17"/>
    </row>
    <row r="47" spans="1:50" x14ac:dyDescent="0.2">
      <c r="A47" s="46" t="s">
        <v>252</v>
      </c>
      <c r="B47" s="150">
        <v>0.5</v>
      </c>
      <c r="C47" s="14">
        <f t="shared" si="19"/>
        <v>6.0999999999999988</v>
      </c>
      <c r="D47" s="6">
        <v>200</v>
      </c>
      <c r="E47" s="14">
        <f t="shared" si="20"/>
        <v>4.5999999999999996</v>
      </c>
      <c r="F47" s="6">
        <v>200</v>
      </c>
      <c r="G47" s="14">
        <f t="shared" si="21"/>
        <v>4.3</v>
      </c>
      <c r="H47" s="6">
        <v>200</v>
      </c>
      <c r="I47" s="14">
        <f t="shared" si="22"/>
        <v>3.8000000000000003</v>
      </c>
      <c r="J47" s="6">
        <v>200</v>
      </c>
      <c r="K47" s="14">
        <f t="shared" si="23"/>
        <v>3.2</v>
      </c>
      <c r="L47" s="6">
        <v>200</v>
      </c>
      <c r="M47" s="14">
        <f t="shared" si="24"/>
        <v>2.7</v>
      </c>
      <c r="N47" s="6">
        <v>200</v>
      </c>
      <c r="O47" s="14">
        <f t="shared" si="25"/>
        <v>2</v>
      </c>
      <c r="P47" s="6">
        <v>200</v>
      </c>
      <c r="Q47" s="14">
        <f t="shared" si="26"/>
        <v>1.7</v>
      </c>
      <c r="R47" s="6">
        <v>200</v>
      </c>
      <c r="S47" s="14">
        <f t="shared" si="27"/>
        <v>1.1000000000000001</v>
      </c>
      <c r="T47" s="104">
        <v>200</v>
      </c>
      <c r="U47" s="14">
        <f t="shared" ref="U47:U61" si="28">U46+$B47</f>
        <v>0.5</v>
      </c>
      <c r="V47" s="104">
        <v>200</v>
      </c>
      <c r="W47" s="23"/>
      <c r="X47" s="17"/>
      <c r="Y47" s="23"/>
      <c r="Z47" s="17"/>
      <c r="AA47" s="23"/>
      <c r="AB47" s="17"/>
      <c r="AC47" s="23"/>
      <c r="AD47" s="17"/>
      <c r="AE47" s="14"/>
      <c r="AF47" s="17"/>
      <c r="AG47" s="42"/>
      <c r="AH47" s="40"/>
      <c r="AI47" s="14"/>
      <c r="AJ47" s="17"/>
      <c r="AK47" s="14"/>
      <c r="AL47" s="17"/>
      <c r="AM47" s="14"/>
      <c r="AN47" s="17"/>
      <c r="AO47" s="14"/>
      <c r="AP47" s="17"/>
      <c r="AQ47" s="14"/>
      <c r="AR47" s="17"/>
      <c r="AS47" s="14"/>
      <c r="AT47" s="17"/>
      <c r="AU47" s="14"/>
      <c r="AV47" s="17"/>
      <c r="AW47" s="14"/>
      <c r="AX47" s="17"/>
    </row>
    <row r="48" spans="1:50" x14ac:dyDescent="0.2">
      <c r="A48" s="46" t="s">
        <v>115</v>
      </c>
      <c r="B48" s="150">
        <v>1.2</v>
      </c>
      <c r="C48" s="14">
        <f t="shared" si="19"/>
        <v>7.2999999999999989</v>
      </c>
      <c r="D48" s="6">
        <v>200</v>
      </c>
      <c r="E48" s="14">
        <f t="shared" si="20"/>
        <v>5.8</v>
      </c>
      <c r="F48" s="6">
        <v>200</v>
      </c>
      <c r="G48" s="14">
        <f t="shared" si="21"/>
        <v>5.5</v>
      </c>
      <c r="H48" s="6">
        <v>200</v>
      </c>
      <c r="I48" s="14">
        <f t="shared" si="22"/>
        <v>5</v>
      </c>
      <c r="J48" s="6">
        <v>200</v>
      </c>
      <c r="K48" s="14">
        <f t="shared" si="23"/>
        <v>4.4000000000000004</v>
      </c>
      <c r="L48" s="6">
        <v>200</v>
      </c>
      <c r="M48" s="14">
        <f t="shared" si="24"/>
        <v>3.9000000000000004</v>
      </c>
      <c r="N48" s="6">
        <v>200</v>
      </c>
      <c r="O48" s="14">
        <f t="shared" si="25"/>
        <v>3.2</v>
      </c>
      <c r="P48" s="6">
        <v>200</v>
      </c>
      <c r="Q48" s="14">
        <f t="shared" si="26"/>
        <v>2.9</v>
      </c>
      <c r="R48" s="6">
        <v>200</v>
      </c>
      <c r="S48" s="14">
        <f t="shared" si="27"/>
        <v>2.2999999999999998</v>
      </c>
      <c r="T48" s="104">
        <v>200</v>
      </c>
      <c r="U48" s="14">
        <f t="shared" si="28"/>
        <v>1.7</v>
      </c>
      <c r="V48" s="104">
        <v>200</v>
      </c>
      <c r="W48" s="14">
        <f t="shared" ref="W48:W61" si="29">W47+$B48</f>
        <v>1.2</v>
      </c>
      <c r="X48" s="104">
        <v>200</v>
      </c>
      <c r="Y48" s="23"/>
      <c r="Z48" s="17"/>
      <c r="AA48" s="23"/>
      <c r="AB48" s="17"/>
      <c r="AC48" s="23"/>
      <c r="AD48" s="17"/>
      <c r="AE48" s="14"/>
      <c r="AF48" s="17"/>
      <c r="AG48" s="42"/>
      <c r="AH48" s="40"/>
      <c r="AI48" s="14"/>
      <c r="AJ48" s="17"/>
      <c r="AK48" s="14"/>
      <c r="AL48" s="17"/>
      <c r="AM48" s="14"/>
      <c r="AN48" s="17"/>
      <c r="AO48" s="14"/>
      <c r="AP48" s="17"/>
      <c r="AQ48" s="14"/>
      <c r="AR48" s="17"/>
      <c r="AS48" s="14"/>
      <c r="AT48" s="17"/>
      <c r="AU48" s="14"/>
      <c r="AV48" s="17"/>
      <c r="AW48" s="14"/>
      <c r="AX48" s="17"/>
    </row>
    <row r="49" spans="1:50" x14ac:dyDescent="0.2">
      <c r="A49" s="46" t="s">
        <v>251</v>
      </c>
      <c r="B49" s="150">
        <v>0.6</v>
      </c>
      <c r="C49" s="14">
        <f t="shared" si="19"/>
        <v>7.8999999999999986</v>
      </c>
      <c r="D49" s="6">
        <v>200</v>
      </c>
      <c r="E49" s="14">
        <f t="shared" si="20"/>
        <v>6.3999999999999995</v>
      </c>
      <c r="F49" s="6">
        <v>200</v>
      </c>
      <c r="G49" s="14">
        <f t="shared" si="21"/>
        <v>6.1</v>
      </c>
      <c r="H49" s="6">
        <v>200</v>
      </c>
      <c r="I49" s="14">
        <f t="shared" si="22"/>
        <v>5.6</v>
      </c>
      <c r="J49" s="6">
        <v>200</v>
      </c>
      <c r="K49" s="14">
        <f t="shared" si="23"/>
        <v>5</v>
      </c>
      <c r="L49" s="6">
        <v>200</v>
      </c>
      <c r="M49" s="14">
        <f t="shared" si="24"/>
        <v>4.5</v>
      </c>
      <c r="N49" s="6">
        <v>200</v>
      </c>
      <c r="O49" s="14">
        <f t="shared" si="25"/>
        <v>3.8000000000000003</v>
      </c>
      <c r="P49" s="6">
        <v>200</v>
      </c>
      <c r="Q49" s="14">
        <f t="shared" si="26"/>
        <v>3.5</v>
      </c>
      <c r="R49" s="6">
        <v>200</v>
      </c>
      <c r="S49" s="14">
        <f t="shared" si="27"/>
        <v>2.9</v>
      </c>
      <c r="T49" s="104">
        <v>200</v>
      </c>
      <c r="U49" s="14">
        <f t="shared" si="28"/>
        <v>2.2999999999999998</v>
      </c>
      <c r="V49" s="104">
        <v>200</v>
      </c>
      <c r="W49" s="14">
        <f t="shared" si="29"/>
        <v>1.7999999999999998</v>
      </c>
      <c r="X49" s="104">
        <v>200</v>
      </c>
      <c r="Y49" s="14">
        <f t="shared" ref="Y49:Y61" si="30">Y48+$B49</f>
        <v>0.6</v>
      </c>
      <c r="Z49" s="104">
        <v>200</v>
      </c>
      <c r="AA49" s="23"/>
      <c r="AB49" s="17"/>
      <c r="AC49" s="23"/>
      <c r="AD49" s="17"/>
      <c r="AE49" s="14"/>
      <c r="AF49" s="18"/>
      <c r="AG49" s="10"/>
      <c r="AH49" s="38"/>
      <c r="AI49" s="14"/>
      <c r="AJ49" s="18"/>
      <c r="AK49" s="14"/>
      <c r="AL49" s="18"/>
      <c r="AM49" s="14"/>
      <c r="AN49" s="18"/>
      <c r="AO49" s="14"/>
      <c r="AP49" s="18"/>
      <c r="AQ49" s="14"/>
      <c r="AR49" s="18"/>
      <c r="AS49" s="14"/>
      <c r="AT49" s="18"/>
      <c r="AU49" s="14"/>
      <c r="AV49" s="18"/>
      <c r="AW49" s="14"/>
      <c r="AX49" s="18"/>
    </row>
    <row r="50" spans="1:50" x14ac:dyDescent="0.2">
      <c r="A50" s="46" t="s">
        <v>250</v>
      </c>
      <c r="B50" s="146">
        <v>0.3</v>
      </c>
      <c r="C50" s="14">
        <f t="shared" si="19"/>
        <v>8.1999999999999993</v>
      </c>
      <c r="D50" s="6">
        <v>200</v>
      </c>
      <c r="E50" s="14">
        <f t="shared" si="20"/>
        <v>6.6999999999999993</v>
      </c>
      <c r="F50" s="6">
        <v>200</v>
      </c>
      <c r="G50" s="14">
        <f t="shared" si="21"/>
        <v>6.3999999999999995</v>
      </c>
      <c r="H50" s="6">
        <v>200</v>
      </c>
      <c r="I50" s="14">
        <f t="shared" si="22"/>
        <v>5.8999999999999995</v>
      </c>
      <c r="J50" s="6">
        <v>200</v>
      </c>
      <c r="K50" s="14">
        <f t="shared" si="23"/>
        <v>5.3</v>
      </c>
      <c r="L50" s="6">
        <v>200</v>
      </c>
      <c r="M50" s="14">
        <f t="shared" si="24"/>
        <v>4.8</v>
      </c>
      <c r="N50" s="6">
        <v>200</v>
      </c>
      <c r="O50" s="14">
        <f t="shared" si="25"/>
        <v>4.1000000000000005</v>
      </c>
      <c r="P50" s="6">
        <v>200</v>
      </c>
      <c r="Q50" s="14">
        <f t="shared" si="26"/>
        <v>3.8</v>
      </c>
      <c r="R50" s="6">
        <v>200</v>
      </c>
      <c r="S50" s="14">
        <f t="shared" si="27"/>
        <v>3.1999999999999997</v>
      </c>
      <c r="T50" s="104">
        <v>200</v>
      </c>
      <c r="U50" s="14">
        <f t="shared" si="28"/>
        <v>2.5999999999999996</v>
      </c>
      <c r="V50" s="104">
        <v>200</v>
      </c>
      <c r="W50" s="14">
        <f t="shared" si="29"/>
        <v>2.0999999999999996</v>
      </c>
      <c r="X50" s="104">
        <v>200</v>
      </c>
      <c r="Y50" s="14">
        <f t="shared" si="30"/>
        <v>0.89999999999999991</v>
      </c>
      <c r="Z50" s="104">
        <v>200</v>
      </c>
      <c r="AA50" s="14">
        <f t="shared" ref="AA50:AA61" si="31">AA49+$B50</f>
        <v>0.3</v>
      </c>
      <c r="AB50" s="104">
        <v>200</v>
      </c>
      <c r="AC50" s="23"/>
      <c r="AD50" s="17"/>
      <c r="AE50" s="14"/>
      <c r="AF50" s="18"/>
      <c r="AG50" s="10"/>
      <c r="AH50" s="38"/>
      <c r="AI50" s="14"/>
      <c r="AJ50" s="18"/>
      <c r="AK50" s="14"/>
      <c r="AL50" s="18"/>
      <c r="AM50" s="14"/>
      <c r="AN50" s="18"/>
      <c r="AO50" s="14"/>
      <c r="AP50" s="18"/>
      <c r="AQ50" s="14"/>
      <c r="AR50" s="18"/>
      <c r="AS50" s="14"/>
      <c r="AT50" s="18"/>
      <c r="AU50" s="14"/>
      <c r="AV50" s="18"/>
      <c r="AW50" s="14"/>
      <c r="AX50" s="18"/>
    </row>
    <row r="51" spans="1:50" s="34" customFormat="1" x14ac:dyDescent="0.2">
      <c r="A51" s="46" t="s">
        <v>249</v>
      </c>
      <c r="B51" s="146">
        <v>0.7</v>
      </c>
      <c r="C51" s="14">
        <f t="shared" si="19"/>
        <v>8.8999999999999986</v>
      </c>
      <c r="D51" s="6">
        <v>200</v>
      </c>
      <c r="E51" s="14">
        <f t="shared" si="20"/>
        <v>7.3999999999999995</v>
      </c>
      <c r="F51" s="6">
        <v>200</v>
      </c>
      <c r="G51" s="14">
        <f t="shared" si="21"/>
        <v>7.1</v>
      </c>
      <c r="H51" s="6">
        <v>200</v>
      </c>
      <c r="I51" s="14">
        <f t="shared" si="22"/>
        <v>6.6</v>
      </c>
      <c r="J51" s="6">
        <v>200</v>
      </c>
      <c r="K51" s="14">
        <f t="shared" si="23"/>
        <v>6</v>
      </c>
      <c r="L51" s="6">
        <v>200</v>
      </c>
      <c r="M51" s="14">
        <f t="shared" si="24"/>
        <v>5.5</v>
      </c>
      <c r="N51" s="6">
        <v>200</v>
      </c>
      <c r="O51" s="14">
        <f t="shared" si="25"/>
        <v>4.8000000000000007</v>
      </c>
      <c r="P51" s="6">
        <v>200</v>
      </c>
      <c r="Q51" s="14">
        <f t="shared" si="26"/>
        <v>4.5</v>
      </c>
      <c r="R51" s="6">
        <v>200</v>
      </c>
      <c r="S51" s="14">
        <f t="shared" si="27"/>
        <v>3.8999999999999995</v>
      </c>
      <c r="T51" s="104">
        <v>200</v>
      </c>
      <c r="U51" s="14">
        <f t="shared" si="28"/>
        <v>3.3</v>
      </c>
      <c r="V51" s="104">
        <v>200</v>
      </c>
      <c r="W51" s="14">
        <f t="shared" si="29"/>
        <v>2.8</v>
      </c>
      <c r="X51" s="104">
        <v>200</v>
      </c>
      <c r="Y51" s="14">
        <f t="shared" si="30"/>
        <v>1.5999999999999999</v>
      </c>
      <c r="Z51" s="104">
        <v>200</v>
      </c>
      <c r="AA51" s="14">
        <f t="shared" si="31"/>
        <v>1</v>
      </c>
      <c r="AB51" s="104">
        <v>200</v>
      </c>
      <c r="AC51" s="14">
        <f t="shared" ref="AC51:AC61" si="32">AC50+$B51</f>
        <v>0.7</v>
      </c>
      <c r="AD51" s="104">
        <v>200</v>
      </c>
      <c r="AE51" s="10"/>
      <c r="AF51" s="18"/>
      <c r="AG51" s="10"/>
      <c r="AH51" s="38"/>
      <c r="AI51" s="10"/>
      <c r="AJ51" s="18"/>
      <c r="AK51" s="10"/>
      <c r="AL51" s="18"/>
      <c r="AM51" s="10"/>
      <c r="AN51" s="18"/>
      <c r="AO51" s="10"/>
      <c r="AP51" s="18"/>
      <c r="AQ51" s="10"/>
      <c r="AR51" s="18"/>
      <c r="AS51" s="10"/>
      <c r="AT51" s="18"/>
      <c r="AU51" s="10"/>
      <c r="AV51" s="18"/>
      <c r="AW51" s="10"/>
      <c r="AX51" s="18"/>
    </row>
    <row r="52" spans="1:50" x14ac:dyDescent="0.2">
      <c r="A52" s="140" t="s">
        <v>248</v>
      </c>
      <c r="B52" s="146">
        <v>0.2</v>
      </c>
      <c r="C52" s="14">
        <f t="shared" si="19"/>
        <v>9.0999999999999979</v>
      </c>
      <c r="D52" s="6">
        <v>200</v>
      </c>
      <c r="E52" s="14">
        <f t="shared" si="20"/>
        <v>7.6</v>
      </c>
      <c r="F52" s="6">
        <v>200</v>
      </c>
      <c r="G52" s="14">
        <f t="shared" si="21"/>
        <v>7.3</v>
      </c>
      <c r="H52" s="6">
        <v>200</v>
      </c>
      <c r="I52" s="14">
        <f t="shared" si="22"/>
        <v>6.8</v>
      </c>
      <c r="J52" s="6">
        <v>200</v>
      </c>
      <c r="K52" s="14">
        <f t="shared" si="23"/>
        <v>6.2</v>
      </c>
      <c r="L52" s="6">
        <v>200</v>
      </c>
      <c r="M52" s="14">
        <f t="shared" si="24"/>
        <v>5.7</v>
      </c>
      <c r="N52" s="6">
        <v>200</v>
      </c>
      <c r="O52" s="14">
        <f t="shared" si="25"/>
        <v>5.0000000000000009</v>
      </c>
      <c r="P52" s="6">
        <v>200</v>
      </c>
      <c r="Q52" s="14">
        <f t="shared" si="26"/>
        <v>4.7</v>
      </c>
      <c r="R52" s="6">
        <v>200</v>
      </c>
      <c r="S52" s="14">
        <f t="shared" si="27"/>
        <v>4.0999999999999996</v>
      </c>
      <c r="T52" s="104">
        <v>200</v>
      </c>
      <c r="U52" s="14">
        <f t="shared" si="28"/>
        <v>3.5</v>
      </c>
      <c r="V52" s="104">
        <v>200</v>
      </c>
      <c r="W52" s="14">
        <f t="shared" si="29"/>
        <v>3</v>
      </c>
      <c r="X52" s="104">
        <v>200</v>
      </c>
      <c r="Y52" s="14">
        <f t="shared" si="30"/>
        <v>1.7999999999999998</v>
      </c>
      <c r="Z52" s="104">
        <v>200</v>
      </c>
      <c r="AA52" s="14">
        <f t="shared" si="31"/>
        <v>1.2</v>
      </c>
      <c r="AB52" s="104">
        <v>200</v>
      </c>
      <c r="AC52" s="14">
        <f t="shared" si="32"/>
        <v>0.89999999999999991</v>
      </c>
      <c r="AD52" s="104">
        <v>200</v>
      </c>
      <c r="AE52" s="14">
        <f t="shared" ref="AE52:AE61" si="33">AE51+$B52</f>
        <v>0.2</v>
      </c>
      <c r="AF52" s="104">
        <v>200</v>
      </c>
      <c r="AG52" s="10"/>
      <c r="AH52" s="38"/>
      <c r="AI52" s="13"/>
      <c r="AJ52" s="18"/>
      <c r="AK52" s="13"/>
      <c r="AL52" s="18"/>
      <c r="AM52" s="13"/>
      <c r="AN52" s="18"/>
      <c r="AO52" s="13"/>
      <c r="AP52" s="18"/>
      <c r="AQ52" s="13"/>
      <c r="AR52" s="18"/>
      <c r="AS52" s="13"/>
      <c r="AT52" s="18"/>
      <c r="AU52" s="13"/>
      <c r="AV52" s="18"/>
      <c r="AW52" s="13"/>
      <c r="AX52" s="18"/>
    </row>
    <row r="53" spans="1:50" x14ac:dyDescent="0.2">
      <c r="A53" s="140" t="s">
        <v>247</v>
      </c>
      <c r="B53" s="146">
        <v>0.4</v>
      </c>
      <c r="C53" s="14">
        <f t="shared" si="19"/>
        <v>9.4999999999999982</v>
      </c>
      <c r="D53" s="6">
        <v>200</v>
      </c>
      <c r="E53" s="14">
        <f t="shared" si="20"/>
        <v>8</v>
      </c>
      <c r="F53" s="6">
        <v>200</v>
      </c>
      <c r="G53" s="14">
        <f t="shared" si="21"/>
        <v>7.7</v>
      </c>
      <c r="H53" s="6">
        <v>200</v>
      </c>
      <c r="I53" s="14">
        <f t="shared" si="22"/>
        <v>7.2</v>
      </c>
      <c r="J53" s="6">
        <v>200</v>
      </c>
      <c r="K53" s="14">
        <f t="shared" si="23"/>
        <v>6.6000000000000005</v>
      </c>
      <c r="L53" s="6">
        <v>200</v>
      </c>
      <c r="M53" s="14">
        <f t="shared" si="24"/>
        <v>6.1000000000000005</v>
      </c>
      <c r="N53" s="6">
        <v>200</v>
      </c>
      <c r="O53" s="14">
        <f t="shared" si="25"/>
        <v>5.4000000000000012</v>
      </c>
      <c r="P53" s="6">
        <v>200</v>
      </c>
      <c r="Q53" s="14">
        <f t="shared" si="26"/>
        <v>5.1000000000000005</v>
      </c>
      <c r="R53" s="6">
        <v>200</v>
      </c>
      <c r="S53" s="14">
        <f t="shared" si="27"/>
        <v>4.5</v>
      </c>
      <c r="T53" s="104">
        <v>200</v>
      </c>
      <c r="U53" s="14">
        <f t="shared" si="28"/>
        <v>3.9</v>
      </c>
      <c r="V53" s="104">
        <v>200</v>
      </c>
      <c r="W53" s="14">
        <f t="shared" si="29"/>
        <v>3.4</v>
      </c>
      <c r="X53" s="104">
        <v>200</v>
      </c>
      <c r="Y53" s="14">
        <f t="shared" si="30"/>
        <v>2.1999999999999997</v>
      </c>
      <c r="Z53" s="104">
        <v>200</v>
      </c>
      <c r="AA53" s="14">
        <f t="shared" si="31"/>
        <v>1.6</v>
      </c>
      <c r="AB53" s="104">
        <v>200</v>
      </c>
      <c r="AC53" s="14">
        <f t="shared" si="32"/>
        <v>1.2999999999999998</v>
      </c>
      <c r="AD53" s="104">
        <v>200</v>
      </c>
      <c r="AE53" s="14">
        <f t="shared" si="33"/>
        <v>0.60000000000000009</v>
      </c>
      <c r="AF53" s="104">
        <v>200</v>
      </c>
      <c r="AG53" s="14">
        <f t="shared" ref="AG53:AG61" si="34">AG52+$B53</f>
        <v>0.4</v>
      </c>
      <c r="AH53" s="104">
        <v>200</v>
      </c>
      <c r="AI53" s="13"/>
      <c r="AJ53" s="18"/>
      <c r="AK53" s="13"/>
      <c r="AL53" s="18"/>
      <c r="AM53" s="13"/>
      <c r="AN53" s="18"/>
      <c r="AO53" s="13"/>
      <c r="AP53" s="18"/>
      <c r="AQ53" s="13"/>
      <c r="AR53" s="18"/>
      <c r="AS53" s="13"/>
      <c r="AT53" s="18"/>
      <c r="AU53" s="13"/>
      <c r="AV53" s="18"/>
      <c r="AW53" s="13"/>
      <c r="AX53" s="18"/>
    </row>
    <row r="54" spans="1:50" x14ac:dyDescent="0.2">
      <c r="A54" s="140" t="s">
        <v>246</v>
      </c>
      <c r="B54" s="146">
        <v>1.7</v>
      </c>
      <c r="C54" s="14">
        <f t="shared" si="19"/>
        <v>11.199999999999998</v>
      </c>
      <c r="D54" s="6">
        <v>200</v>
      </c>
      <c r="E54" s="14">
        <f t="shared" si="20"/>
        <v>9.6999999999999993</v>
      </c>
      <c r="F54" s="6">
        <v>200</v>
      </c>
      <c r="G54" s="14">
        <f t="shared" si="21"/>
        <v>9.4</v>
      </c>
      <c r="H54" s="6">
        <v>200</v>
      </c>
      <c r="I54" s="14">
        <f t="shared" si="22"/>
        <v>8.9</v>
      </c>
      <c r="J54" s="6">
        <v>200</v>
      </c>
      <c r="K54" s="14">
        <f t="shared" si="23"/>
        <v>8.3000000000000007</v>
      </c>
      <c r="L54" s="6">
        <v>200</v>
      </c>
      <c r="M54" s="14">
        <f t="shared" si="24"/>
        <v>7.8000000000000007</v>
      </c>
      <c r="N54" s="6">
        <v>200</v>
      </c>
      <c r="O54" s="14">
        <f t="shared" si="25"/>
        <v>7.1000000000000014</v>
      </c>
      <c r="P54" s="6">
        <v>200</v>
      </c>
      <c r="Q54" s="14">
        <f t="shared" si="26"/>
        <v>6.8000000000000007</v>
      </c>
      <c r="R54" s="6">
        <v>200</v>
      </c>
      <c r="S54" s="14">
        <f t="shared" si="27"/>
        <v>6.2</v>
      </c>
      <c r="T54" s="104">
        <v>200</v>
      </c>
      <c r="U54" s="14">
        <f t="shared" si="28"/>
        <v>5.6</v>
      </c>
      <c r="V54" s="104">
        <v>200</v>
      </c>
      <c r="W54" s="14">
        <f t="shared" si="29"/>
        <v>5.0999999999999996</v>
      </c>
      <c r="X54" s="104">
        <v>200</v>
      </c>
      <c r="Y54" s="14">
        <f t="shared" si="30"/>
        <v>3.8999999999999995</v>
      </c>
      <c r="Z54" s="104">
        <v>200</v>
      </c>
      <c r="AA54" s="14">
        <f t="shared" si="31"/>
        <v>3.3</v>
      </c>
      <c r="AB54" s="104">
        <v>200</v>
      </c>
      <c r="AC54" s="14">
        <f t="shared" si="32"/>
        <v>3</v>
      </c>
      <c r="AD54" s="104">
        <v>200</v>
      </c>
      <c r="AE54" s="14">
        <f t="shared" si="33"/>
        <v>2.2999999999999998</v>
      </c>
      <c r="AF54" s="104">
        <v>200</v>
      </c>
      <c r="AG54" s="14">
        <f t="shared" si="34"/>
        <v>2.1</v>
      </c>
      <c r="AH54" s="104">
        <v>200</v>
      </c>
      <c r="AI54" s="14">
        <f t="shared" ref="AI54:AI61" si="35">AI53+$B54</f>
        <v>1.7</v>
      </c>
      <c r="AJ54" s="104">
        <v>200</v>
      </c>
      <c r="AK54" s="13"/>
      <c r="AL54" s="18"/>
      <c r="AM54" s="13"/>
      <c r="AN54" s="18"/>
      <c r="AO54" s="13"/>
      <c r="AP54" s="18"/>
      <c r="AQ54" s="13"/>
      <c r="AR54" s="18"/>
      <c r="AS54" s="13"/>
      <c r="AT54" s="18"/>
      <c r="AU54" s="13"/>
      <c r="AV54" s="18"/>
      <c r="AW54" s="13"/>
      <c r="AX54" s="18"/>
    </row>
    <row r="55" spans="1:50" x14ac:dyDescent="0.2">
      <c r="A55" s="140" t="s">
        <v>114</v>
      </c>
      <c r="B55" s="146">
        <v>0.6</v>
      </c>
      <c r="C55" s="14">
        <f t="shared" si="19"/>
        <v>11.799999999999997</v>
      </c>
      <c r="D55" s="6">
        <v>200</v>
      </c>
      <c r="E55" s="14">
        <f t="shared" si="20"/>
        <v>10.299999999999999</v>
      </c>
      <c r="F55" s="6">
        <v>200</v>
      </c>
      <c r="G55" s="14">
        <f t="shared" si="21"/>
        <v>10</v>
      </c>
      <c r="H55" s="6">
        <v>200</v>
      </c>
      <c r="I55" s="14">
        <f t="shared" si="22"/>
        <v>9.5</v>
      </c>
      <c r="J55" s="6">
        <v>200</v>
      </c>
      <c r="K55" s="14">
        <f t="shared" si="23"/>
        <v>8.9</v>
      </c>
      <c r="L55" s="6">
        <v>200</v>
      </c>
      <c r="M55" s="14">
        <f t="shared" si="24"/>
        <v>8.4</v>
      </c>
      <c r="N55" s="6">
        <v>200</v>
      </c>
      <c r="O55" s="14">
        <f t="shared" si="25"/>
        <v>7.7000000000000011</v>
      </c>
      <c r="P55" s="6">
        <v>200</v>
      </c>
      <c r="Q55" s="14">
        <f t="shared" si="26"/>
        <v>7.4</v>
      </c>
      <c r="R55" s="6">
        <v>200</v>
      </c>
      <c r="S55" s="14">
        <f t="shared" si="27"/>
        <v>6.8</v>
      </c>
      <c r="T55" s="104">
        <v>200</v>
      </c>
      <c r="U55" s="14">
        <f t="shared" si="28"/>
        <v>6.1999999999999993</v>
      </c>
      <c r="V55" s="104">
        <v>200</v>
      </c>
      <c r="W55" s="14">
        <f t="shared" si="29"/>
        <v>5.6999999999999993</v>
      </c>
      <c r="X55" s="104">
        <v>200</v>
      </c>
      <c r="Y55" s="14">
        <f t="shared" si="30"/>
        <v>4.4999999999999991</v>
      </c>
      <c r="Z55" s="104">
        <v>200</v>
      </c>
      <c r="AA55" s="14">
        <f t="shared" si="31"/>
        <v>3.9</v>
      </c>
      <c r="AB55" s="104">
        <v>200</v>
      </c>
      <c r="AC55" s="14">
        <f t="shared" si="32"/>
        <v>3.6</v>
      </c>
      <c r="AD55" s="104">
        <v>200</v>
      </c>
      <c r="AE55" s="14">
        <f t="shared" si="33"/>
        <v>2.9</v>
      </c>
      <c r="AF55" s="104">
        <v>200</v>
      </c>
      <c r="AG55" s="14">
        <f t="shared" si="34"/>
        <v>2.7</v>
      </c>
      <c r="AH55" s="104">
        <v>200</v>
      </c>
      <c r="AI55" s="14">
        <f t="shared" si="35"/>
        <v>2.2999999999999998</v>
      </c>
      <c r="AJ55" s="104">
        <v>200</v>
      </c>
      <c r="AK55" s="14">
        <f t="shared" ref="AK55:AK61" si="36">AK54+$B55</f>
        <v>0.6</v>
      </c>
      <c r="AL55" s="104">
        <v>200</v>
      </c>
      <c r="AM55" s="13"/>
      <c r="AN55" s="18"/>
      <c r="AO55" s="13"/>
      <c r="AP55" s="18"/>
      <c r="AQ55" s="13"/>
      <c r="AR55" s="18"/>
      <c r="AS55" s="13"/>
      <c r="AT55" s="18"/>
      <c r="AU55" s="13"/>
      <c r="AV55" s="18"/>
      <c r="AW55" s="13"/>
      <c r="AX55" s="18"/>
    </row>
    <row r="56" spans="1:50" x14ac:dyDescent="0.2">
      <c r="A56" s="140" t="s">
        <v>113</v>
      </c>
      <c r="B56" s="146">
        <v>0.5</v>
      </c>
      <c r="C56" s="14">
        <f t="shared" si="19"/>
        <v>12.299999999999997</v>
      </c>
      <c r="D56" s="6">
        <v>200</v>
      </c>
      <c r="E56" s="14">
        <f t="shared" si="20"/>
        <v>10.799999999999999</v>
      </c>
      <c r="F56" s="6">
        <v>200</v>
      </c>
      <c r="G56" s="14">
        <f t="shared" si="21"/>
        <v>10.5</v>
      </c>
      <c r="H56" s="6">
        <v>200</v>
      </c>
      <c r="I56" s="14">
        <f t="shared" si="22"/>
        <v>10</v>
      </c>
      <c r="J56" s="6">
        <v>200</v>
      </c>
      <c r="K56" s="14">
        <f t="shared" si="23"/>
        <v>9.4</v>
      </c>
      <c r="L56" s="6">
        <v>200</v>
      </c>
      <c r="M56" s="14">
        <f t="shared" si="24"/>
        <v>8.9</v>
      </c>
      <c r="N56" s="6">
        <v>200</v>
      </c>
      <c r="O56" s="14">
        <f t="shared" si="25"/>
        <v>8.2000000000000011</v>
      </c>
      <c r="P56" s="6">
        <v>200</v>
      </c>
      <c r="Q56" s="14">
        <f t="shared" si="26"/>
        <v>7.9</v>
      </c>
      <c r="R56" s="6">
        <v>200</v>
      </c>
      <c r="S56" s="14">
        <f t="shared" si="27"/>
        <v>7.3</v>
      </c>
      <c r="T56" s="104">
        <v>200</v>
      </c>
      <c r="U56" s="14">
        <f t="shared" si="28"/>
        <v>6.6999999999999993</v>
      </c>
      <c r="V56" s="104">
        <v>200</v>
      </c>
      <c r="W56" s="14">
        <f t="shared" si="29"/>
        <v>6.1999999999999993</v>
      </c>
      <c r="X56" s="104">
        <v>200</v>
      </c>
      <c r="Y56" s="14">
        <f t="shared" si="30"/>
        <v>4.9999999999999991</v>
      </c>
      <c r="Z56" s="104">
        <v>200</v>
      </c>
      <c r="AA56" s="14">
        <f t="shared" si="31"/>
        <v>4.4000000000000004</v>
      </c>
      <c r="AB56" s="104">
        <v>200</v>
      </c>
      <c r="AC56" s="14">
        <f t="shared" si="32"/>
        <v>4.0999999999999996</v>
      </c>
      <c r="AD56" s="104">
        <v>200</v>
      </c>
      <c r="AE56" s="14">
        <f t="shared" si="33"/>
        <v>3.4</v>
      </c>
      <c r="AF56" s="104">
        <v>200</v>
      </c>
      <c r="AG56" s="14">
        <f t="shared" si="34"/>
        <v>3.2</v>
      </c>
      <c r="AH56" s="104">
        <v>200</v>
      </c>
      <c r="AI56" s="14">
        <f t="shared" si="35"/>
        <v>2.8</v>
      </c>
      <c r="AJ56" s="104">
        <v>200</v>
      </c>
      <c r="AK56" s="14">
        <f t="shared" si="36"/>
        <v>1.1000000000000001</v>
      </c>
      <c r="AL56" s="104">
        <v>200</v>
      </c>
      <c r="AM56" s="14">
        <f t="shared" ref="AM56:AM61" si="37">AM55+$B56</f>
        <v>0.5</v>
      </c>
      <c r="AN56" s="104">
        <v>200</v>
      </c>
      <c r="AO56" s="13"/>
      <c r="AP56" s="18"/>
      <c r="AQ56" s="13"/>
      <c r="AR56" s="18"/>
      <c r="AS56" s="13"/>
      <c r="AT56" s="18"/>
      <c r="AU56" s="13"/>
      <c r="AV56" s="18"/>
      <c r="AW56" s="13"/>
      <c r="AX56" s="18"/>
    </row>
    <row r="57" spans="1:50" x14ac:dyDescent="0.2">
      <c r="A57" s="140" t="s">
        <v>112</v>
      </c>
      <c r="B57" s="146">
        <v>0.3</v>
      </c>
      <c r="C57" s="14">
        <f t="shared" si="19"/>
        <v>12.599999999999998</v>
      </c>
      <c r="D57" s="6">
        <v>200</v>
      </c>
      <c r="E57" s="14">
        <f t="shared" si="20"/>
        <v>11.1</v>
      </c>
      <c r="F57" s="6">
        <v>200</v>
      </c>
      <c r="G57" s="14">
        <f t="shared" si="21"/>
        <v>10.8</v>
      </c>
      <c r="H57" s="6">
        <v>200</v>
      </c>
      <c r="I57" s="14">
        <f t="shared" si="22"/>
        <v>10.3</v>
      </c>
      <c r="J57" s="6">
        <v>200</v>
      </c>
      <c r="K57" s="14">
        <f t="shared" si="23"/>
        <v>9.7000000000000011</v>
      </c>
      <c r="L57" s="6">
        <v>200</v>
      </c>
      <c r="M57" s="14">
        <f t="shared" si="24"/>
        <v>9.2000000000000011</v>
      </c>
      <c r="N57" s="6">
        <v>200</v>
      </c>
      <c r="O57" s="14">
        <f t="shared" si="25"/>
        <v>8.5000000000000018</v>
      </c>
      <c r="P57" s="6">
        <v>200</v>
      </c>
      <c r="Q57" s="14">
        <f t="shared" si="26"/>
        <v>8.2000000000000011</v>
      </c>
      <c r="R57" s="6">
        <v>200</v>
      </c>
      <c r="S57" s="14">
        <f t="shared" si="27"/>
        <v>7.6</v>
      </c>
      <c r="T57" s="104">
        <v>200</v>
      </c>
      <c r="U57" s="14">
        <f t="shared" si="28"/>
        <v>6.9999999999999991</v>
      </c>
      <c r="V57" s="104">
        <v>200</v>
      </c>
      <c r="W57" s="14">
        <f t="shared" si="29"/>
        <v>6.4999999999999991</v>
      </c>
      <c r="X57" s="104">
        <v>200</v>
      </c>
      <c r="Y57" s="14">
        <f t="shared" si="30"/>
        <v>5.2999999999999989</v>
      </c>
      <c r="Z57" s="104">
        <v>200</v>
      </c>
      <c r="AA57" s="14">
        <f t="shared" si="31"/>
        <v>4.7</v>
      </c>
      <c r="AB57" s="104">
        <v>200</v>
      </c>
      <c r="AC57" s="14">
        <f t="shared" si="32"/>
        <v>4.3999999999999995</v>
      </c>
      <c r="AD57" s="104">
        <v>200</v>
      </c>
      <c r="AE57" s="14">
        <f t="shared" si="33"/>
        <v>3.6999999999999997</v>
      </c>
      <c r="AF57" s="104">
        <v>200</v>
      </c>
      <c r="AG57" s="14">
        <f t="shared" si="34"/>
        <v>3.5</v>
      </c>
      <c r="AH57" s="104">
        <v>200</v>
      </c>
      <c r="AI57" s="14">
        <f t="shared" si="35"/>
        <v>3.0999999999999996</v>
      </c>
      <c r="AJ57" s="104">
        <v>200</v>
      </c>
      <c r="AK57" s="14">
        <f t="shared" si="36"/>
        <v>1.4000000000000001</v>
      </c>
      <c r="AL57" s="104">
        <v>200</v>
      </c>
      <c r="AM57" s="14">
        <f t="shared" si="37"/>
        <v>0.8</v>
      </c>
      <c r="AN57" s="104">
        <v>200</v>
      </c>
      <c r="AO57" s="14">
        <f>AO56+$B57</f>
        <v>0.3</v>
      </c>
      <c r="AP57" s="104">
        <v>200</v>
      </c>
      <c r="AQ57" s="28"/>
      <c r="AR57" s="17"/>
      <c r="AS57" s="28"/>
      <c r="AT57" s="17"/>
      <c r="AU57" s="28"/>
      <c r="AV57" s="17"/>
      <c r="AW57" s="28"/>
      <c r="AX57" s="17"/>
    </row>
    <row r="58" spans="1:50" x14ac:dyDescent="0.2">
      <c r="A58" s="140" t="s">
        <v>245</v>
      </c>
      <c r="B58" s="146">
        <v>0.6</v>
      </c>
      <c r="C58" s="14">
        <f t="shared" si="19"/>
        <v>13.199999999999998</v>
      </c>
      <c r="D58" s="6">
        <v>200</v>
      </c>
      <c r="E58" s="14">
        <f t="shared" si="20"/>
        <v>11.7</v>
      </c>
      <c r="F58" s="6">
        <v>200</v>
      </c>
      <c r="G58" s="14">
        <f t="shared" si="21"/>
        <v>11.4</v>
      </c>
      <c r="H58" s="6">
        <v>200</v>
      </c>
      <c r="I58" s="14">
        <f t="shared" si="22"/>
        <v>10.9</v>
      </c>
      <c r="J58" s="6">
        <v>200</v>
      </c>
      <c r="K58" s="14">
        <f t="shared" si="23"/>
        <v>10.3</v>
      </c>
      <c r="L58" s="6">
        <v>200</v>
      </c>
      <c r="M58" s="14">
        <f t="shared" si="24"/>
        <v>9.8000000000000007</v>
      </c>
      <c r="N58" s="6">
        <v>200</v>
      </c>
      <c r="O58" s="14">
        <f t="shared" si="25"/>
        <v>9.1000000000000014</v>
      </c>
      <c r="P58" s="6">
        <v>200</v>
      </c>
      <c r="Q58" s="14">
        <f t="shared" si="26"/>
        <v>8.8000000000000007</v>
      </c>
      <c r="R58" s="6">
        <v>200</v>
      </c>
      <c r="S58" s="14">
        <f t="shared" si="27"/>
        <v>8.1999999999999993</v>
      </c>
      <c r="T58" s="104">
        <v>200</v>
      </c>
      <c r="U58" s="14">
        <f t="shared" si="28"/>
        <v>7.5999999999999988</v>
      </c>
      <c r="V58" s="104">
        <v>200</v>
      </c>
      <c r="W58" s="14">
        <f t="shared" si="29"/>
        <v>7.0999999999999988</v>
      </c>
      <c r="X58" s="104">
        <v>200</v>
      </c>
      <c r="Y58" s="14">
        <f t="shared" si="30"/>
        <v>5.8999999999999986</v>
      </c>
      <c r="Z58" s="104">
        <v>200</v>
      </c>
      <c r="AA58" s="14">
        <f t="shared" si="31"/>
        <v>5.3</v>
      </c>
      <c r="AB58" s="104">
        <v>200</v>
      </c>
      <c r="AC58" s="14">
        <f t="shared" si="32"/>
        <v>4.9999999999999991</v>
      </c>
      <c r="AD58" s="104">
        <v>200</v>
      </c>
      <c r="AE58" s="14">
        <f t="shared" si="33"/>
        <v>4.3</v>
      </c>
      <c r="AF58" s="104">
        <v>200</v>
      </c>
      <c r="AG58" s="14">
        <f t="shared" si="34"/>
        <v>4.0999999999999996</v>
      </c>
      <c r="AH58" s="104">
        <v>200</v>
      </c>
      <c r="AI58" s="14">
        <f t="shared" si="35"/>
        <v>3.6999999999999997</v>
      </c>
      <c r="AJ58" s="104">
        <v>200</v>
      </c>
      <c r="AK58" s="14">
        <f t="shared" si="36"/>
        <v>2</v>
      </c>
      <c r="AL58" s="104">
        <v>200</v>
      </c>
      <c r="AM58" s="14">
        <f t="shared" si="37"/>
        <v>1.4</v>
      </c>
      <c r="AN58" s="104">
        <v>200</v>
      </c>
      <c r="AO58" s="14">
        <f>AO57+$B58</f>
        <v>0.89999999999999991</v>
      </c>
      <c r="AP58" s="104">
        <v>200</v>
      </c>
      <c r="AQ58" s="14">
        <f>AQ57+$B58</f>
        <v>0.6</v>
      </c>
      <c r="AR58" s="104">
        <v>200</v>
      </c>
      <c r="AS58" s="28"/>
      <c r="AT58" s="17"/>
      <c r="AU58" s="28"/>
      <c r="AV58" s="17"/>
      <c r="AW58" s="28"/>
      <c r="AX58" s="17"/>
    </row>
    <row r="59" spans="1:50" x14ac:dyDescent="0.2">
      <c r="A59" s="140" t="s">
        <v>244</v>
      </c>
      <c r="B59" s="146">
        <v>0.5</v>
      </c>
      <c r="C59" s="14">
        <f t="shared" si="19"/>
        <v>13.699999999999998</v>
      </c>
      <c r="D59" s="6">
        <v>200</v>
      </c>
      <c r="E59" s="14">
        <f t="shared" si="20"/>
        <v>12.2</v>
      </c>
      <c r="F59" s="6">
        <v>200</v>
      </c>
      <c r="G59" s="14">
        <f t="shared" si="21"/>
        <v>11.9</v>
      </c>
      <c r="H59" s="6">
        <v>200</v>
      </c>
      <c r="I59" s="14">
        <f t="shared" si="22"/>
        <v>11.4</v>
      </c>
      <c r="J59" s="6">
        <v>200</v>
      </c>
      <c r="K59" s="14">
        <f t="shared" si="23"/>
        <v>10.8</v>
      </c>
      <c r="L59" s="6">
        <v>200</v>
      </c>
      <c r="M59" s="14">
        <f t="shared" si="24"/>
        <v>10.3</v>
      </c>
      <c r="N59" s="6">
        <v>200</v>
      </c>
      <c r="O59" s="14">
        <f t="shared" si="25"/>
        <v>9.6000000000000014</v>
      </c>
      <c r="P59" s="6">
        <v>200</v>
      </c>
      <c r="Q59" s="14">
        <f t="shared" si="26"/>
        <v>9.3000000000000007</v>
      </c>
      <c r="R59" s="6">
        <v>200</v>
      </c>
      <c r="S59" s="14">
        <f t="shared" si="27"/>
        <v>8.6999999999999993</v>
      </c>
      <c r="T59" s="104">
        <v>200</v>
      </c>
      <c r="U59" s="14">
        <f t="shared" si="28"/>
        <v>8.0999999999999979</v>
      </c>
      <c r="V59" s="104">
        <v>200</v>
      </c>
      <c r="W59" s="14">
        <f t="shared" si="29"/>
        <v>7.5999999999999988</v>
      </c>
      <c r="X59" s="104">
        <v>200</v>
      </c>
      <c r="Y59" s="14">
        <f t="shared" si="30"/>
        <v>6.3999999999999986</v>
      </c>
      <c r="Z59" s="104">
        <v>200</v>
      </c>
      <c r="AA59" s="14">
        <f t="shared" si="31"/>
        <v>5.8</v>
      </c>
      <c r="AB59" s="104">
        <v>200</v>
      </c>
      <c r="AC59" s="14">
        <f t="shared" si="32"/>
        <v>5.4999999999999991</v>
      </c>
      <c r="AD59" s="104">
        <v>200</v>
      </c>
      <c r="AE59" s="14">
        <f t="shared" si="33"/>
        <v>4.8</v>
      </c>
      <c r="AF59" s="104">
        <v>200</v>
      </c>
      <c r="AG59" s="14">
        <f t="shared" si="34"/>
        <v>4.5999999999999996</v>
      </c>
      <c r="AH59" s="104">
        <v>200</v>
      </c>
      <c r="AI59" s="14">
        <f t="shared" si="35"/>
        <v>4.1999999999999993</v>
      </c>
      <c r="AJ59" s="104">
        <v>200</v>
      </c>
      <c r="AK59" s="14">
        <f t="shared" si="36"/>
        <v>2.5</v>
      </c>
      <c r="AL59" s="104">
        <v>200</v>
      </c>
      <c r="AM59" s="14">
        <f t="shared" si="37"/>
        <v>1.9</v>
      </c>
      <c r="AN59" s="104">
        <v>200</v>
      </c>
      <c r="AO59" s="14">
        <f>AO58+$B59</f>
        <v>1.4</v>
      </c>
      <c r="AP59" s="104">
        <v>200</v>
      </c>
      <c r="AQ59" s="14">
        <f>AQ58+$B59</f>
        <v>1.1000000000000001</v>
      </c>
      <c r="AR59" s="104">
        <v>200</v>
      </c>
      <c r="AS59" s="14">
        <f>AS58+$B59</f>
        <v>0.5</v>
      </c>
      <c r="AT59" s="104">
        <v>200</v>
      </c>
      <c r="AU59" s="28"/>
      <c r="AV59" s="17"/>
      <c r="AW59" s="28"/>
      <c r="AX59" s="17"/>
    </row>
    <row r="60" spans="1:50" x14ac:dyDescent="0.2">
      <c r="A60" s="245" t="s">
        <v>243</v>
      </c>
      <c r="B60" s="146">
        <v>1</v>
      </c>
      <c r="C60" s="14">
        <f t="shared" si="19"/>
        <v>14.699999999999998</v>
      </c>
      <c r="D60" s="6">
        <v>200</v>
      </c>
      <c r="E60" s="14">
        <f t="shared" si="20"/>
        <v>13.2</v>
      </c>
      <c r="F60" s="6">
        <v>200</v>
      </c>
      <c r="G60" s="14">
        <f t="shared" si="21"/>
        <v>12.9</v>
      </c>
      <c r="H60" s="6">
        <v>200</v>
      </c>
      <c r="I60" s="14">
        <f t="shared" si="22"/>
        <v>12.4</v>
      </c>
      <c r="J60" s="6">
        <v>200</v>
      </c>
      <c r="K60" s="14">
        <f t="shared" si="23"/>
        <v>11.8</v>
      </c>
      <c r="L60" s="6">
        <v>200</v>
      </c>
      <c r="M60" s="14">
        <f t="shared" si="24"/>
        <v>11.3</v>
      </c>
      <c r="N60" s="6">
        <v>200</v>
      </c>
      <c r="O60" s="14">
        <f t="shared" si="25"/>
        <v>10.600000000000001</v>
      </c>
      <c r="P60" s="6">
        <v>200</v>
      </c>
      <c r="Q60" s="14">
        <f t="shared" si="26"/>
        <v>10.3</v>
      </c>
      <c r="R60" s="6">
        <v>200</v>
      </c>
      <c r="S60" s="14">
        <f t="shared" si="27"/>
        <v>9.6999999999999993</v>
      </c>
      <c r="T60" s="104">
        <v>200</v>
      </c>
      <c r="U60" s="14">
        <f t="shared" si="28"/>
        <v>9.0999999999999979</v>
      </c>
      <c r="V60" s="104">
        <v>200</v>
      </c>
      <c r="W60" s="14">
        <f t="shared" si="29"/>
        <v>8.5999999999999979</v>
      </c>
      <c r="X60" s="104">
        <v>200</v>
      </c>
      <c r="Y60" s="14">
        <f t="shared" si="30"/>
        <v>7.3999999999999986</v>
      </c>
      <c r="Z60" s="104">
        <v>200</v>
      </c>
      <c r="AA60" s="14">
        <f t="shared" si="31"/>
        <v>6.8</v>
      </c>
      <c r="AB60" s="104">
        <v>200</v>
      </c>
      <c r="AC60" s="14">
        <f t="shared" si="32"/>
        <v>6.4999999999999991</v>
      </c>
      <c r="AD60" s="104">
        <v>200</v>
      </c>
      <c r="AE60" s="14">
        <f t="shared" si="33"/>
        <v>5.8</v>
      </c>
      <c r="AF60" s="104">
        <v>200</v>
      </c>
      <c r="AG60" s="14">
        <f t="shared" si="34"/>
        <v>5.6</v>
      </c>
      <c r="AH60" s="104">
        <v>200</v>
      </c>
      <c r="AI60" s="14">
        <f t="shared" si="35"/>
        <v>5.1999999999999993</v>
      </c>
      <c r="AJ60" s="104">
        <v>200</v>
      </c>
      <c r="AK60" s="14">
        <f t="shared" si="36"/>
        <v>3.5</v>
      </c>
      <c r="AL60" s="104">
        <v>200</v>
      </c>
      <c r="AM60" s="14">
        <f t="shared" si="37"/>
        <v>2.9</v>
      </c>
      <c r="AN60" s="104">
        <v>200</v>
      </c>
      <c r="AO60" s="14">
        <f>AO59+$B60</f>
        <v>2.4</v>
      </c>
      <c r="AP60" s="104">
        <v>200</v>
      </c>
      <c r="AQ60" s="14">
        <f>AQ59+$B60</f>
        <v>2.1</v>
      </c>
      <c r="AR60" s="104">
        <v>200</v>
      </c>
      <c r="AS60" s="14">
        <f>AS59+$B60</f>
        <v>1.5</v>
      </c>
      <c r="AT60" s="104">
        <v>200</v>
      </c>
      <c r="AU60" s="14">
        <f>AU59+$B60</f>
        <v>1</v>
      </c>
      <c r="AV60" s="104">
        <v>200</v>
      </c>
      <c r="AW60" s="28"/>
      <c r="AX60" s="18"/>
    </row>
    <row r="61" spans="1:50" ht="13.5" thickBot="1" x14ac:dyDescent="0.25">
      <c r="A61" s="370" t="s">
        <v>242</v>
      </c>
      <c r="B61" s="360">
        <v>0.3</v>
      </c>
      <c r="C61" s="15">
        <f t="shared" si="19"/>
        <v>14.999999999999998</v>
      </c>
      <c r="D61" s="9">
        <v>200</v>
      </c>
      <c r="E61" s="15">
        <f t="shared" si="20"/>
        <v>13.5</v>
      </c>
      <c r="F61" s="9">
        <v>200</v>
      </c>
      <c r="G61" s="15">
        <f t="shared" si="21"/>
        <v>13.200000000000001</v>
      </c>
      <c r="H61" s="9">
        <v>200</v>
      </c>
      <c r="I61" s="15">
        <f t="shared" si="22"/>
        <v>12.700000000000001</v>
      </c>
      <c r="J61" s="9">
        <v>200</v>
      </c>
      <c r="K61" s="15">
        <f t="shared" si="23"/>
        <v>12.100000000000001</v>
      </c>
      <c r="L61" s="9">
        <v>200</v>
      </c>
      <c r="M61" s="15">
        <f t="shared" si="24"/>
        <v>11.600000000000001</v>
      </c>
      <c r="N61" s="9">
        <v>200</v>
      </c>
      <c r="O61" s="15">
        <f t="shared" si="25"/>
        <v>10.900000000000002</v>
      </c>
      <c r="P61" s="9">
        <v>200</v>
      </c>
      <c r="Q61" s="15">
        <f t="shared" si="26"/>
        <v>10.600000000000001</v>
      </c>
      <c r="R61" s="9">
        <v>200</v>
      </c>
      <c r="S61" s="15">
        <f t="shared" si="27"/>
        <v>10</v>
      </c>
      <c r="T61" s="316">
        <v>200</v>
      </c>
      <c r="U61" s="15">
        <f t="shared" si="28"/>
        <v>9.3999999999999986</v>
      </c>
      <c r="V61" s="316">
        <v>200</v>
      </c>
      <c r="W61" s="15">
        <f t="shared" si="29"/>
        <v>8.8999999999999986</v>
      </c>
      <c r="X61" s="316">
        <v>200</v>
      </c>
      <c r="Y61" s="15">
        <f t="shared" si="30"/>
        <v>7.6999999999999984</v>
      </c>
      <c r="Z61" s="316">
        <v>200</v>
      </c>
      <c r="AA61" s="15">
        <f t="shared" si="31"/>
        <v>7.1</v>
      </c>
      <c r="AB61" s="316">
        <v>200</v>
      </c>
      <c r="AC61" s="15">
        <f t="shared" si="32"/>
        <v>6.7999999999999989</v>
      </c>
      <c r="AD61" s="316">
        <v>200</v>
      </c>
      <c r="AE61" s="15">
        <f t="shared" si="33"/>
        <v>6.1</v>
      </c>
      <c r="AF61" s="316">
        <v>200</v>
      </c>
      <c r="AG61" s="15">
        <f t="shared" si="34"/>
        <v>5.8999999999999995</v>
      </c>
      <c r="AH61" s="316">
        <v>200</v>
      </c>
      <c r="AI61" s="15">
        <f t="shared" si="35"/>
        <v>5.4999999999999991</v>
      </c>
      <c r="AJ61" s="316">
        <v>200</v>
      </c>
      <c r="AK61" s="15">
        <f t="shared" si="36"/>
        <v>3.8</v>
      </c>
      <c r="AL61" s="316">
        <v>200</v>
      </c>
      <c r="AM61" s="15">
        <f t="shared" si="37"/>
        <v>3.1999999999999997</v>
      </c>
      <c r="AN61" s="316">
        <v>200</v>
      </c>
      <c r="AO61" s="15">
        <f>AO60+$B61</f>
        <v>2.6999999999999997</v>
      </c>
      <c r="AP61" s="316">
        <v>200</v>
      </c>
      <c r="AQ61" s="15">
        <f>AQ60+$B61</f>
        <v>2.4</v>
      </c>
      <c r="AR61" s="316">
        <v>200</v>
      </c>
      <c r="AS61" s="15">
        <f>AS60+$B61</f>
        <v>1.8</v>
      </c>
      <c r="AT61" s="316">
        <v>200</v>
      </c>
      <c r="AU61" s="15">
        <f>AU60+$B61</f>
        <v>1.3</v>
      </c>
      <c r="AV61" s="316">
        <v>200</v>
      </c>
      <c r="AW61" s="15">
        <f>AW60+$B61</f>
        <v>0.3</v>
      </c>
      <c r="AX61" s="316">
        <v>200</v>
      </c>
    </row>
    <row r="62" spans="1:50" x14ac:dyDescent="0.2">
      <c r="A62" s="139" t="s">
        <v>108</v>
      </c>
      <c r="B62" s="288">
        <f>SUM(B37:B61)</f>
        <v>14.999999999999998</v>
      </c>
    </row>
  </sheetData>
  <mergeCells count="2">
    <mergeCell ref="B4:B5"/>
    <mergeCell ref="B35:B36"/>
  </mergeCells>
  <phoneticPr fontId="1"/>
  <printOptions verticalCentered="1"/>
  <pageMargins left="0.23622047244094491" right="0.23622047244094491" top="0.74803149606299213" bottom="0.74803149606299213" header="0.31496062992125984" footer="0.31496062992125984"/>
  <pageSetup paperSize="8"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CO87"/>
  <sheetViews>
    <sheetView zoomScale="80" zoomScaleNormal="80" zoomScaleSheetLayoutView="70" workbookViewId="0">
      <pane xSplit="3" topLeftCell="D1" activePane="topRight" state="frozen"/>
      <selection pane="topRight"/>
    </sheetView>
  </sheetViews>
  <sheetFormatPr defaultRowHeight="13" x14ac:dyDescent="0.2"/>
  <cols>
    <col min="1" max="1" width="17.90625" customWidth="1"/>
    <col min="2" max="3" width="8.453125" customWidth="1"/>
    <col min="4" max="56" width="7.453125" customWidth="1"/>
  </cols>
  <sheetData>
    <row r="1" spans="1:89" ht="17.25" customHeight="1" x14ac:dyDescent="0.2">
      <c r="A1" s="25" t="s">
        <v>211</v>
      </c>
      <c r="B1" t="s">
        <v>210</v>
      </c>
      <c r="F1" s="1" t="str">
        <f>北部!F1</f>
        <v>（R8年4月版）</v>
      </c>
    </row>
    <row r="2" spans="1:89" ht="17.25" customHeight="1" x14ac:dyDescent="0.2">
      <c r="A2" s="25"/>
      <c r="D2" s="1"/>
    </row>
    <row r="3" spans="1:89" ht="17.25" customHeight="1" thickBot="1" x14ac:dyDescent="0.25">
      <c r="A3" t="s">
        <v>110</v>
      </c>
    </row>
    <row r="4" spans="1:89" ht="13.5" thickBot="1" x14ac:dyDescent="0.25">
      <c r="A4" s="60" t="s">
        <v>8</v>
      </c>
      <c r="B4" s="58"/>
      <c r="C4" s="58"/>
      <c r="D4" s="61" t="s">
        <v>4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3"/>
    </row>
    <row r="5" spans="1:89" ht="13.5" thickBot="1" x14ac:dyDescent="0.25">
      <c r="A5" s="60"/>
      <c r="B5" s="539" t="s">
        <v>6</v>
      </c>
      <c r="C5" s="541" t="s">
        <v>7</v>
      </c>
      <c r="D5" s="92" t="str">
        <f>A7</f>
        <v>32筑波交流センター</v>
      </c>
      <c r="E5" s="93"/>
      <c r="F5" s="94"/>
      <c r="G5" s="95" t="str">
        <f>A8</f>
        <v>31北条三差路</v>
      </c>
      <c r="H5" s="96"/>
      <c r="I5" s="94"/>
      <c r="J5" s="95" t="str">
        <f>A9</f>
        <v>30北条仲町</v>
      </c>
      <c r="K5" s="96"/>
      <c r="L5" s="94"/>
      <c r="M5" s="389" t="str">
        <f>A10</f>
        <v>29筑波山ゲートパーク入口</v>
      </c>
      <c r="N5" s="390"/>
      <c r="O5" s="391"/>
      <c r="P5" s="92" t="str">
        <f>A11</f>
        <v>28大池・平沢官衙入口</v>
      </c>
      <c r="Q5" s="93"/>
      <c r="R5" s="94"/>
      <c r="S5" s="93" t="str">
        <f>A12</f>
        <v>27大池東</v>
      </c>
      <c r="T5" s="93"/>
      <c r="U5" s="93"/>
      <c r="V5" s="92" t="str">
        <f>A13</f>
        <v>26北条新田</v>
      </c>
      <c r="W5" s="93"/>
      <c r="X5" s="94"/>
      <c r="Y5" s="92" t="str">
        <f>A14</f>
        <v>25小田中部</v>
      </c>
      <c r="Z5" s="93"/>
      <c r="AA5" s="94"/>
      <c r="AB5" s="92" t="str">
        <f>A15</f>
        <v>24小田東部</v>
      </c>
      <c r="AC5" s="93"/>
      <c r="AD5" s="94"/>
      <c r="AE5" s="92" t="str">
        <f>A16</f>
        <v>22北太田①</v>
      </c>
      <c r="AF5" s="93"/>
      <c r="AG5" s="94"/>
      <c r="AH5" s="105" t="str">
        <f>A17</f>
        <v>23大穂窓口センター</v>
      </c>
      <c r="AI5" s="135"/>
      <c r="AJ5" s="106"/>
      <c r="AK5" s="92" t="str">
        <f>A18</f>
        <v>22北太田②</v>
      </c>
      <c r="AL5" s="93"/>
      <c r="AM5" s="94"/>
      <c r="AN5" s="92" t="str">
        <f>A19</f>
        <v>21大形</v>
      </c>
      <c r="AO5" s="93"/>
      <c r="AP5" s="94"/>
      <c r="AQ5" s="92" t="str">
        <f>A20</f>
        <v>20下大島</v>
      </c>
      <c r="AR5" s="93"/>
      <c r="AS5" s="94"/>
      <c r="AT5" s="92" t="str">
        <f>A21</f>
        <v>19田土部</v>
      </c>
      <c r="AU5" s="93"/>
      <c r="AV5" s="94"/>
      <c r="AW5" s="92" t="str">
        <f>A22</f>
        <v>18栗原東</v>
      </c>
      <c r="AX5" s="93"/>
      <c r="AY5" s="94"/>
      <c r="AZ5" s="105" t="str">
        <f>A23</f>
        <v>17つくば特別支援学校</v>
      </c>
      <c r="BA5" s="106"/>
      <c r="BB5" s="92" t="str">
        <f>A24</f>
        <v>16栗原</v>
      </c>
      <c r="BC5" s="94"/>
      <c r="BD5" s="64" t="str">
        <f>A25</f>
        <v>15春風台</v>
      </c>
      <c r="BE5" s="66"/>
      <c r="BF5" s="45" t="str">
        <f>A26</f>
        <v>14テクノパーク桜</v>
      </c>
      <c r="BG5" s="78"/>
      <c r="BH5" s="45" t="str">
        <f>A27</f>
        <v>13さくらの森</v>
      </c>
      <c r="BI5" s="78"/>
      <c r="BJ5" s="64" t="str">
        <f>A28</f>
        <v>12上境</v>
      </c>
      <c r="BK5" s="66"/>
      <c r="BL5" s="64" t="str">
        <f>A29</f>
        <v>11八竜神</v>
      </c>
      <c r="BM5" s="66"/>
      <c r="BN5" s="64" t="str">
        <f>A30</f>
        <v>10栄</v>
      </c>
      <c r="BO5" s="66"/>
      <c r="BP5" s="64" t="str">
        <f>A31</f>
        <v>07横町①</v>
      </c>
      <c r="BQ5" s="66"/>
      <c r="BR5" s="64" t="str">
        <f>A32</f>
        <v>08松塚入口①</v>
      </c>
      <c r="BS5" s="66"/>
      <c r="BT5" s="64" t="str">
        <f>A33</f>
        <v>09松栄団地</v>
      </c>
      <c r="BU5" s="66"/>
      <c r="BV5" s="64" t="str">
        <f>A34</f>
        <v>08松塚入口②</v>
      </c>
      <c r="BW5" s="66"/>
      <c r="BX5" s="64" t="str">
        <f>A35</f>
        <v>07横町②</v>
      </c>
      <c r="BY5" s="66"/>
      <c r="BZ5" s="64" t="str">
        <f>A36</f>
        <v>06金田東</v>
      </c>
      <c r="CA5" s="66"/>
      <c r="CB5" s="64" t="str">
        <f>A37</f>
        <v>05金田西</v>
      </c>
      <c r="CC5" s="66"/>
      <c r="CD5" s="90" t="str">
        <f>A38</f>
        <v>03桜窓口ｾﾝﾀｰ入口①</v>
      </c>
      <c r="CE5" s="86"/>
      <c r="CF5" s="67" t="str">
        <f>A39</f>
        <v>04桜窓口ｾﾝﾀｰ</v>
      </c>
      <c r="CG5" s="66"/>
      <c r="CH5" s="91" t="str">
        <f>A40</f>
        <v>03桜窓口ｾﾝﾀｰ入口②</v>
      </c>
      <c r="CI5" s="66"/>
      <c r="CJ5" s="64" t="str">
        <f>A41</f>
        <v>02花園</v>
      </c>
      <c r="CK5" s="66"/>
    </row>
    <row r="6" spans="1:89" ht="13.5" thickBot="1" x14ac:dyDescent="0.25">
      <c r="A6" s="35" t="s">
        <v>109</v>
      </c>
      <c r="B6" s="540"/>
      <c r="C6" s="542"/>
      <c r="D6" s="68" t="s">
        <v>2</v>
      </c>
      <c r="E6" s="167" t="s">
        <v>5</v>
      </c>
      <c r="F6" s="69" t="s">
        <v>107</v>
      </c>
      <c r="G6" s="68" t="s">
        <v>2</v>
      </c>
      <c r="H6" s="167" t="s">
        <v>5</v>
      </c>
      <c r="I6" s="69" t="s">
        <v>107</v>
      </c>
      <c r="J6" s="68" t="s">
        <v>2</v>
      </c>
      <c r="K6" s="168" t="s">
        <v>5</v>
      </c>
      <c r="L6" s="69" t="s">
        <v>107</v>
      </c>
      <c r="M6" s="392" t="s">
        <v>2</v>
      </c>
      <c r="N6" s="393" t="s">
        <v>5</v>
      </c>
      <c r="O6" s="394" t="s">
        <v>107</v>
      </c>
      <c r="P6" s="68" t="s">
        <v>2</v>
      </c>
      <c r="Q6" s="167" t="s">
        <v>5</v>
      </c>
      <c r="R6" s="69" t="s">
        <v>107</v>
      </c>
      <c r="S6" s="68" t="s">
        <v>2</v>
      </c>
      <c r="T6" s="167" t="s">
        <v>5</v>
      </c>
      <c r="U6" s="69" t="s">
        <v>107</v>
      </c>
      <c r="V6" s="68" t="s">
        <v>2</v>
      </c>
      <c r="W6" s="167" t="s">
        <v>5</v>
      </c>
      <c r="X6" s="69" t="s">
        <v>107</v>
      </c>
      <c r="Y6" s="68" t="s">
        <v>2</v>
      </c>
      <c r="Z6" s="167" t="s">
        <v>5</v>
      </c>
      <c r="AA6" s="69" t="s">
        <v>107</v>
      </c>
      <c r="AB6" s="68" t="s">
        <v>2</v>
      </c>
      <c r="AC6" s="167" t="s">
        <v>5</v>
      </c>
      <c r="AD6" s="69" t="s">
        <v>107</v>
      </c>
      <c r="AE6" s="68" t="s">
        <v>2</v>
      </c>
      <c r="AF6" s="167" t="s">
        <v>5</v>
      </c>
      <c r="AG6" s="69" t="s">
        <v>107</v>
      </c>
      <c r="AH6" s="68" t="s">
        <v>2</v>
      </c>
      <c r="AI6" s="167" t="s">
        <v>5</v>
      </c>
      <c r="AJ6" s="69" t="s">
        <v>107</v>
      </c>
      <c r="AK6" s="68" t="s">
        <v>2</v>
      </c>
      <c r="AL6" s="167" t="s">
        <v>5</v>
      </c>
      <c r="AM6" s="69" t="s">
        <v>107</v>
      </c>
      <c r="AN6" s="68" t="s">
        <v>2</v>
      </c>
      <c r="AO6" s="167" t="s">
        <v>5</v>
      </c>
      <c r="AP6" s="69" t="s">
        <v>107</v>
      </c>
      <c r="AQ6" s="68" t="s">
        <v>2</v>
      </c>
      <c r="AR6" s="167" t="s">
        <v>5</v>
      </c>
      <c r="AS6" s="69" t="s">
        <v>107</v>
      </c>
      <c r="AT6" s="68" t="s">
        <v>2</v>
      </c>
      <c r="AU6" s="167" t="s">
        <v>5</v>
      </c>
      <c r="AV6" s="69" t="s">
        <v>107</v>
      </c>
      <c r="AW6" s="68" t="s">
        <v>2</v>
      </c>
      <c r="AX6" s="167" t="s">
        <v>5</v>
      </c>
      <c r="AY6" s="69" t="s">
        <v>107</v>
      </c>
      <c r="AZ6" s="168" t="s">
        <v>5</v>
      </c>
      <c r="BA6" s="69" t="s">
        <v>107</v>
      </c>
      <c r="BB6" s="68" t="s">
        <v>2</v>
      </c>
      <c r="BC6" s="69" t="s">
        <v>107</v>
      </c>
      <c r="BD6" s="68" t="s">
        <v>2</v>
      </c>
      <c r="BE6" s="69" t="s">
        <v>107</v>
      </c>
      <c r="BF6" s="68" t="s">
        <v>2</v>
      </c>
      <c r="BG6" s="69" t="s">
        <v>107</v>
      </c>
      <c r="BH6" s="68" t="s">
        <v>2</v>
      </c>
      <c r="BI6" s="69" t="s">
        <v>107</v>
      </c>
      <c r="BJ6" s="68" t="s">
        <v>2</v>
      </c>
      <c r="BK6" s="69" t="s">
        <v>107</v>
      </c>
      <c r="BL6" s="68" t="s">
        <v>2</v>
      </c>
      <c r="BM6" s="69" t="s">
        <v>107</v>
      </c>
      <c r="BN6" s="68" t="s">
        <v>2</v>
      </c>
      <c r="BO6" s="69" t="s">
        <v>107</v>
      </c>
      <c r="BP6" s="68" t="s">
        <v>2</v>
      </c>
      <c r="BQ6" s="69" t="s">
        <v>107</v>
      </c>
      <c r="BR6" s="68" t="s">
        <v>2</v>
      </c>
      <c r="BS6" s="69" t="s">
        <v>107</v>
      </c>
      <c r="BT6" s="68" t="s">
        <v>2</v>
      </c>
      <c r="BU6" s="69" t="s">
        <v>107</v>
      </c>
      <c r="BV6" s="68" t="s">
        <v>2</v>
      </c>
      <c r="BW6" s="69" t="s">
        <v>107</v>
      </c>
      <c r="BX6" s="68" t="s">
        <v>2</v>
      </c>
      <c r="BY6" s="69" t="s">
        <v>107</v>
      </c>
      <c r="BZ6" s="68" t="s">
        <v>2</v>
      </c>
      <c r="CA6" s="69" t="s">
        <v>107</v>
      </c>
      <c r="CB6" s="68" t="s">
        <v>2</v>
      </c>
      <c r="CC6" s="69" t="s">
        <v>107</v>
      </c>
      <c r="CD6" s="68" t="s">
        <v>2</v>
      </c>
      <c r="CE6" s="69" t="s">
        <v>107</v>
      </c>
      <c r="CF6" s="68" t="s">
        <v>2</v>
      </c>
      <c r="CG6" s="69" t="s">
        <v>107</v>
      </c>
      <c r="CH6" s="68" t="s">
        <v>2</v>
      </c>
      <c r="CI6" s="69" t="s">
        <v>107</v>
      </c>
      <c r="CJ6" s="68" t="s">
        <v>2</v>
      </c>
      <c r="CK6" s="69" t="s">
        <v>107</v>
      </c>
    </row>
    <row r="7" spans="1:89" x14ac:dyDescent="0.2">
      <c r="A7" s="70" t="s">
        <v>311</v>
      </c>
      <c r="B7" s="71">
        <v>0</v>
      </c>
      <c r="C7" s="72">
        <v>0</v>
      </c>
      <c r="D7" s="73"/>
      <c r="E7" s="74"/>
      <c r="F7" s="75"/>
      <c r="G7" s="73"/>
      <c r="H7" s="74"/>
      <c r="I7" s="75"/>
      <c r="J7" s="73"/>
      <c r="K7" s="194"/>
      <c r="L7" s="75"/>
      <c r="M7" s="395"/>
      <c r="N7" s="396"/>
      <c r="O7" s="397"/>
      <c r="P7" s="73"/>
      <c r="Q7" s="74"/>
      <c r="R7" s="75"/>
      <c r="S7" s="88"/>
      <c r="T7" s="74"/>
      <c r="U7" s="80"/>
      <c r="V7" s="73"/>
      <c r="W7" s="74"/>
      <c r="X7" s="75"/>
      <c r="Y7" s="73"/>
      <c r="Z7" s="74"/>
      <c r="AA7" s="75"/>
      <c r="AB7" s="73"/>
      <c r="AC7" s="74"/>
      <c r="AD7" s="75"/>
      <c r="AE7" s="73"/>
      <c r="AF7" s="74"/>
      <c r="AG7" s="75"/>
      <c r="AH7" s="73"/>
      <c r="AI7" s="74"/>
      <c r="AJ7" s="75"/>
      <c r="AK7" s="73"/>
      <c r="AL7" s="74"/>
      <c r="AM7" s="75"/>
      <c r="AN7" s="73"/>
      <c r="AO7" s="74"/>
      <c r="AP7" s="75"/>
      <c r="AQ7" s="73"/>
      <c r="AR7" s="74"/>
      <c r="AS7" s="75"/>
      <c r="AT7" s="73"/>
      <c r="AU7" s="74"/>
      <c r="AV7" s="75"/>
      <c r="AW7" s="73"/>
      <c r="AX7" s="74"/>
      <c r="AY7" s="75"/>
      <c r="AZ7" s="74"/>
      <c r="BA7" s="75"/>
      <c r="BB7" s="73"/>
      <c r="BC7" s="75"/>
      <c r="BD7" s="76"/>
      <c r="BE7" s="75"/>
      <c r="BF7" s="76"/>
      <c r="BG7" s="75"/>
      <c r="BH7" s="76"/>
      <c r="BI7" s="75"/>
      <c r="BJ7" s="76"/>
      <c r="BK7" s="75"/>
      <c r="BL7" s="76"/>
      <c r="BM7" s="75"/>
      <c r="BN7" s="76"/>
      <c r="BO7" s="75"/>
      <c r="BP7" s="76"/>
      <c r="BQ7" s="75"/>
      <c r="BR7" s="76"/>
      <c r="BS7" s="75"/>
      <c r="BT7" s="76"/>
      <c r="BU7" s="75"/>
      <c r="BV7" s="76"/>
      <c r="BW7" s="75"/>
      <c r="BX7" s="76"/>
      <c r="BY7" s="75"/>
      <c r="BZ7" s="76"/>
      <c r="CA7" s="75"/>
      <c r="CB7" s="76"/>
      <c r="CC7" s="75"/>
      <c r="CD7" s="76"/>
      <c r="CE7" s="75"/>
      <c r="CF7" s="76"/>
      <c r="CG7" s="75"/>
      <c r="CH7" s="76"/>
      <c r="CI7" s="75"/>
      <c r="CJ7" s="76"/>
      <c r="CK7" s="75"/>
    </row>
    <row r="8" spans="1:89" x14ac:dyDescent="0.2">
      <c r="A8" s="44" t="s">
        <v>312</v>
      </c>
      <c r="B8" s="144">
        <v>1.1000000000000001</v>
      </c>
      <c r="C8" s="152">
        <v>1.1000000000000001</v>
      </c>
      <c r="D8" s="49">
        <f>$B8</f>
        <v>1.1000000000000001</v>
      </c>
      <c r="E8" s="50">
        <f>$C8</f>
        <v>1.1000000000000001</v>
      </c>
      <c r="F8" s="51">
        <v>200</v>
      </c>
      <c r="G8" s="49"/>
      <c r="H8" s="50"/>
      <c r="I8" s="77"/>
      <c r="J8" s="49"/>
      <c r="K8" s="166"/>
      <c r="L8" s="77"/>
      <c r="M8" s="398"/>
      <c r="N8" s="373"/>
      <c r="O8" s="399"/>
      <c r="P8" s="49"/>
      <c r="Q8" s="50"/>
      <c r="R8" s="77"/>
      <c r="S8" s="128"/>
      <c r="T8" s="50"/>
      <c r="U8" s="81"/>
      <c r="V8" s="49"/>
      <c r="W8" s="50"/>
      <c r="X8" s="77"/>
      <c r="Y8" s="49"/>
      <c r="Z8" s="50"/>
      <c r="AA8" s="77"/>
      <c r="AB8" s="49"/>
      <c r="AC8" s="50"/>
      <c r="AD8" s="77"/>
      <c r="AE8" s="49"/>
      <c r="AF8" s="50"/>
      <c r="AG8" s="77"/>
      <c r="AH8" s="49"/>
      <c r="AI8" s="50"/>
      <c r="AJ8" s="77"/>
      <c r="AK8" s="49"/>
      <c r="AL8" s="50"/>
      <c r="AM8" s="77"/>
      <c r="AN8" s="49"/>
      <c r="AO8" s="50"/>
      <c r="AP8" s="77"/>
      <c r="AQ8" s="49"/>
      <c r="AR8" s="50"/>
      <c r="AS8" s="77"/>
      <c r="AT8" s="49"/>
      <c r="AU8" s="50"/>
      <c r="AV8" s="77"/>
      <c r="AW8" s="49"/>
      <c r="AX8" s="50"/>
      <c r="AY8" s="77"/>
      <c r="AZ8" s="50"/>
      <c r="BA8" s="77"/>
      <c r="BB8" s="49"/>
      <c r="BC8" s="77"/>
      <c r="BD8" s="49"/>
      <c r="BE8" s="77"/>
      <c r="BF8" s="49"/>
      <c r="BG8" s="77"/>
      <c r="BH8" s="49"/>
      <c r="BI8" s="77"/>
      <c r="BJ8" s="49"/>
      <c r="BK8" s="77"/>
      <c r="BL8" s="49"/>
      <c r="BM8" s="77"/>
      <c r="BN8" s="49"/>
      <c r="BO8" s="77"/>
      <c r="BP8" s="49"/>
      <c r="BQ8" s="77"/>
      <c r="BR8" s="49"/>
      <c r="BS8" s="77"/>
      <c r="BT8" s="49"/>
      <c r="BU8" s="77"/>
      <c r="BV8" s="49"/>
      <c r="BW8" s="77"/>
      <c r="BX8" s="49"/>
      <c r="BY8" s="77"/>
      <c r="BZ8" s="49"/>
      <c r="CA8" s="77"/>
      <c r="CB8" s="49"/>
      <c r="CC8" s="77"/>
      <c r="CD8" s="49"/>
      <c r="CE8" s="77"/>
      <c r="CF8" s="49"/>
      <c r="CG8" s="77"/>
      <c r="CH8" s="49"/>
      <c r="CI8" s="77"/>
      <c r="CJ8" s="49"/>
      <c r="CK8" s="77"/>
    </row>
    <row r="9" spans="1:89" x14ac:dyDescent="0.2">
      <c r="A9" s="44" t="s">
        <v>313</v>
      </c>
      <c r="B9" s="144">
        <v>0.8</v>
      </c>
      <c r="C9" s="152">
        <v>0.8</v>
      </c>
      <c r="D9" s="49">
        <f t="shared" ref="D9:D22" si="0">D8+$B9</f>
        <v>1.9000000000000001</v>
      </c>
      <c r="E9" s="50">
        <f>E8+$C9</f>
        <v>1.9000000000000001</v>
      </c>
      <c r="F9" s="51">
        <v>200</v>
      </c>
      <c r="G9" s="49">
        <f t="shared" ref="G9:G22" si="1">G8+$B9</f>
        <v>0.8</v>
      </c>
      <c r="H9" s="50">
        <f>H8+$C9</f>
        <v>0.8</v>
      </c>
      <c r="I9" s="51">
        <v>200</v>
      </c>
      <c r="J9" s="54"/>
      <c r="K9" s="195"/>
      <c r="L9" s="55"/>
      <c r="M9" s="400"/>
      <c r="N9" s="401"/>
      <c r="O9" s="379"/>
      <c r="P9" s="54"/>
      <c r="Q9" s="52"/>
      <c r="R9" s="55"/>
      <c r="S9" s="128"/>
      <c r="T9" s="52"/>
      <c r="U9" s="59"/>
      <c r="V9" s="54"/>
      <c r="W9" s="52"/>
      <c r="X9" s="55"/>
      <c r="Y9" s="54"/>
      <c r="Z9" s="52"/>
      <c r="AA9" s="55"/>
      <c r="AB9" s="54"/>
      <c r="AC9" s="52"/>
      <c r="AD9" s="55"/>
      <c r="AE9" s="54"/>
      <c r="AF9" s="52"/>
      <c r="AG9" s="55"/>
      <c r="AH9" s="54"/>
      <c r="AI9" s="52"/>
      <c r="AJ9" s="55"/>
      <c r="AK9" s="54"/>
      <c r="AL9" s="52"/>
      <c r="AM9" s="55"/>
      <c r="AN9" s="54"/>
      <c r="AO9" s="52"/>
      <c r="AP9" s="55"/>
      <c r="AQ9" s="54"/>
      <c r="AR9" s="52"/>
      <c r="AS9" s="55"/>
      <c r="AT9" s="54"/>
      <c r="AU9" s="52"/>
      <c r="AV9" s="55"/>
      <c r="AW9" s="54"/>
      <c r="AX9" s="52"/>
      <c r="AY9" s="55"/>
      <c r="AZ9" s="52"/>
      <c r="BA9" s="55"/>
      <c r="BB9" s="54"/>
      <c r="BC9" s="55"/>
      <c r="BD9" s="49"/>
      <c r="BE9" s="77"/>
      <c r="BF9" s="49"/>
      <c r="BG9" s="77"/>
      <c r="BH9" s="49"/>
      <c r="BI9" s="77"/>
      <c r="BJ9" s="49"/>
      <c r="BK9" s="77"/>
      <c r="BL9" s="49"/>
      <c r="BM9" s="77"/>
      <c r="BN9" s="49"/>
      <c r="BO9" s="77"/>
      <c r="BP9" s="49"/>
      <c r="BQ9" s="77"/>
      <c r="BR9" s="49"/>
      <c r="BS9" s="77"/>
      <c r="BT9" s="49"/>
      <c r="BU9" s="77"/>
      <c r="BV9" s="49"/>
      <c r="BW9" s="77"/>
      <c r="BX9" s="49"/>
      <c r="BY9" s="77"/>
      <c r="BZ9" s="49"/>
      <c r="CA9" s="77"/>
      <c r="CB9" s="49"/>
      <c r="CC9" s="77"/>
      <c r="CD9" s="49"/>
      <c r="CE9" s="77"/>
      <c r="CF9" s="49"/>
      <c r="CG9" s="77"/>
      <c r="CH9" s="49"/>
      <c r="CI9" s="77"/>
      <c r="CJ9" s="49"/>
      <c r="CK9" s="77"/>
    </row>
    <row r="10" spans="1:89" x14ac:dyDescent="0.2">
      <c r="A10" s="44" t="s">
        <v>214</v>
      </c>
      <c r="B10" s="484">
        <v>0.3</v>
      </c>
      <c r="C10" s="485">
        <v>0.2</v>
      </c>
      <c r="D10" s="398">
        <f t="shared" si="0"/>
        <v>2.2000000000000002</v>
      </c>
      <c r="E10" s="373">
        <f>E9+$C10</f>
        <v>2.1</v>
      </c>
      <c r="F10" s="378">
        <v>200</v>
      </c>
      <c r="G10" s="398">
        <f t="shared" si="1"/>
        <v>1.1000000000000001</v>
      </c>
      <c r="H10" s="373">
        <f t="shared" ref="H10:H11" si="2">H9+$C10</f>
        <v>1</v>
      </c>
      <c r="I10" s="378">
        <v>200</v>
      </c>
      <c r="J10" s="400">
        <f>B10</f>
        <v>0.3</v>
      </c>
      <c r="K10" s="403">
        <f>K8+$C10</f>
        <v>0.2</v>
      </c>
      <c r="L10" s="199"/>
      <c r="M10" s="400"/>
      <c r="N10" s="401"/>
      <c r="O10" s="379"/>
      <c r="P10" s="54"/>
      <c r="Q10" s="52"/>
      <c r="R10" s="55"/>
      <c r="S10" s="128"/>
      <c r="T10" s="52"/>
      <c r="U10" s="59"/>
      <c r="V10" s="54"/>
      <c r="W10" s="52"/>
      <c r="X10" s="55"/>
      <c r="Y10" s="54"/>
      <c r="Z10" s="52"/>
      <c r="AA10" s="55"/>
      <c r="AB10" s="54"/>
      <c r="AC10" s="52"/>
      <c r="AD10" s="55"/>
      <c r="AE10" s="54"/>
      <c r="AF10" s="52"/>
      <c r="AG10" s="55"/>
      <c r="AH10" s="54"/>
      <c r="AI10" s="52"/>
      <c r="AJ10" s="55"/>
      <c r="AK10" s="54"/>
      <c r="AL10" s="52"/>
      <c r="AM10" s="55"/>
      <c r="AN10" s="54"/>
      <c r="AO10" s="52"/>
      <c r="AP10" s="55"/>
      <c r="AQ10" s="54"/>
      <c r="AR10" s="52"/>
      <c r="AS10" s="55"/>
      <c r="AT10" s="54"/>
      <c r="AU10" s="52"/>
      <c r="AV10" s="55"/>
      <c r="AW10" s="54"/>
      <c r="AX10" s="52"/>
      <c r="AY10" s="55"/>
      <c r="AZ10" s="52"/>
      <c r="BA10" s="55"/>
      <c r="BB10" s="54"/>
      <c r="BC10" s="55"/>
      <c r="BD10" s="49"/>
      <c r="BE10" s="77"/>
      <c r="BF10" s="49"/>
      <c r="BG10" s="77"/>
      <c r="BH10" s="49"/>
      <c r="BI10" s="77"/>
      <c r="BJ10" s="49"/>
      <c r="BK10" s="77"/>
      <c r="BL10" s="49"/>
      <c r="BM10" s="77"/>
      <c r="BN10" s="49"/>
      <c r="BO10" s="77"/>
      <c r="BP10" s="49"/>
      <c r="BQ10" s="77"/>
      <c r="BR10" s="49"/>
      <c r="BS10" s="77"/>
      <c r="BT10" s="49"/>
      <c r="BU10" s="77"/>
      <c r="BV10" s="49"/>
      <c r="BW10" s="77"/>
      <c r="BX10" s="49"/>
      <c r="BY10" s="77"/>
      <c r="BZ10" s="49"/>
      <c r="CA10" s="77"/>
      <c r="CB10" s="49"/>
      <c r="CC10" s="77"/>
      <c r="CD10" s="49"/>
      <c r="CE10" s="77"/>
      <c r="CF10" s="49"/>
      <c r="CG10" s="77"/>
      <c r="CH10" s="49"/>
      <c r="CI10" s="77"/>
      <c r="CJ10" s="49"/>
      <c r="CK10" s="77"/>
    </row>
    <row r="11" spans="1:89" x14ac:dyDescent="0.2">
      <c r="A11" s="44" t="s">
        <v>160</v>
      </c>
      <c r="B11" s="144">
        <v>0.7</v>
      </c>
      <c r="C11" s="152">
        <v>0.8</v>
      </c>
      <c r="D11" s="49">
        <f>D10+$B11</f>
        <v>2.9000000000000004</v>
      </c>
      <c r="E11" s="50">
        <f>E10+$C11</f>
        <v>2.9000000000000004</v>
      </c>
      <c r="F11" s="51">
        <v>200</v>
      </c>
      <c r="G11" s="49">
        <f t="shared" si="1"/>
        <v>1.8</v>
      </c>
      <c r="H11" s="50">
        <f t="shared" si="2"/>
        <v>1.8</v>
      </c>
      <c r="I11" s="51">
        <v>200</v>
      </c>
      <c r="J11" s="164">
        <f>J10+$B11</f>
        <v>1</v>
      </c>
      <c r="K11" s="166">
        <f>K10+$C11</f>
        <v>1</v>
      </c>
      <c r="L11" s="165">
        <v>200</v>
      </c>
      <c r="M11" s="402">
        <f>M10+$B11</f>
        <v>0.7</v>
      </c>
      <c r="N11" s="403">
        <f>N10+$C11</f>
        <v>0.8</v>
      </c>
      <c r="O11" s="379"/>
      <c r="P11" s="54"/>
      <c r="Q11" s="52"/>
      <c r="R11" s="55"/>
      <c r="S11" s="128"/>
      <c r="T11" s="52"/>
      <c r="U11" s="59"/>
      <c r="V11" s="54"/>
      <c r="W11" s="52"/>
      <c r="X11" s="55"/>
      <c r="Y11" s="54"/>
      <c r="Z11" s="52"/>
      <c r="AA11" s="55"/>
      <c r="AB11" s="54"/>
      <c r="AC11" s="52"/>
      <c r="AD11" s="55"/>
      <c r="AE11" s="54"/>
      <c r="AF11" s="52"/>
      <c r="AG11" s="55"/>
      <c r="AH11" s="54"/>
      <c r="AI11" s="52"/>
      <c r="AJ11" s="55"/>
      <c r="AK11" s="54"/>
      <c r="AL11" s="52"/>
      <c r="AM11" s="55"/>
      <c r="AN11" s="54"/>
      <c r="AO11" s="52"/>
      <c r="AP11" s="55"/>
      <c r="AQ11" s="54"/>
      <c r="AR11" s="52"/>
      <c r="AS11" s="55"/>
      <c r="AT11" s="54"/>
      <c r="AU11" s="52"/>
      <c r="AV11" s="55"/>
      <c r="AW11" s="54"/>
      <c r="AX11" s="52"/>
      <c r="AY11" s="55"/>
      <c r="AZ11" s="52"/>
      <c r="BA11" s="55"/>
      <c r="BB11" s="54"/>
      <c r="BC11" s="55"/>
      <c r="BD11" s="49"/>
      <c r="BE11" s="55"/>
      <c r="BF11" s="49"/>
      <c r="BG11" s="55"/>
      <c r="BH11" s="49"/>
      <c r="BI11" s="55"/>
      <c r="BJ11" s="49"/>
      <c r="BK11" s="55"/>
      <c r="BL11" s="49"/>
      <c r="BM11" s="55"/>
      <c r="BN11" s="49"/>
      <c r="BO11" s="55"/>
      <c r="BP11" s="49"/>
      <c r="BQ11" s="55"/>
      <c r="BR11" s="49"/>
      <c r="BS11" s="55"/>
      <c r="BT11" s="49"/>
      <c r="BU11" s="55"/>
      <c r="BV11" s="49"/>
      <c r="BW11" s="55"/>
      <c r="BX11" s="49"/>
      <c r="BY11" s="55"/>
      <c r="BZ11" s="49"/>
      <c r="CA11" s="55"/>
      <c r="CB11" s="49"/>
      <c r="CC11" s="55"/>
      <c r="CD11" s="49"/>
      <c r="CE11" s="55"/>
      <c r="CF11" s="49"/>
      <c r="CG11" s="55"/>
      <c r="CH11" s="49"/>
      <c r="CI11" s="55"/>
      <c r="CJ11" s="49"/>
      <c r="CK11" s="55"/>
    </row>
    <row r="12" spans="1:89" x14ac:dyDescent="0.2">
      <c r="A12" s="44" t="s">
        <v>161</v>
      </c>
      <c r="B12" s="144">
        <v>0.4</v>
      </c>
      <c r="C12" s="144">
        <v>0.4</v>
      </c>
      <c r="D12" s="49">
        <f t="shared" si="0"/>
        <v>3.3000000000000003</v>
      </c>
      <c r="E12" s="50">
        <f t="shared" ref="E12:E42" si="3">E11+$C12</f>
        <v>3.3000000000000003</v>
      </c>
      <c r="F12" s="51">
        <v>200</v>
      </c>
      <c r="G12" s="49">
        <f t="shared" si="1"/>
        <v>2.2000000000000002</v>
      </c>
      <c r="H12" s="50">
        <f t="shared" ref="H12:H42" si="4">H11+$C12</f>
        <v>2.2000000000000002</v>
      </c>
      <c r="I12" s="51">
        <v>200</v>
      </c>
      <c r="J12" s="164">
        <f>J11+$B12</f>
        <v>1.4</v>
      </c>
      <c r="K12" s="166">
        <f>K11+$C12</f>
        <v>1.4</v>
      </c>
      <c r="L12" s="165">
        <v>200</v>
      </c>
      <c r="M12" s="398">
        <f>M11+$B12</f>
        <v>1.1000000000000001</v>
      </c>
      <c r="N12" s="373">
        <f>N11+$C12</f>
        <v>1.2000000000000002</v>
      </c>
      <c r="O12" s="378">
        <v>200</v>
      </c>
      <c r="P12" s="49">
        <f>P9+$B12</f>
        <v>0.4</v>
      </c>
      <c r="Q12" s="50">
        <f>Q9+$C12</f>
        <v>0.4</v>
      </c>
      <c r="R12" s="51">
        <v>200</v>
      </c>
      <c r="S12" s="128"/>
      <c r="T12" s="52"/>
      <c r="U12" s="59"/>
      <c r="V12" s="54"/>
      <c r="W12" s="52"/>
      <c r="X12" s="55"/>
      <c r="Y12" s="54"/>
      <c r="Z12" s="52"/>
      <c r="AA12" s="55"/>
      <c r="AB12" s="54"/>
      <c r="AC12" s="52"/>
      <c r="AD12" s="55"/>
      <c r="AE12" s="54"/>
      <c r="AF12" s="52"/>
      <c r="AG12" s="55"/>
      <c r="AH12" s="54"/>
      <c r="AI12" s="52"/>
      <c r="AJ12" s="55"/>
      <c r="AK12" s="54"/>
      <c r="AL12" s="52"/>
      <c r="AM12" s="55"/>
      <c r="AN12" s="54"/>
      <c r="AO12" s="52"/>
      <c r="AP12" s="55"/>
      <c r="AQ12" s="54"/>
      <c r="AR12" s="52"/>
      <c r="AS12" s="55"/>
      <c r="AT12" s="54"/>
      <c r="AU12" s="52"/>
      <c r="AV12" s="55"/>
      <c r="AW12" s="54"/>
      <c r="AX12" s="52"/>
      <c r="AY12" s="55"/>
      <c r="AZ12" s="52"/>
      <c r="BA12" s="55"/>
      <c r="BB12" s="54"/>
      <c r="BC12" s="55"/>
      <c r="BD12" s="49"/>
      <c r="BE12" s="55"/>
      <c r="BF12" s="49"/>
      <c r="BG12" s="55"/>
      <c r="BH12" s="49"/>
      <c r="BI12" s="55"/>
      <c r="BJ12" s="49"/>
      <c r="BK12" s="55"/>
      <c r="BL12" s="49"/>
      <c r="BM12" s="55"/>
      <c r="BN12" s="49"/>
      <c r="BO12" s="55"/>
      <c r="BP12" s="49"/>
      <c r="BQ12" s="55"/>
      <c r="BR12" s="49"/>
      <c r="BS12" s="55"/>
      <c r="BT12" s="49"/>
      <c r="BU12" s="55"/>
      <c r="BV12" s="49"/>
      <c r="BW12" s="55"/>
      <c r="BX12" s="49"/>
      <c r="BY12" s="55"/>
      <c r="BZ12" s="49"/>
      <c r="CA12" s="55"/>
      <c r="CB12" s="49"/>
      <c r="CC12" s="55"/>
      <c r="CD12" s="49"/>
      <c r="CE12" s="55"/>
      <c r="CF12" s="49"/>
      <c r="CG12" s="55"/>
      <c r="CH12" s="49"/>
      <c r="CI12" s="55"/>
      <c r="CJ12" s="49"/>
      <c r="CK12" s="55"/>
    </row>
    <row r="13" spans="1:89" x14ac:dyDescent="0.2">
      <c r="A13" s="44" t="s">
        <v>162</v>
      </c>
      <c r="B13" s="144">
        <v>0.3</v>
      </c>
      <c r="C13" s="144">
        <v>0.3</v>
      </c>
      <c r="D13" s="49">
        <f t="shared" si="0"/>
        <v>3.6</v>
      </c>
      <c r="E13" s="50">
        <f t="shared" si="3"/>
        <v>3.6</v>
      </c>
      <c r="F13" s="51">
        <v>200</v>
      </c>
      <c r="G13" s="49">
        <f t="shared" si="1"/>
        <v>2.5</v>
      </c>
      <c r="H13" s="50">
        <f t="shared" si="4"/>
        <v>2.5</v>
      </c>
      <c r="I13" s="51">
        <v>200</v>
      </c>
      <c r="J13" s="49">
        <f>J12+$B13</f>
        <v>1.7</v>
      </c>
      <c r="K13" s="163">
        <f>K12+$C13</f>
        <v>1.7</v>
      </c>
      <c r="L13" s="165">
        <v>200</v>
      </c>
      <c r="M13" s="398">
        <f>M12+$B13</f>
        <v>1.4000000000000001</v>
      </c>
      <c r="N13" s="373">
        <f>N12+$C13</f>
        <v>1.5000000000000002</v>
      </c>
      <c r="O13" s="378">
        <v>200</v>
      </c>
      <c r="P13" s="49">
        <f>P12+$B13</f>
        <v>0.7</v>
      </c>
      <c r="Q13" s="50">
        <f>Q12+$C13</f>
        <v>0.7</v>
      </c>
      <c r="R13" s="51">
        <v>200</v>
      </c>
      <c r="S13" s="49">
        <f>S12+$B13</f>
        <v>0.3</v>
      </c>
      <c r="T13" s="50">
        <f>T12+$C13</f>
        <v>0.3</v>
      </c>
      <c r="U13" s="51">
        <v>200</v>
      </c>
      <c r="V13" s="54"/>
      <c r="W13" s="52"/>
      <c r="X13" s="55"/>
      <c r="Y13" s="54"/>
      <c r="Z13" s="52"/>
      <c r="AA13" s="55"/>
      <c r="AB13" s="54"/>
      <c r="AC13" s="52"/>
      <c r="AD13" s="55"/>
      <c r="AE13" s="54"/>
      <c r="AF13" s="52"/>
      <c r="AG13" s="55"/>
      <c r="AH13" s="54"/>
      <c r="AI13" s="52"/>
      <c r="AJ13" s="55"/>
      <c r="AK13" s="54"/>
      <c r="AL13" s="52"/>
      <c r="AM13" s="55"/>
      <c r="AN13" s="54"/>
      <c r="AO13" s="52"/>
      <c r="AP13" s="55"/>
      <c r="AQ13" s="54"/>
      <c r="AR13" s="52"/>
      <c r="AS13" s="55"/>
      <c r="AT13" s="54"/>
      <c r="AU13" s="52"/>
      <c r="AV13" s="55"/>
      <c r="AW13" s="54"/>
      <c r="AX13" s="52"/>
      <c r="AY13" s="55"/>
      <c r="AZ13" s="52"/>
      <c r="BA13" s="55"/>
      <c r="BB13" s="54"/>
      <c r="BC13" s="55"/>
      <c r="BD13" s="49"/>
      <c r="BE13" s="55"/>
      <c r="BF13" s="49"/>
      <c r="BG13" s="55"/>
      <c r="BH13" s="49"/>
      <c r="BI13" s="55"/>
      <c r="BJ13" s="49"/>
      <c r="BK13" s="55"/>
      <c r="BL13" s="49"/>
      <c r="BM13" s="55"/>
      <c r="BN13" s="49"/>
      <c r="BO13" s="55"/>
      <c r="BP13" s="49"/>
      <c r="BQ13" s="55"/>
      <c r="BR13" s="49"/>
      <c r="BS13" s="55"/>
      <c r="BT13" s="49"/>
      <c r="BU13" s="55"/>
      <c r="BV13" s="49"/>
      <c r="BW13" s="55"/>
      <c r="BX13" s="49"/>
      <c r="BY13" s="55"/>
      <c r="BZ13" s="49"/>
      <c r="CA13" s="55"/>
      <c r="CB13" s="49"/>
      <c r="CC13" s="55"/>
      <c r="CD13" s="49"/>
      <c r="CE13" s="55"/>
      <c r="CF13" s="49"/>
      <c r="CG13" s="55"/>
      <c r="CH13" s="49"/>
      <c r="CI13" s="55"/>
      <c r="CJ13" s="49"/>
      <c r="CK13" s="55"/>
    </row>
    <row r="14" spans="1:89" x14ac:dyDescent="0.2">
      <c r="A14" s="44" t="s">
        <v>163</v>
      </c>
      <c r="B14" s="144">
        <v>1.5</v>
      </c>
      <c r="C14" s="152">
        <v>1.5</v>
      </c>
      <c r="D14" s="49">
        <f t="shared" si="0"/>
        <v>5.0999999999999996</v>
      </c>
      <c r="E14" s="50">
        <f t="shared" si="3"/>
        <v>5.0999999999999996</v>
      </c>
      <c r="F14" s="51">
        <v>200</v>
      </c>
      <c r="G14" s="49">
        <f t="shared" si="1"/>
        <v>4</v>
      </c>
      <c r="H14" s="50">
        <f t="shared" si="4"/>
        <v>4</v>
      </c>
      <c r="I14" s="51">
        <v>200</v>
      </c>
      <c r="J14" s="49">
        <f t="shared" ref="J14:J22" si="5">J13+$B14</f>
        <v>3.2</v>
      </c>
      <c r="K14" s="50">
        <f t="shared" ref="K14:K42" si="6">K13+$C14</f>
        <v>3.2</v>
      </c>
      <c r="L14" s="51">
        <v>200</v>
      </c>
      <c r="M14" s="398">
        <f t="shared" ref="M14:M21" si="7">M13+$B14</f>
        <v>2.9000000000000004</v>
      </c>
      <c r="N14" s="373">
        <f t="shared" ref="N14:N42" si="8">N13+$C14</f>
        <v>3</v>
      </c>
      <c r="O14" s="378">
        <v>200</v>
      </c>
      <c r="P14" s="49">
        <f t="shared" ref="P14:P22" si="9">P13+$B14</f>
        <v>2.2000000000000002</v>
      </c>
      <c r="Q14" s="50">
        <f t="shared" ref="Q14:Q42" si="10">Q13+$C14</f>
        <v>2.2000000000000002</v>
      </c>
      <c r="R14" s="51">
        <v>200</v>
      </c>
      <c r="S14" s="49">
        <f t="shared" ref="S14:S22" si="11">S13+$B14</f>
        <v>1.8</v>
      </c>
      <c r="T14" s="50">
        <f t="shared" ref="T14:T42" si="12">T13+$C14</f>
        <v>1.8</v>
      </c>
      <c r="U14" s="51">
        <v>200</v>
      </c>
      <c r="V14" s="49">
        <f t="shared" ref="V14:V22" si="13">V13+$B14</f>
        <v>1.5</v>
      </c>
      <c r="W14" s="50">
        <f t="shared" ref="W14:W42" si="14">W13+$C14</f>
        <v>1.5</v>
      </c>
      <c r="X14" s="51">
        <v>200</v>
      </c>
      <c r="Y14" s="54"/>
      <c r="Z14" s="52"/>
      <c r="AA14" s="55"/>
      <c r="AB14" s="54"/>
      <c r="AC14" s="52"/>
      <c r="AD14" s="55"/>
      <c r="AE14" s="54"/>
      <c r="AF14" s="52"/>
      <c r="AG14" s="55"/>
      <c r="AH14" s="54"/>
      <c r="AI14" s="52"/>
      <c r="AJ14" s="55"/>
      <c r="AK14" s="54"/>
      <c r="AL14" s="52"/>
      <c r="AM14" s="55"/>
      <c r="AN14" s="54"/>
      <c r="AO14" s="52"/>
      <c r="AP14" s="55"/>
      <c r="AQ14" s="54"/>
      <c r="AR14" s="52"/>
      <c r="AS14" s="55"/>
      <c r="AT14" s="54"/>
      <c r="AU14" s="52"/>
      <c r="AV14" s="55"/>
      <c r="AW14" s="54"/>
      <c r="AX14" s="52"/>
      <c r="AY14" s="55"/>
      <c r="AZ14" s="52"/>
      <c r="BA14" s="55"/>
      <c r="BB14" s="54"/>
      <c r="BC14" s="55"/>
      <c r="BD14" s="49"/>
      <c r="BE14" s="55"/>
      <c r="BF14" s="49"/>
      <c r="BG14" s="55"/>
      <c r="BH14" s="49"/>
      <c r="BI14" s="55"/>
      <c r="BJ14" s="49"/>
      <c r="BK14" s="55"/>
      <c r="BL14" s="49"/>
      <c r="BM14" s="55"/>
      <c r="BN14" s="49"/>
      <c r="BO14" s="55"/>
      <c r="BP14" s="49"/>
      <c r="BQ14" s="55"/>
      <c r="BR14" s="49"/>
      <c r="BS14" s="55"/>
      <c r="BT14" s="49"/>
      <c r="BU14" s="55"/>
      <c r="BV14" s="49"/>
      <c r="BW14" s="55"/>
      <c r="BX14" s="49"/>
      <c r="BY14" s="55"/>
      <c r="BZ14" s="49"/>
      <c r="CA14" s="55"/>
      <c r="CB14" s="49"/>
      <c r="CC14" s="55"/>
      <c r="CD14" s="49"/>
      <c r="CE14" s="55"/>
      <c r="CF14" s="49"/>
      <c r="CG14" s="55"/>
      <c r="CH14" s="49"/>
      <c r="CI14" s="55"/>
      <c r="CJ14" s="49"/>
      <c r="CK14" s="55"/>
    </row>
    <row r="15" spans="1:89" x14ac:dyDescent="0.2">
      <c r="A15" s="132" t="s">
        <v>164</v>
      </c>
      <c r="B15" s="150">
        <v>0.5</v>
      </c>
      <c r="C15" s="153">
        <v>0.5</v>
      </c>
      <c r="D15" s="14">
        <f t="shared" si="0"/>
        <v>5.6</v>
      </c>
      <c r="E15" s="20">
        <f t="shared" si="3"/>
        <v>5.6</v>
      </c>
      <c r="F15" s="6">
        <v>200</v>
      </c>
      <c r="G15" s="14">
        <f t="shared" si="1"/>
        <v>4.5</v>
      </c>
      <c r="H15" s="20">
        <f t="shared" si="4"/>
        <v>4.5</v>
      </c>
      <c r="I15" s="6">
        <v>200</v>
      </c>
      <c r="J15" s="14">
        <f t="shared" si="5"/>
        <v>3.7</v>
      </c>
      <c r="K15" s="20">
        <f t="shared" si="6"/>
        <v>3.7</v>
      </c>
      <c r="L15" s="6">
        <v>200</v>
      </c>
      <c r="M15" s="398">
        <f t="shared" si="7"/>
        <v>3.4000000000000004</v>
      </c>
      <c r="N15" s="373">
        <f t="shared" si="8"/>
        <v>3.5</v>
      </c>
      <c r="O15" s="378">
        <v>200</v>
      </c>
      <c r="P15" s="14">
        <f t="shared" si="9"/>
        <v>2.7</v>
      </c>
      <c r="Q15" s="20">
        <f t="shared" si="10"/>
        <v>2.7</v>
      </c>
      <c r="R15" s="6">
        <v>200</v>
      </c>
      <c r="S15" s="14">
        <f t="shared" si="11"/>
        <v>2.2999999999999998</v>
      </c>
      <c r="T15" s="20">
        <f t="shared" si="12"/>
        <v>2.2999999999999998</v>
      </c>
      <c r="U15" s="6">
        <v>200</v>
      </c>
      <c r="V15" s="14">
        <f t="shared" si="13"/>
        <v>2</v>
      </c>
      <c r="W15" s="20">
        <f t="shared" si="14"/>
        <v>2</v>
      </c>
      <c r="X15" s="6">
        <v>200</v>
      </c>
      <c r="Y15" s="14">
        <f t="shared" ref="Y15:Y22" si="15">Y14+$B15</f>
        <v>0.5</v>
      </c>
      <c r="Z15" s="20">
        <f t="shared" ref="Z15:Z42" si="16">Z14+$C15</f>
        <v>0.5</v>
      </c>
      <c r="AA15" s="6">
        <v>200</v>
      </c>
      <c r="AB15" s="14"/>
      <c r="AC15" s="20"/>
      <c r="AD15" s="17"/>
      <c r="AE15" s="14"/>
      <c r="AF15" s="20"/>
      <c r="AG15" s="17"/>
      <c r="AH15" s="14"/>
      <c r="AI15" s="20"/>
      <c r="AJ15" s="17"/>
      <c r="AK15" s="14"/>
      <c r="AL15" s="20"/>
      <c r="AM15" s="17"/>
      <c r="AN15" s="23"/>
      <c r="AO15" s="24"/>
      <c r="AP15" s="17"/>
      <c r="AQ15" s="23"/>
      <c r="AR15" s="24"/>
      <c r="AS15" s="17"/>
      <c r="AT15" s="23"/>
      <c r="AU15" s="24"/>
      <c r="AV15" s="17"/>
      <c r="AW15" s="23"/>
      <c r="AX15" s="24"/>
      <c r="AY15" s="17"/>
      <c r="AZ15" s="24"/>
      <c r="BA15" s="17"/>
      <c r="BB15" s="23"/>
      <c r="BC15" s="17"/>
      <c r="BD15" s="14"/>
      <c r="BE15" s="17"/>
      <c r="BF15" s="14"/>
      <c r="BG15" s="17"/>
      <c r="BH15" s="14"/>
      <c r="BI15" s="17"/>
      <c r="BJ15" s="14"/>
      <c r="BK15" s="17"/>
      <c r="BL15" s="14"/>
      <c r="BM15" s="17"/>
      <c r="BN15" s="14"/>
      <c r="BO15" s="17"/>
      <c r="BP15" s="14"/>
      <c r="BQ15" s="17"/>
      <c r="BR15" s="14"/>
      <c r="BS15" s="17"/>
      <c r="BT15" s="14"/>
      <c r="BU15" s="17"/>
      <c r="BV15" s="14"/>
      <c r="BW15" s="17"/>
      <c r="BX15" s="14"/>
      <c r="BY15" s="17"/>
      <c r="BZ15" s="14"/>
      <c r="CA15" s="17"/>
      <c r="CB15" s="14"/>
      <c r="CC15" s="17"/>
      <c r="CD15" s="14"/>
      <c r="CE15" s="17"/>
      <c r="CF15" s="14"/>
      <c r="CG15" s="17"/>
      <c r="CH15" s="14"/>
      <c r="CI15" s="17"/>
      <c r="CJ15" s="14"/>
      <c r="CK15" s="17"/>
    </row>
    <row r="16" spans="1:89" x14ac:dyDescent="0.2">
      <c r="A16" s="46" t="s">
        <v>165</v>
      </c>
      <c r="B16" s="186">
        <v>2.9</v>
      </c>
      <c r="C16" s="174"/>
      <c r="D16" s="14">
        <f t="shared" si="0"/>
        <v>8.5</v>
      </c>
      <c r="E16" s="175"/>
      <c r="F16" s="6">
        <v>200</v>
      </c>
      <c r="G16" s="14">
        <f t="shared" si="1"/>
        <v>7.4</v>
      </c>
      <c r="H16" s="175"/>
      <c r="I16" s="6">
        <v>200</v>
      </c>
      <c r="J16" s="14">
        <f t="shared" si="5"/>
        <v>6.6</v>
      </c>
      <c r="K16" s="175"/>
      <c r="L16" s="6">
        <v>200</v>
      </c>
      <c r="M16" s="398">
        <f t="shared" si="7"/>
        <v>6.3000000000000007</v>
      </c>
      <c r="N16" s="375"/>
      <c r="O16" s="378">
        <v>200</v>
      </c>
      <c r="P16" s="14">
        <f t="shared" si="9"/>
        <v>5.6</v>
      </c>
      <c r="Q16" s="175"/>
      <c r="R16" s="6">
        <v>200</v>
      </c>
      <c r="S16" s="14">
        <f t="shared" si="11"/>
        <v>5.1999999999999993</v>
      </c>
      <c r="T16" s="175"/>
      <c r="U16" s="6">
        <v>200</v>
      </c>
      <c r="V16" s="14">
        <f t="shared" si="13"/>
        <v>4.9000000000000004</v>
      </c>
      <c r="W16" s="175"/>
      <c r="X16" s="51">
        <v>200</v>
      </c>
      <c r="Y16" s="14">
        <f t="shared" si="15"/>
        <v>3.4</v>
      </c>
      <c r="Z16" s="175"/>
      <c r="AA16" s="6">
        <v>200</v>
      </c>
      <c r="AB16" s="14">
        <f t="shared" ref="AB16:AB19" si="17">AB15+$B16</f>
        <v>2.9</v>
      </c>
      <c r="AC16" s="175"/>
      <c r="AD16" s="6">
        <v>200</v>
      </c>
      <c r="AE16" s="23"/>
      <c r="AF16" s="24"/>
      <c r="AG16" s="17"/>
      <c r="AH16" s="23"/>
      <c r="AI16" s="24"/>
      <c r="AJ16" s="17"/>
      <c r="AK16" s="23"/>
      <c r="AL16" s="24"/>
      <c r="AM16" s="17"/>
      <c r="AN16" s="23"/>
      <c r="AO16" s="24"/>
      <c r="AP16" s="17"/>
      <c r="AQ16" s="23"/>
      <c r="AR16" s="24"/>
      <c r="AS16" s="17"/>
      <c r="AT16" s="23"/>
      <c r="AU16" s="24"/>
      <c r="AV16" s="17"/>
      <c r="AW16" s="23"/>
      <c r="AX16" s="24"/>
      <c r="AY16" s="17"/>
      <c r="AZ16" s="24"/>
      <c r="BA16" s="17"/>
      <c r="BB16" s="23"/>
      <c r="BC16" s="17"/>
      <c r="BD16" s="14"/>
      <c r="BE16" s="18"/>
      <c r="BF16" s="14"/>
      <c r="BG16" s="18"/>
      <c r="BH16" s="14"/>
      <c r="BI16" s="18"/>
      <c r="BJ16" s="14"/>
      <c r="BK16" s="18"/>
      <c r="BL16" s="14"/>
      <c r="BM16" s="18"/>
      <c r="BN16" s="14"/>
      <c r="BO16" s="18"/>
      <c r="BP16" s="14"/>
      <c r="BQ16" s="18"/>
      <c r="BR16" s="14"/>
      <c r="BS16" s="18"/>
      <c r="BT16" s="14"/>
      <c r="BU16" s="18"/>
      <c r="BV16" s="14"/>
      <c r="BW16" s="18"/>
      <c r="BX16" s="14"/>
      <c r="BY16" s="18"/>
      <c r="BZ16" s="14"/>
      <c r="CA16" s="18"/>
      <c r="CB16" s="14"/>
      <c r="CC16" s="18"/>
      <c r="CD16" s="14"/>
      <c r="CE16" s="18"/>
      <c r="CF16" s="14"/>
      <c r="CG16" s="18"/>
      <c r="CH16" s="14"/>
      <c r="CI16" s="18"/>
      <c r="CJ16" s="14"/>
      <c r="CK16" s="18"/>
    </row>
    <row r="17" spans="1:89" x14ac:dyDescent="0.2">
      <c r="A17" s="46" t="s">
        <v>166</v>
      </c>
      <c r="B17" s="186">
        <v>2.2999999999999998</v>
      </c>
      <c r="C17" s="174"/>
      <c r="D17" s="14">
        <f t="shared" si="0"/>
        <v>10.8</v>
      </c>
      <c r="E17" s="175"/>
      <c r="F17" s="6">
        <v>200</v>
      </c>
      <c r="G17" s="14">
        <f t="shared" si="1"/>
        <v>9.6999999999999993</v>
      </c>
      <c r="H17" s="175"/>
      <c r="I17" s="6">
        <v>200</v>
      </c>
      <c r="J17" s="14">
        <f t="shared" si="5"/>
        <v>8.8999999999999986</v>
      </c>
      <c r="K17" s="175"/>
      <c r="L17" s="6">
        <v>200</v>
      </c>
      <c r="M17" s="398">
        <f t="shared" si="7"/>
        <v>8.6000000000000014</v>
      </c>
      <c r="N17" s="375"/>
      <c r="O17" s="378">
        <v>200</v>
      </c>
      <c r="P17" s="14">
        <f t="shared" si="9"/>
        <v>7.8999999999999995</v>
      </c>
      <c r="Q17" s="175"/>
      <c r="R17" s="6">
        <v>200</v>
      </c>
      <c r="S17" s="14">
        <f t="shared" si="11"/>
        <v>7.4999999999999991</v>
      </c>
      <c r="T17" s="175"/>
      <c r="U17" s="6">
        <v>200</v>
      </c>
      <c r="V17" s="14">
        <f t="shared" si="13"/>
        <v>7.2</v>
      </c>
      <c r="W17" s="175"/>
      <c r="X17" s="6">
        <v>200</v>
      </c>
      <c r="Y17" s="14">
        <f t="shared" si="15"/>
        <v>5.6999999999999993</v>
      </c>
      <c r="Z17" s="175"/>
      <c r="AA17" s="6">
        <v>200</v>
      </c>
      <c r="AB17" s="14">
        <f t="shared" si="17"/>
        <v>5.1999999999999993</v>
      </c>
      <c r="AC17" s="175"/>
      <c r="AD17" s="6">
        <v>200</v>
      </c>
      <c r="AE17" s="14">
        <f t="shared" ref="AE17:AE22" si="18">AE16+$B17</f>
        <v>2.2999999999999998</v>
      </c>
      <c r="AF17" s="175"/>
      <c r="AG17" s="6">
        <v>200</v>
      </c>
      <c r="AH17" s="23"/>
      <c r="AI17" s="24"/>
      <c r="AJ17" s="17"/>
      <c r="AK17" s="23"/>
      <c r="AL17" s="24"/>
      <c r="AM17" s="17"/>
      <c r="AN17" s="23"/>
      <c r="AO17" s="24"/>
      <c r="AP17" s="17"/>
      <c r="AQ17" s="23"/>
      <c r="AR17" s="24"/>
      <c r="AS17" s="17"/>
      <c r="AT17" s="23"/>
      <c r="AU17" s="24"/>
      <c r="AV17" s="17"/>
      <c r="AW17" s="23"/>
      <c r="AX17" s="24"/>
      <c r="AY17" s="17"/>
      <c r="AZ17" s="24"/>
      <c r="BA17" s="17"/>
      <c r="BB17" s="23"/>
      <c r="BC17" s="17"/>
      <c r="BD17" s="14"/>
      <c r="BE17" s="18"/>
      <c r="BF17" s="14"/>
      <c r="BG17" s="18"/>
      <c r="BH17" s="14"/>
      <c r="BI17" s="18"/>
      <c r="BJ17" s="14"/>
      <c r="BK17" s="18"/>
      <c r="BL17" s="14"/>
      <c r="BM17" s="18"/>
      <c r="BN17" s="14"/>
      <c r="BO17" s="18"/>
      <c r="BP17" s="14"/>
      <c r="BQ17" s="18"/>
      <c r="BR17" s="14"/>
      <c r="BS17" s="18"/>
      <c r="BT17" s="14"/>
      <c r="BU17" s="18"/>
      <c r="BV17" s="14"/>
      <c r="BW17" s="18"/>
      <c r="BX17" s="14"/>
      <c r="BY17" s="18"/>
      <c r="BZ17" s="14"/>
      <c r="CA17" s="18"/>
      <c r="CB17" s="14"/>
      <c r="CC17" s="18"/>
      <c r="CD17" s="14"/>
      <c r="CE17" s="18"/>
      <c r="CF17" s="14"/>
      <c r="CG17" s="18"/>
      <c r="CH17" s="14"/>
      <c r="CI17" s="18"/>
      <c r="CJ17" s="14"/>
      <c r="CK17" s="18"/>
    </row>
    <row r="18" spans="1:89" x14ac:dyDescent="0.2">
      <c r="A18" s="46" t="s">
        <v>167</v>
      </c>
      <c r="B18" s="186">
        <v>2.1</v>
      </c>
      <c r="C18" s="174"/>
      <c r="D18" s="14">
        <f t="shared" si="0"/>
        <v>12.9</v>
      </c>
      <c r="E18" s="175"/>
      <c r="F18" s="6">
        <v>200</v>
      </c>
      <c r="G18" s="14">
        <f t="shared" si="1"/>
        <v>11.799999999999999</v>
      </c>
      <c r="H18" s="175"/>
      <c r="I18" s="6">
        <v>200</v>
      </c>
      <c r="J18" s="14">
        <f t="shared" si="5"/>
        <v>10.999999999999998</v>
      </c>
      <c r="K18" s="175"/>
      <c r="L18" s="6">
        <v>200</v>
      </c>
      <c r="M18" s="398">
        <f t="shared" si="7"/>
        <v>10.700000000000001</v>
      </c>
      <c r="N18" s="375"/>
      <c r="O18" s="378">
        <v>200</v>
      </c>
      <c r="P18" s="14">
        <f t="shared" si="9"/>
        <v>10</v>
      </c>
      <c r="Q18" s="175"/>
      <c r="R18" s="6">
        <v>200</v>
      </c>
      <c r="S18" s="14">
        <f t="shared" si="11"/>
        <v>9.6</v>
      </c>
      <c r="T18" s="175"/>
      <c r="U18" s="6">
        <v>200</v>
      </c>
      <c r="V18" s="14">
        <f t="shared" si="13"/>
        <v>9.3000000000000007</v>
      </c>
      <c r="W18" s="175"/>
      <c r="X18" s="51">
        <v>200</v>
      </c>
      <c r="Y18" s="14">
        <f t="shared" si="15"/>
        <v>7.7999999999999989</v>
      </c>
      <c r="Z18" s="175"/>
      <c r="AA18" s="6">
        <v>200</v>
      </c>
      <c r="AB18" s="14">
        <f t="shared" si="17"/>
        <v>7.2999999999999989</v>
      </c>
      <c r="AC18" s="175"/>
      <c r="AD18" s="6">
        <v>200</v>
      </c>
      <c r="AE18" s="14">
        <f t="shared" si="18"/>
        <v>4.4000000000000004</v>
      </c>
      <c r="AF18" s="175"/>
      <c r="AG18" s="6">
        <v>200</v>
      </c>
      <c r="AH18" s="14">
        <f t="shared" ref="AH18:AH22" si="19">AH17+$B18</f>
        <v>2.1</v>
      </c>
      <c r="AI18" s="175"/>
      <c r="AJ18" s="6">
        <v>200</v>
      </c>
      <c r="AK18" s="23"/>
      <c r="AL18" s="24"/>
      <c r="AM18" s="17"/>
      <c r="AN18" s="23"/>
      <c r="AO18" s="24"/>
      <c r="AP18" s="17"/>
      <c r="AQ18" s="23"/>
      <c r="AR18" s="24"/>
      <c r="AS18" s="17"/>
      <c r="AT18" s="23"/>
      <c r="AU18" s="24"/>
      <c r="AV18" s="17"/>
      <c r="AW18" s="23"/>
      <c r="AX18" s="24"/>
      <c r="AY18" s="17"/>
      <c r="AZ18" s="24"/>
      <c r="BA18" s="17"/>
      <c r="BB18" s="23"/>
      <c r="BC18" s="17"/>
      <c r="BD18" s="14"/>
      <c r="BE18" s="18"/>
      <c r="BF18" s="14"/>
      <c r="BG18" s="18"/>
      <c r="BH18" s="14"/>
      <c r="BI18" s="18"/>
      <c r="BJ18" s="14"/>
      <c r="BK18" s="18"/>
      <c r="BL18" s="14"/>
      <c r="BM18" s="18"/>
      <c r="BN18" s="14"/>
      <c r="BO18" s="18"/>
      <c r="BP18" s="14"/>
      <c r="BQ18" s="18"/>
      <c r="BR18" s="14"/>
      <c r="BS18" s="18"/>
      <c r="BT18" s="14"/>
      <c r="BU18" s="18"/>
      <c r="BV18" s="14"/>
      <c r="BW18" s="18"/>
      <c r="BX18" s="14"/>
      <c r="BY18" s="18"/>
      <c r="BZ18" s="14"/>
      <c r="CA18" s="18"/>
      <c r="CB18" s="14"/>
      <c r="CC18" s="18"/>
      <c r="CD18" s="14"/>
      <c r="CE18" s="18"/>
      <c r="CF18" s="14"/>
      <c r="CG18" s="18"/>
      <c r="CH18" s="14"/>
      <c r="CI18" s="18"/>
      <c r="CJ18" s="14"/>
      <c r="CK18" s="18"/>
    </row>
    <row r="19" spans="1:89" x14ac:dyDescent="0.2">
      <c r="A19" s="43" t="s">
        <v>168</v>
      </c>
      <c r="B19" s="186">
        <v>2.9</v>
      </c>
      <c r="C19" s="150">
        <v>2</v>
      </c>
      <c r="D19" s="14">
        <f t="shared" si="0"/>
        <v>15.8</v>
      </c>
      <c r="E19" s="20">
        <f>E15+$C19</f>
        <v>7.6</v>
      </c>
      <c r="F19" s="6">
        <v>200</v>
      </c>
      <c r="G19" s="14">
        <f t="shared" si="1"/>
        <v>14.7</v>
      </c>
      <c r="H19" s="20">
        <f>H15+$C19</f>
        <v>6.5</v>
      </c>
      <c r="I19" s="6">
        <v>200</v>
      </c>
      <c r="J19" s="14">
        <f t="shared" si="5"/>
        <v>13.899999999999999</v>
      </c>
      <c r="K19" s="20">
        <f>K15+$C19</f>
        <v>5.7</v>
      </c>
      <c r="L19" s="6">
        <v>200</v>
      </c>
      <c r="M19" s="398">
        <f t="shared" si="7"/>
        <v>13.600000000000001</v>
      </c>
      <c r="N19" s="373">
        <f>N15+$C19</f>
        <v>5.5</v>
      </c>
      <c r="O19" s="378">
        <v>200</v>
      </c>
      <c r="P19" s="14">
        <f t="shared" si="9"/>
        <v>12.9</v>
      </c>
      <c r="Q19" s="20">
        <f>Q15+$C19</f>
        <v>4.7</v>
      </c>
      <c r="R19" s="6">
        <v>200</v>
      </c>
      <c r="S19" s="14">
        <f t="shared" si="11"/>
        <v>12.5</v>
      </c>
      <c r="T19" s="20">
        <f>T15+$C19</f>
        <v>4.3</v>
      </c>
      <c r="U19" s="6">
        <v>200</v>
      </c>
      <c r="V19" s="14">
        <f t="shared" si="13"/>
        <v>12.200000000000001</v>
      </c>
      <c r="W19" s="20">
        <f>W15+$C19</f>
        <v>4</v>
      </c>
      <c r="X19" s="6">
        <v>200</v>
      </c>
      <c r="Y19" s="14">
        <f t="shared" si="15"/>
        <v>10.7</v>
      </c>
      <c r="Z19" s="20">
        <f>Z15+$C19</f>
        <v>2.5</v>
      </c>
      <c r="AA19" s="6">
        <v>200</v>
      </c>
      <c r="AB19" s="14">
        <f t="shared" si="17"/>
        <v>10.199999999999999</v>
      </c>
      <c r="AC19" s="20">
        <f t="shared" ref="AC19" si="20">AC18+$C19</f>
        <v>2</v>
      </c>
      <c r="AD19" s="6">
        <v>200</v>
      </c>
      <c r="AE19" s="14">
        <f t="shared" si="18"/>
        <v>7.3000000000000007</v>
      </c>
      <c r="AF19" s="175"/>
      <c r="AG19" s="6">
        <v>200</v>
      </c>
      <c r="AH19" s="14">
        <f t="shared" si="19"/>
        <v>5</v>
      </c>
      <c r="AI19" s="175"/>
      <c r="AJ19" s="6">
        <v>200</v>
      </c>
      <c r="AK19" s="14">
        <f t="shared" ref="AK19:AK22" si="21">AK18+$B19</f>
        <v>2.9</v>
      </c>
      <c r="AL19" s="175"/>
      <c r="AM19" s="6">
        <v>200</v>
      </c>
      <c r="AN19" s="23"/>
      <c r="AO19" s="24"/>
      <c r="AP19" s="17"/>
      <c r="AQ19" s="23"/>
      <c r="AR19" s="24"/>
      <c r="AS19" s="17"/>
      <c r="AT19" s="23"/>
      <c r="AU19" s="24"/>
      <c r="AV19" s="17"/>
      <c r="AW19" s="23"/>
      <c r="AX19" s="24"/>
      <c r="AY19" s="17"/>
      <c r="AZ19" s="24"/>
      <c r="BA19" s="17"/>
      <c r="BB19" s="23"/>
      <c r="BC19" s="17"/>
      <c r="BD19" s="14"/>
      <c r="BE19" s="18"/>
      <c r="BF19" s="14"/>
      <c r="BG19" s="18"/>
      <c r="BH19" s="14"/>
      <c r="BI19" s="18"/>
      <c r="BJ19" s="14"/>
      <c r="BK19" s="18"/>
      <c r="BL19" s="14"/>
      <c r="BM19" s="18"/>
      <c r="BN19" s="14"/>
      <c r="BO19" s="18"/>
      <c r="BP19" s="14"/>
      <c r="BQ19" s="18"/>
      <c r="BR19" s="14"/>
      <c r="BS19" s="18"/>
      <c r="BT19" s="14"/>
      <c r="BU19" s="18"/>
      <c r="BV19" s="14"/>
      <c r="BW19" s="18"/>
      <c r="BX19" s="14"/>
      <c r="BY19" s="18"/>
      <c r="BZ19" s="14"/>
      <c r="CA19" s="18"/>
      <c r="CB19" s="14"/>
      <c r="CC19" s="18"/>
      <c r="CD19" s="14"/>
      <c r="CE19" s="18"/>
      <c r="CF19" s="14"/>
      <c r="CG19" s="18"/>
      <c r="CH19" s="14"/>
      <c r="CI19" s="18"/>
      <c r="CJ19" s="14"/>
      <c r="CK19" s="18"/>
    </row>
    <row r="20" spans="1:89" x14ac:dyDescent="0.2">
      <c r="A20" s="43" t="s">
        <v>159</v>
      </c>
      <c r="B20" s="146">
        <v>1.2</v>
      </c>
      <c r="C20" s="193">
        <v>1.2</v>
      </c>
      <c r="D20" s="14">
        <f t="shared" si="0"/>
        <v>17</v>
      </c>
      <c r="E20" s="20">
        <f t="shared" si="3"/>
        <v>8.7999999999999989</v>
      </c>
      <c r="F20" s="6">
        <v>200</v>
      </c>
      <c r="G20" s="14">
        <f t="shared" si="1"/>
        <v>15.899999999999999</v>
      </c>
      <c r="H20" s="20">
        <f t="shared" si="4"/>
        <v>7.7</v>
      </c>
      <c r="I20" s="6">
        <v>200</v>
      </c>
      <c r="J20" s="14">
        <f t="shared" si="5"/>
        <v>15.099999999999998</v>
      </c>
      <c r="K20" s="20">
        <f t="shared" si="6"/>
        <v>6.9</v>
      </c>
      <c r="L20" s="6">
        <v>200</v>
      </c>
      <c r="M20" s="398">
        <f t="shared" si="7"/>
        <v>14.8</v>
      </c>
      <c r="N20" s="373">
        <f t="shared" si="8"/>
        <v>6.7</v>
      </c>
      <c r="O20" s="378">
        <v>200</v>
      </c>
      <c r="P20" s="14">
        <f t="shared" si="9"/>
        <v>14.1</v>
      </c>
      <c r="Q20" s="20">
        <f t="shared" si="10"/>
        <v>5.9</v>
      </c>
      <c r="R20" s="6">
        <v>200</v>
      </c>
      <c r="S20" s="14">
        <f t="shared" si="11"/>
        <v>13.7</v>
      </c>
      <c r="T20" s="20">
        <f t="shared" si="12"/>
        <v>5.5</v>
      </c>
      <c r="U20" s="6">
        <v>200</v>
      </c>
      <c r="V20" s="14">
        <f t="shared" si="13"/>
        <v>13.4</v>
      </c>
      <c r="W20" s="20">
        <f t="shared" si="14"/>
        <v>5.2</v>
      </c>
      <c r="X20" s="51">
        <v>200</v>
      </c>
      <c r="Y20" s="14">
        <f t="shared" si="15"/>
        <v>11.899999999999999</v>
      </c>
      <c r="Z20" s="20">
        <f t="shared" si="16"/>
        <v>3.7</v>
      </c>
      <c r="AA20" s="6">
        <v>200</v>
      </c>
      <c r="AB20" s="14">
        <f t="shared" ref="AB20:AB22" si="22">AB19+$B20</f>
        <v>11.399999999999999</v>
      </c>
      <c r="AC20" s="20">
        <f t="shared" ref="AC20:AC42" si="23">AC19+$C20</f>
        <v>3.2</v>
      </c>
      <c r="AD20" s="6">
        <v>200</v>
      </c>
      <c r="AE20" s="14">
        <f t="shared" si="18"/>
        <v>8.5</v>
      </c>
      <c r="AF20" s="175"/>
      <c r="AG20" s="6">
        <v>200</v>
      </c>
      <c r="AH20" s="14">
        <f t="shared" si="19"/>
        <v>6.2</v>
      </c>
      <c r="AI20" s="175"/>
      <c r="AJ20" s="6">
        <v>200</v>
      </c>
      <c r="AK20" s="14">
        <f t="shared" si="21"/>
        <v>4.0999999999999996</v>
      </c>
      <c r="AL20" s="175"/>
      <c r="AM20" s="6">
        <v>200</v>
      </c>
      <c r="AN20" s="14">
        <f t="shared" ref="AN20:AN22" si="24">AN19+$B20</f>
        <v>1.2</v>
      </c>
      <c r="AO20" s="20">
        <f t="shared" ref="AO20:AO42" si="25">AO19+$C20</f>
        <v>1.2</v>
      </c>
      <c r="AP20" s="6">
        <v>200</v>
      </c>
      <c r="AQ20" s="23"/>
      <c r="AR20" s="24"/>
      <c r="AS20" s="17"/>
      <c r="AT20" s="23"/>
      <c r="AU20" s="24"/>
      <c r="AV20" s="17"/>
      <c r="AW20" s="23"/>
      <c r="AX20" s="24"/>
      <c r="AY20" s="17"/>
      <c r="AZ20" s="24"/>
      <c r="BA20" s="17"/>
      <c r="BB20" s="23"/>
      <c r="BC20" s="17"/>
      <c r="BD20" s="14"/>
      <c r="BE20" s="18"/>
      <c r="BF20" s="14"/>
      <c r="BG20" s="18"/>
      <c r="BH20" s="14"/>
      <c r="BI20" s="18"/>
      <c r="BJ20" s="14"/>
      <c r="BK20" s="18"/>
      <c r="BL20" s="14"/>
      <c r="BM20" s="18"/>
      <c r="BN20" s="14"/>
      <c r="BO20" s="18"/>
      <c r="BP20" s="14"/>
      <c r="BQ20" s="18"/>
      <c r="BR20" s="14"/>
      <c r="BS20" s="18"/>
      <c r="BT20" s="14"/>
      <c r="BU20" s="18"/>
      <c r="BV20" s="14"/>
      <c r="BW20" s="18"/>
      <c r="BX20" s="14"/>
      <c r="BY20" s="18"/>
      <c r="BZ20" s="14"/>
      <c r="CA20" s="18"/>
      <c r="CB20" s="14"/>
      <c r="CC20" s="18"/>
      <c r="CD20" s="14"/>
      <c r="CE20" s="18"/>
      <c r="CF20" s="14"/>
      <c r="CG20" s="18"/>
      <c r="CH20" s="14"/>
      <c r="CI20" s="18"/>
      <c r="CJ20" s="14"/>
      <c r="CK20" s="18"/>
    </row>
    <row r="21" spans="1:89" x14ac:dyDescent="0.2">
      <c r="A21" s="140" t="s">
        <v>158</v>
      </c>
      <c r="B21" s="146">
        <v>2.1</v>
      </c>
      <c r="C21" s="157">
        <v>2.1</v>
      </c>
      <c r="D21" s="14">
        <f t="shared" si="0"/>
        <v>19.100000000000001</v>
      </c>
      <c r="E21" s="20">
        <f t="shared" si="3"/>
        <v>10.899999999999999</v>
      </c>
      <c r="F21" s="6">
        <v>200</v>
      </c>
      <c r="G21" s="14">
        <f t="shared" si="1"/>
        <v>18</v>
      </c>
      <c r="H21" s="20">
        <f t="shared" si="4"/>
        <v>9.8000000000000007</v>
      </c>
      <c r="I21" s="6">
        <v>200</v>
      </c>
      <c r="J21" s="14">
        <f t="shared" si="5"/>
        <v>17.2</v>
      </c>
      <c r="K21" s="20">
        <f t="shared" si="6"/>
        <v>9</v>
      </c>
      <c r="L21" s="6">
        <v>200</v>
      </c>
      <c r="M21" s="398">
        <f t="shared" si="7"/>
        <v>16.900000000000002</v>
      </c>
      <c r="N21" s="373">
        <f t="shared" si="8"/>
        <v>8.8000000000000007</v>
      </c>
      <c r="O21" s="378">
        <v>200</v>
      </c>
      <c r="P21" s="14">
        <f t="shared" si="9"/>
        <v>16.2</v>
      </c>
      <c r="Q21" s="20">
        <f t="shared" si="10"/>
        <v>8</v>
      </c>
      <c r="R21" s="6">
        <v>200</v>
      </c>
      <c r="S21" s="14">
        <f t="shared" si="11"/>
        <v>15.799999999999999</v>
      </c>
      <c r="T21" s="20">
        <f t="shared" si="12"/>
        <v>7.6</v>
      </c>
      <c r="U21" s="6">
        <v>200</v>
      </c>
      <c r="V21" s="14">
        <f t="shared" si="13"/>
        <v>15.5</v>
      </c>
      <c r="W21" s="20">
        <f t="shared" si="14"/>
        <v>7.3000000000000007</v>
      </c>
      <c r="X21" s="51">
        <v>200</v>
      </c>
      <c r="Y21" s="14">
        <f t="shared" si="15"/>
        <v>13.999999999999998</v>
      </c>
      <c r="Z21" s="20">
        <f t="shared" si="16"/>
        <v>5.8000000000000007</v>
      </c>
      <c r="AA21" s="6">
        <v>200</v>
      </c>
      <c r="AB21" s="14">
        <f t="shared" si="22"/>
        <v>13.499999999999998</v>
      </c>
      <c r="AC21" s="20">
        <f t="shared" si="23"/>
        <v>5.3000000000000007</v>
      </c>
      <c r="AD21" s="6">
        <v>200</v>
      </c>
      <c r="AE21" s="14">
        <f t="shared" si="18"/>
        <v>10.6</v>
      </c>
      <c r="AF21" s="175"/>
      <c r="AG21" s="6">
        <v>200</v>
      </c>
      <c r="AH21" s="14">
        <f t="shared" si="19"/>
        <v>8.3000000000000007</v>
      </c>
      <c r="AI21" s="175"/>
      <c r="AJ21" s="6">
        <v>200</v>
      </c>
      <c r="AK21" s="14">
        <f t="shared" si="21"/>
        <v>6.1999999999999993</v>
      </c>
      <c r="AL21" s="175"/>
      <c r="AM21" s="6">
        <v>200</v>
      </c>
      <c r="AN21" s="14">
        <f t="shared" si="24"/>
        <v>3.3</v>
      </c>
      <c r="AO21" s="20">
        <f t="shared" si="25"/>
        <v>3.3</v>
      </c>
      <c r="AP21" s="6">
        <v>200</v>
      </c>
      <c r="AQ21" s="14">
        <f>AQ20+$B21</f>
        <v>2.1</v>
      </c>
      <c r="AR21" s="20">
        <f>AR19+$C21</f>
        <v>2.1</v>
      </c>
      <c r="AS21" s="6">
        <v>200</v>
      </c>
      <c r="AT21" s="28"/>
      <c r="AU21" s="24"/>
      <c r="AV21" s="17"/>
      <c r="AW21" s="28"/>
      <c r="AX21" s="24"/>
      <c r="AY21" s="17"/>
      <c r="AZ21" s="24"/>
      <c r="BA21" s="17"/>
      <c r="BB21" s="28"/>
      <c r="BC21" s="17"/>
      <c r="BD21" s="13"/>
      <c r="BE21" s="18"/>
      <c r="BF21" s="13"/>
      <c r="BG21" s="18"/>
      <c r="BH21" s="13"/>
      <c r="BI21" s="18"/>
      <c r="BJ21" s="13"/>
      <c r="BK21" s="18"/>
      <c r="BL21" s="13"/>
      <c r="BM21" s="18"/>
      <c r="BN21" s="13"/>
      <c r="BO21" s="18"/>
      <c r="BP21" s="13"/>
      <c r="BQ21" s="18"/>
      <c r="BR21" s="13"/>
      <c r="BS21" s="18"/>
      <c r="BT21" s="13"/>
      <c r="BU21" s="18"/>
      <c r="BV21" s="13"/>
      <c r="BW21" s="18"/>
      <c r="BX21" s="13"/>
      <c r="BY21" s="18"/>
      <c r="BZ21" s="13"/>
      <c r="CA21" s="18"/>
      <c r="CB21" s="13"/>
      <c r="CC21" s="18"/>
      <c r="CD21" s="13"/>
      <c r="CE21" s="18"/>
      <c r="CF21" s="13"/>
      <c r="CG21" s="18"/>
      <c r="CH21" s="13"/>
      <c r="CI21" s="18"/>
      <c r="CJ21" s="13"/>
      <c r="CK21" s="18"/>
    </row>
    <row r="22" spans="1:89" x14ac:dyDescent="0.2">
      <c r="A22" s="43" t="s">
        <v>31</v>
      </c>
      <c r="B22" s="146">
        <v>0.9</v>
      </c>
      <c r="C22" s="157">
        <v>0.9</v>
      </c>
      <c r="D22" s="14">
        <f t="shared" si="0"/>
        <v>20</v>
      </c>
      <c r="E22" s="20">
        <f t="shared" si="3"/>
        <v>11.799999999999999</v>
      </c>
      <c r="F22" s="19">
        <v>300</v>
      </c>
      <c r="G22" s="14">
        <f t="shared" si="1"/>
        <v>18.899999999999999</v>
      </c>
      <c r="H22" s="20">
        <f t="shared" si="4"/>
        <v>10.700000000000001</v>
      </c>
      <c r="I22" s="19">
        <v>300</v>
      </c>
      <c r="J22" s="14">
        <f t="shared" si="5"/>
        <v>18.099999999999998</v>
      </c>
      <c r="K22" s="20">
        <f t="shared" si="6"/>
        <v>9.9</v>
      </c>
      <c r="L22" s="19">
        <v>300</v>
      </c>
      <c r="M22" s="398">
        <f>M21+$B22</f>
        <v>17.8</v>
      </c>
      <c r="N22" s="373">
        <f t="shared" si="8"/>
        <v>9.7000000000000011</v>
      </c>
      <c r="O22" s="374">
        <v>300</v>
      </c>
      <c r="P22" s="14">
        <f t="shared" si="9"/>
        <v>17.099999999999998</v>
      </c>
      <c r="Q22" s="20">
        <f t="shared" si="10"/>
        <v>8.9</v>
      </c>
      <c r="R22" s="6">
        <v>200</v>
      </c>
      <c r="S22" s="14">
        <f t="shared" si="11"/>
        <v>16.7</v>
      </c>
      <c r="T22" s="20">
        <f t="shared" si="12"/>
        <v>8.5</v>
      </c>
      <c r="U22" s="6">
        <v>200</v>
      </c>
      <c r="V22" s="14">
        <f t="shared" si="13"/>
        <v>16.399999999999999</v>
      </c>
      <c r="W22" s="20">
        <f t="shared" si="14"/>
        <v>8.2000000000000011</v>
      </c>
      <c r="X22" s="6">
        <v>200</v>
      </c>
      <c r="Y22" s="14">
        <f t="shared" si="15"/>
        <v>14.899999999999999</v>
      </c>
      <c r="Z22" s="20">
        <f t="shared" si="16"/>
        <v>6.7000000000000011</v>
      </c>
      <c r="AA22" s="6">
        <v>200</v>
      </c>
      <c r="AB22" s="14">
        <f t="shared" si="22"/>
        <v>14.399999999999999</v>
      </c>
      <c r="AC22" s="20">
        <f t="shared" si="23"/>
        <v>6.2000000000000011</v>
      </c>
      <c r="AD22" s="6">
        <v>200</v>
      </c>
      <c r="AE22" s="14">
        <f t="shared" si="18"/>
        <v>11.5</v>
      </c>
      <c r="AF22" s="175"/>
      <c r="AG22" s="6">
        <v>200</v>
      </c>
      <c r="AH22" s="14">
        <f t="shared" si="19"/>
        <v>9.2000000000000011</v>
      </c>
      <c r="AI22" s="175"/>
      <c r="AJ22" s="6">
        <v>200</v>
      </c>
      <c r="AK22" s="14">
        <f t="shared" si="21"/>
        <v>7.1</v>
      </c>
      <c r="AL22" s="175"/>
      <c r="AM22" s="6">
        <v>200</v>
      </c>
      <c r="AN22" s="14">
        <f t="shared" si="24"/>
        <v>4.2</v>
      </c>
      <c r="AO22" s="20">
        <f t="shared" si="25"/>
        <v>4.2</v>
      </c>
      <c r="AP22" s="6">
        <v>200</v>
      </c>
      <c r="AQ22" s="14">
        <f>AQ21+$B22</f>
        <v>3</v>
      </c>
      <c r="AR22" s="20">
        <f>AR21+$C22</f>
        <v>3</v>
      </c>
      <c r="AS22" s="6">
        <v>200</v>
      </c>
      <c r="AT22" s="14">
        <f>AT21+$B22</f>
        <v>0.9</v>
      </c>
      <c r="AU22" s="20">
        <f>AU21+$C22</f>
        <v>0.9</v>
      </c>
      <c r="AV22" s="17"/>
      <c r="AW22" s="28"/>
      <c r="AX22" s="24"/>
      <c r="AY22" s="17"/>
      <c r="AZ22" s="24"/>
      <c r="BA22" s="17"/>
      <c r="BB22" s="28"/>
      <c r="BC22" s="17"/>
      <c r="BD22" s="13"/>
      <c r="BE22" s="18"/>
      <c r="BF22" s="13"/>
      <c r="BG22" s="18"/>
      <c r="BH22" s="13"/>
      <c r="BI22" s="18"/>
      <c r="BJ22" s="13"/>
      <c r="BK22" s="18"/>
      <c r="BL22" s="13"/>
      <c r="BM22" s="18"/>
      <c r="BN22" s="13"/>
      <c r="BO22" s="18"/>
      <c r="BP22" s="13"/>
      <c r="BQ22" s="18"/>
      <c r="BR22" s="13"/>
      <c r="BS22" s="18"/>
      <c r="BT22" s="13"/>
      <c r="BU22" s="18"/>
      <c r="BV22" s="13"/>
      <c r="BW22" s="18"/>
      <c r="BX22" s="13"/>
      <c r="BY22" s="18"/>
      <c r="BZ22" s="13"/>
      <c r="CA22" s="18"/>
      <c r="CB22" s="13"/>
      <c r="CC22" s="18"/>
      <c r="CD22" s="13"/>
      <c r="CE22" s="18"/>
      <c r="CF22" s="13"/>
      <c r="CG22" s="18"/>
      <c r="CH22" s="13"/>
      <c r="CI22" s="18"/>
      <c r="CJ22" s="13"/>
      <c r="CK22" s="18"/>
    </row>
    <row r="23" spans="1:89" x14ac:dyDescent="0.2">
      <c r="A23" s="134" t="s">
        <v>30</v>
      </c>
      <c r="B23" s="155"/>
      <c r="C23" s="156">
        <v>2.2999999999999998</v>
      </c>
      <c r="D23" s="11"/>
      <c r="E23" s="21">
        <f>E22+$C23</f>
        <v>14.099999999999998</v>
      </c>
      <c r="F23" s="19">
        <v>300</v>
      </c>
      <c r="G23" s="11"/>
      <c r="H23" s="21">
        <f>H22+$C23</f>
        <v>13</v>
      </c>
      <c r="I23" s="19">
        <v>300</v>
      </c>
      <c r="J23" s="11"/>
      <c r="K23" s="21">
        <f>K22+$C23</f>
        <v>12.2</v>
      </c>
      <c r="L23" s="19">
        <v>300</v>
      </c>
      <c r="M23" s="404"/>
      <c r="N23" s="405">
        <f>N22+$C23</f>
        <v>12</v>
      </c>
      <c r="O23" s="374">
        <v>300</v>
      </c>
      <c r="P23" s="11"/>
      <c r="Q23" s="21">
        <f>Q22+$C23</f>
        <v>11.2</v>
      </c>
      <c r="R23" s="6">
        <v>200</v>
      </c>
      <c r="S23" s="11"/>
      <c r="T23" s="21">
        <f>T22+$C23</f>
        <v>10.8</v>
      </c>
      <c r="U23" s="6">
        <v>200</v>
      </c>
      <c r="V23" s="11"/>
      <c r="W23" s="21">
        <f>W22+$C23</f>
        <v>10.5</v>
      </c>
      <c r="X23" s="51">
        <v>200</v>
      </c>
      <c r="Y23" s="11"/>
      <c r="Z23" s="21">
        <f>Z22+$C23</f>
        <v>9</v>
      </c>
      <c r="AA23" s="6">
        <v>200</v>
      </c>
      <c r="AB23" s="11"/>
      <c r="AC23" s="21">
        <f>AC22+$C23</f>
        <v>8.5</v>
      </c>
      <c r="AD23" s="6">
        <v>200</v>
      </c>
      <c r="AE23" s="11"/>
      <c r="AF23" s="175"/>
      <c r="AG23" s="6">
        <v>200</v>
      </c>
      <c r="AH23" s="11"/>
      <c r="AI23" s="175"/>
      <c r="AJ23" s="6">
        <v>200</v>
      </c>
      <c r="AK23" s="11"/>
      <c r="AL23" s="175"/>
      <c r="AM23" s="6">
        <v>200</v>
      </c>
      <c r="AN23" s="11"/>
      <c r="AO23" s="21">
        <f>AO22+$C23</f>
        <v>6.5</v>
      </c>
      <c r="AP23" s="6">
        <v>200</v>
      </c>
      <c r="AQ23" s="11"/>
      <c r="AR23" s="21">
        <f>AR22+$C23</f>
        <v>5.3</v>
      </c>
      <c r="AS23" s="6">
        <v>200</v>
      </c>
      <c r="AT23" s="11"/>
      <c r="AU23" s="21">
        <f>AU22+$C23</f>
        <v>3.1999999999999997</v>
      </c>
      <c r="AV23" s="6">
        <v>200</v>
      </c>
      <c r="AW23" s="11"/>
      <c r="AX23" s="21">
        <f>AX22+$C23</f>
        <v>2.2999999999999998</v>
      </c>
      <c r="AY23" s="6">
        <v>200</v>
      </c>
      <c r="AZ23" s="21"/>
      <c r="BA23" s="26"/>
      <c r="BB23" s="11"/>
      <c r="BC23" s="12"/>
      <c r="BD23" s="11"/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1"/>
      <c r="BQ23" s="12"/>
      <c r="BR23" s="11"/>
      <c r="BS23" s="12"/>
      <c r="BT23" s="11"/>
      <c r="BU23" s="12"/>
      <c r="BV23" s="11"/>
      <c r="BW23" s="12"/>
      <c r="BX23" s="11"/>
      <c r="BY23" s="12"/>
      <c r="BZ23" s="11"/>
      <c r="CA23" s="12"/>
      <c r="CB23" s="11"/>
      <c r="CC23" s="12"/>
      <c r="CD23" s="11"/>
      <c r="CE23" s="12"/>
      <c r="CF23" s="11"/>
      <c r="CG23" s="12"/>
      <c r="CH23" s="11"/>
      <c r="CI23" s="12"/>
      <c r="CJ23" s="11"/>
      <c r="CK23" s="12"/>
    </row>
    <row r="24" spans="1:89" x14ac:dyDescent="0.2">
      <c r="A24" s="43" t="s">
        <v>29</v>
      </c>
      <c r="B24" s="145">
        <v>0.5</v>
      </c>
      <c r="C24" s="184">
        <v>2.8</v>
      </c>
      <c r="D24" s="13">
        <f>D22+$B24</f>
        <v>20.5</v>
      </c>
      <c r="E24" s="20">
        <f t="shared" si="3"/>
        <v>16.899999999999999</v>
      </c>
      <c r="F24" s="19">
        <v>300</v>
      </c>
      <c r="G24" s="13">
        <f>G22+$B24</f>
        <v>19.399999999999999</v>
      </c>
      <c r="H24" s="20">
        <f t="shared" si="4"/>
        <v>15.8</v>
      </c>
      <c r="I24" s="19">
        <v>300</v>
      </c>
      <c r="J24" s="13">
        <f>J22+$B24</f>
        <v>18.599999999999998</v>
      </c>
      <c r="K24" s="20">
        <f t="shared" si="6"/>
        <v>15</v>
      </c>
      <c r="L24" s="19">
        <v>300</v>
      </c>
      <c r="M24" s="372">
        <f>M22+$B24</f>
        <v>18.3</v>
      </c>
      <c r="N24" s="373">
        <f t="shared" si="8"/>
        <v>14.8</v>
      </c>
      <c r="O24" s="374">
        <v>300</v>
      </c>
      <c r="P24" s="13">
        <f>P22+$B24</f>
        <v>17.599999999999998</v>
      </c>
      <c r="Q24" s="20">
        <f t="shared" si="10"/>
        <v>14</v>
      </c>
      <c r="R24" s="6">
        <v>200</v>
      </c>
      <c r="S24" s="13">
        <f>S22+$B24</f>
        <v>17.2</v>
      </c>
      <c r="T24" s="20">
        <f t="shared" si="12"/>
        <v>13.600000000000001</v>
      </c>
      <c r="U24" s="6">
        <v>200</v>
      </c>
      <c r="V24" s="13">
        <f>V22+$B24</f>
        <v>16.899999999999999</v>
      </c>
      <c r="W24" s="20">
        <f t="shared" si="14"/>
        <v>13.3</v>
      </c>
      <c r="X24" s="6">
        <v>200</v>
      </c>
      <c r="Y24" s="13">
        <f>Y22+$B24</f>
        <v>15.399999999999999</v>
      </c>
      <c r="Z24" s="20">
        <f t="shared" si="16"/>
        <v>11.8</v>
      </c>
      <c r="AA24" s="6">
        <v>200</v>
      </c>
      <c r="AB24" s="13">
        <f>AB22+$B24</f>
        <v>14.899999999999999</v>
      </c>
      <c r="AC24" s="20">
        <f t="shared" si="23"/>
        <v>11.3</v>
      </c>
      <c r="AD24" s="6">
        <v>200</v>
      </c>
      <c r="AE24" s="13">
        <f>AE22+$B24</f>
        <v>12</v>
      </c>
      <c r="AF24" s="175"/>
      <c r="AG24" s="6">
        <v>200</v>
      </c>
      <c r="AH24" s="13">
        <f>AH22+$B24</f>
        <v>9.7000000000000011</v>
      </c>
      <c r="AI24" s="175"/>
      <c r="AJ24" s="6">
        <v>200</v>
      </c>
      <c r="AK24" s="13">
        <f>AK22+$B24</f>
        <v>7.6</v>
      </c>
      <c r="AL24" s="175"/>
      <c r="AM24" s="6">
        <v>200</v>
      </c>
      <c r="AN24" s="13">
        <f>AN22+$B24</f>
        <v>4.7</v>
      </c>
      <c r="AO24" s="20">
        <f t="shared" si="25"/>
        <v>9.3000000000000007</v>
      </c>
      <c r="AP24" s="6">
        <v>200</v>
      </c>
      <c r="AQ24" s="13">
        <f>AQ22+$B24</f>
        <v>3.5</v>
      </c>
      <c r="AR24" s="20">
        <f t="shared" ref="AR24:AR42" si="26">AR23+$C24</f>
        <v>8.1</v>
      </c>
      <c r="AS24" s="6">
        <v>200</v>
      </c>
      <c r="AT24" s="13">
        <f>AT22+$B24</f>
        <v>1.4</v>
      </c>
      <c r="AU24" s="20">
        <f t="shared" ref="AU24:AU42" si="27">AU23+$C24</f>
        <v>6</v>
      </c>
      <c r="AV24" s="6">
        <v>200</v>
      </c>
      <c r="AW24" s="13">
        <f>AW22+$B24</f>
        <v>0.5</v>
      </c>
      <c r="AX24" s="20">
        <f t="shared" ref="AX24:AX42" si="28">AX23+$C24</f>
        <v>5.0999999999999996</v>
      </c>
      <c r="AY24" s="6">
        <v>200</v>
      </c>
      <c r="AZ24" s="20">
        <f>AZ23+$C24</f>
        <v>2.8</v>
      </c>
      <c r="BA24" s="6">
        <v>200</v>
      </c>
      <c r="BB24" s="13"/>
      <c r="BC24" s="18"/>
      <c r="BD24" s="13"/>
      <c r="BE24" s="18"/>
      <c r="BF24" s="13"/>
      <c r="BG24" s="18"/>
      <c r="BH24" s="13"/>
      <c r="BI24" s="18"/>
      <c r="BJ24" s="13"/>
      <c r="BK24" s="18"/>
      <c r="BL24" s="13"/>
      <c r="BM24" s="18"/>
      <c r="BN24" s="13"/>
      <c r="BO24" s="18"/>
      <c r="BP24" s="13"/>
      <c r="BQ24" s="18"/>
      <c r="BR24" s="13"/>
      <c r="BS24" s="18"/>
      <c r="BT24" s="13"/>
      <c r="BU24" s="18"/>
      <c r="BV24" s="13"/>
      <c r="BW24" s="18"/>
      <c r="BX24" s="13"/>
      <c r="BY24" s="18"/>
      <c r="BZ24" s="13"/>
      <c r="CA24" s="18"/>
      <c r="CB24" s="13"/>
      <c r="CC24" s="18"/>
      <c r="CD24" s="13"/>
      <c r="CE24" s="18"/>
      <c r="CF24" s="13"/>
      <c r="CG24" s="18"/>
      <c r="CH24" s="13"/>
      <c r="CI24" s="18"/>
      <c r="CJ24" s="13"/>
      <c r="CK24" s="18"/>
    </row>
    <row r="25" spans="1:89" x14ac:dyDescent="0.2">
      <c r="A25" s="43" t="s">
        <v>28</v>
      </c>
      <c r="B25" s="145">
        <v>1.2</v>
      </c>
      <c r="C25" s="154">
        <v>1.2</v>
      </c>
      <c r="D25" s="13">
        <f>D24+$B25</f>
        <v>21.7</v>
      </c>
      <c r="E25" s="20">
        <f t="shared" si="3"/>
        <v>18.099999999999998</v>
      </c>
      <c r="F25" s="19">
        <v>300</v>
      </c>
      <c r="G25" s="13">
        <f>G24+$B25</f>
        <v>20.599999999999998</v>
      </c>
      <c r="H25" s="20">
        <f t="shared" si="4"/>
        <v>17</v>
      </c>
      <c r="I25" s="19">
        <v>300</v>
      </c>
      <c r="J25" s="13">
        <f>J24+$B25</f>
        <v>19.799999999999997</v>
      </c>
      <c r="K25" s="20">
        <f t="shared" si="6"/>
        <v>16.2</v>
      </c>
      <c r="L25" s="19">
        <v>300</v>
      </c>
      <c r="M25" s="372">
        <f>M24+$B25</f>
        <v>19.5</v>
      </c>
      <c r="N25" s="373">
        <f t="shared" si="8"/>
        <v>16</v>
      </c>
      <c r="O25" s="374">
        <v>300</v>
      </c>
      <c r="P25" s="13">
        <f>P24+$B25</f>
        <v>18.799999999999997</v>
      </c>
      <c r="Q25" s="20">
        <f t="shared" si="10"/>
        <v>15.2</v>
      </c>
      <c r="R25" s="19">
        <v>300</v>
      </c>
      <c r="S25" s="13">
        <f>S24+$B25</f>
        <v>18.399999999999999</v>
      </c>
      <c r="T25" s="20">
        <f t="shared" si="12"/>
        <v>14.8</v>
      </c>
      <c r="U25" s="19">
        <v>300</v>
      </c>
      <c r="V25" s="13">
        <f>V24+$B25</f>
        <v>18.099999999999998</v>
      </c>
      <c r="W25" s="20">
        <f t="shared" si="14"/>
        <v>14.5</v>
      </c>
      <c r="X25" s="19">
        <v>300</v>
      </c>
      <c r="Y25" s="13">
        <f>Y24+$B25</f>
        <v>16.599999999999998</v>
      </c>
      <c r="Z25" s="20">
        <f t="shared" si="16"/>
        <v>13</v>
      </c>
      <c r="AA25" s="6">
        <v>200</v>
      </c>
      <c r="AB25" s="13">
        <f>AB24+$B25</f>
        <v>16.099999999999998</v>
      </c>
      <c r="AC25" s="20">
        <f t="shared" si="23"/>
        <v>12.5</v>
      </c>
      <c r="AD25" s="6">
        <v>200</v>
      </c>
      <c r="AE25" s="13">
        <f>AE24+$B25</f>
        <v>13.2</v>
      </c>
      <c r="AF25" s="175"/>
      <c r="AG25" s="6">
        <v>200</v>
      </c>
      <c r="AH25" s="13">
        <f>AH24+$B25</f>
        <v>10.9</v>
      </c>
      <c r="AI25" s="175"/>
      <c r="AJ25" s="6">
        <v>200</v>
      </c>
      <c r="AK25" s="13">
        <f>AK24+$B25</f>
        <v>8.7999999999999989</v>
      </c>
      <c r="AL25" s="175"/>
      <c r="AM25" s="6">
        <v>200</v>
      </c>
      <c r="AN25" s="13">
        <f>AN24+$B25</f>
        <v>5.9</v>
      </c>
      <c r="AO25" s="20">
        <f t="shared" si="25"/>
        <v>10.5</v>
      </c>
      <c r="AP25" s="6">
        <v>200</v>
      </c>
      <c r="AQ25" s="13">
        <f>AQ24+$B25</f>
        <v>4.7</v>
      </c>
      <c r="AR25" s="20">
        <f t="shared" si="26"/>
        <v>9.2999999999999989</v>
      </c>
      <c r="AS25" s="6">
        <v>200</v>
      </c>
      <c r="AT25" s="13">
        <f>AT24+$B25</f>
        <v>2.5999999999999996</v>
      </c>
      <c r="AU25" s="20">
        <f t="shared" si="27"/>
        <v>7.2</v>
      </c>
      <c r="AV25" s="6">
        <v>200</v>
      </c>
      <c r="AW25" s="13">
        <f>AW24+$B25</f>
        <v>1.7</v>
      </c>
      <c r="AX25" s="20">
        <f t="shared" si="28"/>
        <v>6.3</v>
      </c>
      <c r="AY25" s="6">
        <v>200</v>
      </c>
      <c r="AZ25" s="20">
        <f t="shared" ref="AZ25:AZ42" si="29">AZ24+$C25</f>
        <v>4</v>
      </c>
      <c r="BA25" s="6">
        <v>200</v>
      </c>
      <c r="BB25" s="13">
        <f>BB24+$B25</f>
        <v>1.2</v>
      </c>
      <c r="BC25" s="6">
        <v>200</v>
      </c>
      <c r="BD25" s="13"/>
      <c r="BE25" s="18"/>
      <c r="BF25" s="13"/>
      <c r="BG25" s="18"/>
      <c r="BH25" s="13"/>
      <c r="BI25" s="18"/>
      <c r="BJ25" s="13"/>
      <c r="BK25" s="18"/>
      <c r="BL25" s="13"/>
      <c r="BM25" s="18"/>
      <c r="BN25" s="13"/>
      <c r="BO25" s="18"/>
      <c r="BP25" s="13"/>
      <c r="BQ25" s="18"/>
      <c r="BR25" s="13"/>
      <c r="BS25" s="18"/>
      <c r="BT25" s="13"/>
      <c r="BU25" s="18"/>
      <c r="BV25" s="13"/>
      <c r="BW25" s="18"/>
      <c r="BX25" s="13"/>
      <c r="BY25" s="18"/>
      <c r="BZ25" s="13"/>
      <c r="CA25" s="18"/>
      <c r="CB25" s="13"/>
      <c r="CC25" s="18"/>
      <c r="CD25" s="13"/>
      <c r="CE25" s="18"/>
      <c r="CF25" s="13"/>
      <c r="CG25" s="18"/>
      <c r="CH25" s="13"/>
      <c r="CI25" s="18"/>
      <c r="CJ25" s="13"/>
      <c r="CK25" s="18"/>
    </row>
    <row r="26" spans="1:89" x14ac:dyDescent="0.2">
      <c r="A26" s="43" t="s">
        <v>27</v>
      </c>
      <c r="B26" s="145">
        <v>0.6</v>
      </c>
      <c r="C26" s="154">
        <v>0.6</v>
      </c>
      <c r="D26" s="13">
        <f t="shared" ref="D26:D42" si="30">D25+$B26</f>
        <v>22.3</v>
      </c>
      <c r="E26" s="20">
        <f t="shared" si="3"/>
        <v>18.7</v>
      </c>
      <c r="F26" s="19">
        <v>300</v>
      </c>
      <c r="G26" s="13">
        <f>G25+$B26</f>
        <v>21.2</v>
      </c>
      <c r="H26" s="20">
        <f t="shared" si="4"/>
        <v>17.600000000000001</v>
      </c>
      <c r="I26" s="19">
        <v>300</v>
      </c>
      <c r="J26" s="13">
        <f>J25+$B26</f>
        <v>20.399999999999999</v>
      </c>
      <c r="K26" s="20">
        <f t="shared" si="6"/>
        <v>16.8</v>
      </c>
      <c r="L26" s="19">
        <v>300</v>
      </c>
      <c r="M26" s="372">
        <f>M25+$B26</f>
        <v>20.100000000000001</v>
      </c>
      <c r="N26" s="373">
        <f t="shared" si="8"/>
        <v>16.600000000000001</v>
      </c>
      <c r="O26" s="374">
        <v>300</v>
      </c>
      <c r="P26" s="13">
        <f>P25+$B26</f>
        <v>19.399999999999999</v>
      </c>
      <c r="Q26" s="20">
        <f t="shared" si="10"/>
        <v>15.799999999999999</v>
      </c>
      <c r="R26" s="19">
        <v>300</v>
      </c>
      <c r="S26" s="13">
        <f>S25+$B26</f>
        <v>19</v>
      </c>
      <c r="T26" s="20">
        <f t="shared" si="12"/>
        <v>15.4</v>
      </c>
      <c r="U26" s="19">
        <v>300</v>
      </c>
      <c r="V26" s="13">
        <f>V25+$B26</f>
        <v>18.7</v>
      </c>
      <c r="W26" s="20">
        <f t="shared" si="14"/>
        <v>15.1</v>
      </c>
      <c r="X26" s="19">
        <v>300</v>
      </c>
      <c r="Y26" s="13">
        <f>Y25+$B26</f>
        <v>17.2</v>
      </c>
      <c r="Z26" s="20">
        <f t="shared" si="16"/>
        <v>13.6</v>
      </c>
      <c r="AA26" s="6">
        <v>200</v>
      </c>
      <c r="AB26" s="13">
        <f>AB25+$B26</f>
        <v>16.7</v>
      </c>
      <c r="AC26" s="20">
        <f t="shared" si="23"/>
        <v>13.1</v>
      </c>
      <c r="AD26" s="6">
        <v>200</v>
      </c>
      <c r="AE26" s="13">
        <f>AE25+$B26</f>
        <v>13.799999999999999</v>
      </c>
      <c r="AF26" s="175"/>
      <c r="AG26" s="6">
        <v>200</v>
      </c>
      <c r="AH26" s="13">
        <f>AH25+$B26</f>
        <v>11.5</v>
      </c>
      <c r="AI26" s="175"/>
      <c r="AJ26" s="6">
        <v>200</v>
      </c>
      <c r="AK26" s="13">
        <f>AK25+$B26</f>
        <v>9.3999999999999986</v>
      </c>
      <c r="AL26" s="175"/>
      <c r="AM26" s="6">
        <v>200</v>
      </c>
      <c r="AN26" s="13">
        <f>AN25+$B26</f>
        <v>6.5</v>
      </c>
      <c r="AO26" s="20">
        <f t="shared" si="25"/>
        <v>11.1</v>
      </c>
      <c r="AP26" s="6">
        <v>200</v>
      </c>
      <c r="AQ26" s="13">
        <f>AQ25+$B26</f>
        <v>5.3</v>
      </c>
      <c r="AR26" s="20">
        <f t="shared" si="26"/>
        <v>9.8999999999999986</v>
      </c>
      <c r="AS26" s="6">
        <v>200</v>
      </c>
      <c r="AT26" s="13">
        <f t="shared" ref="AT26:AT42" si="31">AT25+$B26</f>
        <v>3.1999999999999997</v>
      </c>
      <c r="AU26" s="20">
        <f t="shared" si="27"/>
        <v>7.8</v>
      </c>
      <c r="AV26" s="6">
        <v>200</v>
      </c>
      <c r="AW26" s="13">
        <f t="shared" ref="AW26:AW36" si="32">AW25+$B26</f>
        <v>2.2999999999999998</v>
      </c>
      <c r="AX26" s="20">
        <f t="shared" si="28"/>
        <v>6.8999999999999995</v>
      </c>
      <c r="AY26" s="6">
        <v>200</v>
      </c>
      <c r="AZ26" s="20">
        <f t="shared" si="29"/>
        <v>4.5999999999999996</v>
      </c>
      <c r="BA26" s="6">
        <v>200</v>
      </c>
      <c r="BB26" s="13">
        <f>BB25+$B26</f>
        <v>1.7999999999999998</v>
      </c>
      <c r="BC26" s="6">
        <v>200</v>
      </c>
      <c r="BD26" s="13">
        <f t="shared" ref="BD26:BF42" si="33">BD25+$B26</f>
        <v>0.6</v>
      </c>
      <c r="BE26" s="6">
        <v>200</v>
      </c>
      <c r="BF26" s="28"/>
      <c r="BG26" s="17"/>
      <c r="BH26" s="28"/>
      <c r="BI26" s="17"/>
      <c r="BJ26" s="28"/>
      <c r="BK26" s="17"/>
      <c r="BL26" s="28"/>
      <c r="BM26" s="17"/>
      <c r="BN26" s="28"/>
      <c r="BO26" s="17"/>
      <c r="BP26" s="28"/>
      <c r="BQ26" s="17"/>
      <c r="BR26" s="28"/>
      <c r="BS26" s="17"/>
      <c r="BT26" s="28"/>
      <c r="BU26" s="17"/>
      <c r="BV26" s="28"/>
      <c r="BW26" s="17"/>
      <c r="BX26" s="28"/>
      <c r="BY26" s="17"/>
      <c r="BZ26" s="28"/>
      <c r="CA26" s="17"/>
      <c r="CB26" s="28"/>
      <c r="CC26" s="17"/>
      <c r="CD26" s="28"/>
      <c r="CE26" s="17"/>
      <c r="CF26" s="28"/>
      <c r="CG26" s="17"/>
      <c r="CH26" s="28"/>
      <c r="CI26" s="17"/>
      <c r="CJ26" s="28"/>
      <c r="CK26" s="17"/>
    </row>
    <row r="27" spans="1:89" x14ac:dyDescent="0.2">
      <c r="A27" s="43" t="s">
        <v>26</v>
      </c>
      <c r="B27" s="145">
        <v>0.8</v>
      </c>
      <c r="C27" s="154">
        <v>0.8</v>
      </c>
      <c r="D27" s="13">
        <f t="shared" si="30"/>
        <v>23.1</v>
      </c>
      <c r="E27" s="20">
        <f t="shared" si="3"/>
        <v>19.5</v>
      </c>
      <c r="F27" s="19">
        <v>300</v>
      </c>
      <c r="G27" s="13">
        <f t="shared" ref="G27:G42" si="34">G26+$B27</f>
        <v>22</v>
      </c>
      <c r="H27" s="20">
        <f t="shared" si="4"/>
        <v>18.400000000000002</v>
      </c>
      <c r="I27" s="19">
        <v>300</v>
      </c>
      <c r="J27" s="13">
        <f t="shared" ref="J27:J36" si="35">J26+$B27</f>
        <v>21.2</v>
      </c>
      <c r="K27" s="20">
        <f t="shared" si="6"/>
        <v>17.600000000000001</v>
      </c>
      <c r="L27" s="19">
        <v>300</v>
      </c>
      <c r="M27" s="372">
        <f t="shared" ref="M27:M42" si="36">M26+$B27</f>
        <v>20.900000000000002</v>
      </c>
      <c r="N27" s="373">
        <f t="shared" si="8"/>
        <v>17.400000000000002</v>
      </c>
      <c r="O27" s="374">
        <v>300</v>
      </c>
      <c r="P27" s="13">
        <f t="shared" ref="P27:P39" si="37">P26+$B27</f>
        <v>20.2</v>
      </c>
      <c r="Q27" s="20">
        <f t="shared" si="10"/>
        <v>16.599999999999998</v>
      </c>
      <c r="R27" s="19">
        <v>300</v>
      </c>
      <c r="S27" s="13">
        <f t="shared" ref="S27:S42" si="38">S26+$B27</f>
        <v>19.8</v>
      </c>
      <c r="T27" s="20">
        <f t="shared" si="12"/>
        <v>16.2</v>
      </c>
      <c r="U27" s="19">
        <v>300</v>
      </c>
      <c r="V27" s="13">
        <f t="shared" ref="V27:V37" si="39">V26+$B27</f>
        <v>19.5</v>
      </c>
      <c r="W27" s="20">
        <f t="shared" si="14"/>
        <v>15.9</v>
      </c>
      <c r="X27" s="19">
        <v>300</v>
      </c>
      <c r="Y27" s="13">
        <f t="shared" ref="Y27:Y34" si="40">Y26+$B27</f>
        <v>18</v>
      </c>
      <c r="Z27" s="20">
        <f t="shared" si="16"/>
        <v>14.4</v>
      </c>
      <c r="AA27" s="6">
        <v>200</v>
      </c>
      <c r="AB27" s="13">
        <f t="shared" ref="AB27:AB39" si="41">AB26+$B27</f>
        <v>17.5</v>
      </c>
      <c r="AC27" s="20">
        <f t="shared" si="23"/>
        <v>13.9</v>
      </c>
      <c r="AD27" s="6">
        <v>200</v>
      </c>
      <c r="AE27" s="13">
        <f t="shared" ref="AE27:AE42" si="42">AE26+$B27</f>
        <v>14.6</v>
      </c>
      <c r="AF27" s="175"/>
      <c r="AG27" s="6">
        <v>200</v>
      </c>
      <c r="AH27" s="13">
        <f t="shared" ref="AH27:AH42" si="43">AH26+$B27</f>
        <v>12.3</v>
      </c>
      <c r="AI27" s="175"/>
      <c r="AJ27" s="6">
        <v>200</v>
      </c>
      <c r="AK27" s="13">
        <f t="shared" ref="AK27:AK42" si="44">AK26+$B27</f>
        <v>10.199999999999999</v>
      </c>
      <c r="AL27" s="175"/>
      <c r="AM27" s="6">
        <v>200</v>
      </c>
      <c r="AN27" s="13">
        <f t="shared" ref="AN27:AN36" si="45">AN26+$B27</f>
        <v>7.3</v>
      </c>
      <c r="AO27" s="20">
        <f t="shared" si="25"/>
        <v>11.9</v>
      </c>
      <c r="AP27" s="6">
        <v>200</v>
      </c>
      <c r="AQ27" s="13">
        <f t="shared" ref="AQ27:AQ36" si="46">AQ26+$B27</f>
        <v>6.1</v>
      </c>
      <c r="AR27" s="20">
        <f t="shared" si="26"/>
        <v>10.7</v>
      </c>
      <c r="AS27" s="6">
        <v>200</v>
      </c>
      <c r="AT27" s="13">
        <f t="shared" si="31"/>
        <v>4</v>
      </c>
      <c r="AU27" s="20">
        <f t="shared" si="27"/>
        <v>8.6</v>
      </c>
      <c r="AV27" s="6">
        <v>200</v>
      </c>
      <c r="AW27" s="13">
        <f t="shared" si="32"/>
        <v>3.0999999999999996</v>
      </c>
      <c r="AX27" s="20">
        <f t="shared" si="28"/>
        <v>7.6999999999999993</v>
      </c>
      <c r="AY27" s="6">
        <v>200</v>
      </c>
      <c r="AZ27" s="20">
        <f t="shared" si="29"/>
        <v>5.3999999999999995</v>
      </c>
      <c r="BA27" s="6">
        <v>200</v>
      </c>
      <c r="BB27" s="13">
        <f t="shared" ref="BB27:BB37" si="47">BB26+$B27</f>
        <v>2.5999999999999996</v>
      </c>
      <c r="BC27" s="6">
        <v>200</v>
      </c>
      <c r="BD27" s="13">
        <f t="shared" si="33"/>
        <v>1.4</v>
      </c>
      <c r="BE27" s="6">
        <v>200</v>
      </c>
      <c r="BF27" s="13">
        <f t="shared" si="33"/>
        <v>0.8</v>
      </c>
      <c r="BG27" s="6">
        <v>200</v>
      </c>
      <c r="BH27" s="28"/>
      <c r="BI27" s="17"/>
      <c r="BJ27" s="28"/>
      <c r="BK27" s="17"/>
      <c r="BL27" s="28"/>
      <c r="BM27" s="17"/>
      <c r="BN27" s="28"/>
      <c r="BO27" s="17"/>
      <c r="BP27" s="28"/>
      <c r="BQ27" s="17"/>
      <c r="BR27" s="28"/>
      <c r="BS27" s="17"/>
      <c r="BT27" s="28"/>
      <c r="BU27" s="17"/>
      <c r="BV27" s="28"/>
      <c r="BW27" s="17"/>
      <c r="BX27" s="28"/>
      <c r="BY27" s="17"/>
      <c r="BZ27" s="28"/>
      <c r="CA27" s="17"/>
      <c r="CB27" s="28"/>
      <c r="CC27" s="17"/>
      <c r="CD27" s="28"/>
      <c r="CE27" s="17"/>
      <c r="CF27" s="28"/>
      <c r="CG27" s="17"/>
      <c r="CH27" s="28"/>
      <c r="CI27" s="17"/>
      <c r="CJ27" s="28"/>
      <c r="CK27" s="17"/>
    </row>
    <row r="28" spans="1:89" x14ac:dyDescent="0.2">
      <c r="A28" s="43" t="s">
        <v>25</v>
      </c>
      <c r="B28" s="145">
        <v>0.6</v>
      </c>
      <c r="C28" s="154">
        <v>0.6</v>
      </c>
      <c r="D28" s="13">
        <f t="shared" si="30"/>
        <v>23.700000000000003</v>
      </c>
      <c r="E28" s="20">
        <f t="shared" si="3"/>
        <v>20.100000000000001</v>
      </c>
      <c r="F28" s="19">
        <v>300</v>
      </c>
      <c r="G28" s="13">
        <f t="shared" si="34"/>
        <v>22.6</v>
      </c>
      <c r="H28" s="20">
        <f t="shared" si="4"/>
        <v>19.000000000000004</v>
      </c>
      <c r="I28" s="19">
        <v>300</v>
      </c>
      <c r="J28" s="13">
        <f t="shared" si="35"/>
        <v>21.8</v>
      </c>
      <c r="K28" s="20">
        <f t="shared" si="6"/>
        <v>18.200000000000003</v>
      </c>
      <c r="L28" s="19">
        <v>300</v>
      </c>
      <c r="M28" s="372">
        <f t="shared" si="36"/>
        <v>21.500000000000004</v>
      </c>
      <c r="N28" s="373">
        <f t="shared" si="8"/>
        <v>18.000000000000004</v>
      </c>
      <c r="O28" s="374">
        <v>300</v>
      </c>
      <c r="P28" s="13">
        <f t="shared" si="37"/>
        <v>20.8</v>
      </c>
      <c r="Q28" s="20">
        <f t="shared" si="10"/>
        <v>17.2</v>
      </c>
      <c r="R28" s="19">
        <v>300</v>
      </c>
      <c r="S28" s="13">
        <f t="shared" si="38"/>
        <v>20.400000000000002</v>
      </c>
      <c r="T28" s="20">
        <f t="shared" si="12"/>
        <v>16.8</v>
      </c>
      <c r="U28" s="19">
        <v>300</v>
      </c>
      <c r="V28" s="13">
        <f t="shared" si="39"/>
        <v>20.100000000000001</v>
      </c>
      <c r="W28" s="20">
        <f t="shared" si="14"/>
        <v>16.5</v>
      </c>
      <c r="X28" s="19">
        <v>300</v>
      </c>
      <c r="Y28" s="13">
        <f t="shared" si="40"/>
        <v>18.600000000000001</v>
      </c>
      <c r="Z28" s="20">
        <f t="shared" si="16"/>
        <v>15</v>
      </c>
      <c r="AA28" s="6">
        <v>200</v>
      </c>
      <c r="AB28" s="13">
        <f t="shared" si="41"/>
        <v>18.100000000000001</v>
      </c>
      <c r="AC28" s="20">
        <f t="shared" si="23"/>
        <v>14.5</v>
      </c>
      <c r="AD28" s="6">
        <v>200</v>
      </c>
      <c r="AE28" s="13">
        <f t="shared" si="42"/>
        <v>15.2</v>
      </c>
      <c r="AF28" s="175"/>
      <c r="AG28" s="6">
        <v>200</v>
      </c>
      <c r="AH28" s="13">
        <f t="shared" si="43"/>
        <v>12.9</v>
      </c>
      <c r="AI28" s="175"/>
      <c r="AJ28" s="6">
        <v>200</v>
      </c>
      <c r="AK28" s="13">
        <f t="shared" si="44"/>
        <v>10.799999999999999</v>
      </c>
      <c r="AL28" s="175"/>
      <c r="AM28" s="6">
        <v>200</v>
      </c>
      <c r="AN28" s="13">
        <f t="shared" si="45"/>
        <v>7.8999999999999995</v>
      </c>
      <c r="AO28" s="20">
        <f t="shared" si="25"/>
        <v>12.5</v>
      </c>
      <c r="AP28" s="6">
        <v>200</v>
      </c>
      <c r="AQ28" s="13">
        <f t="shared" si="46"/>
        <v>6.6999999999999993</v>
      </c>
      <c r="AR28" s="20">
        <f t="shared" si="26"/>
        <v>11.299999999999999</v>
      </c>
      <c r="AS28" s="6">
        <v>200</v>
      </c>
      <c r="AT28" s="13">
        <f t="shared" si="31"/>
        <v>4.5999999999999996</v>
      </c>
      <c r="AU28" s="20">
        <f t="shared" si="27"/>
        <v>9.1999999999999993</v>
      </c>
      <c r="AV28" s="6">
        <v>200</v>
      </c>
      <c r="AW28" s="13">
        <f t="shared" si="32"/>
        <v>3.6999999999999997</v>
      </c>
      <c r="AX28" s="20">
        <f t="shared" si="28"/>
        <v>8.2999999999999989</v>
      </c>
      <c r="AY28" s="6">
        <v>200</v>
      </c>
      <c r="AZ28" s="20">
        <f t="shared" si="29"/>
        <v>5.9999999999999991</v>
      </c>
      <c r="BA28" s="6">
        <v>200</v>
      </c>
      <c r="BB28" s="13">
        <f t="shared" si="47"/>
        <v>3.1999999999999997</v>
      </c>
      <c r="BC28" s="6">
        <v>200</v>
      </c>
      <c r="BD28" s="13">
        <f t="shared" si="33"/>
        <v>2</v>
      </c>
      <c r="BE28" s="6">
        <v>200</v>
      </c>
      <c r="BF28" s="13">
        <f t="shared" ref="BF28" si="48">BF27+$B28</f>
        <v>1.4</v>
      </c>
      <c r="BG28" s="6">
        <v>200</v>
      </c>
      <c r="BH28" s="13">
        <f>BH27+$B28</f>
        <v>0.6</v>
      </c>
      <c r="BI28" s="6">
        <v>200</v>
      </c>
      <c r="BJ28" s="28"/>
      <c r="BK28" s="17"/>
      <c r="BL28" s="28"/>
      <c r="BM28" s="17"/>
      <c r="BN28" s="28"/>
      <c r="BO28" s="17"/>
      <c r="BP28" s="28"/>
      <c r="BQ28" s="17"/>
      <c r="BR28" s="28"/>
      <c r="BS28" s="17"/>
      <c r="BT28" s="28"/>
      <c r="BU28" s="17"/>
      <c r="BV28" s="28"/>
      <c r="BW28" s="17"/>
      <c r="BX28" s="28"/>
      <c r="BY28" s="17"/>
      <c r="BZ28" s="28"/>
      <c r="CA28" s="17"/>
      <c r="CB28" s="28"/>
      <c r="CC28" s="17"/>
      <c r="CD28" s="28"/>
      <c r="CE28" s="17"/>
      <c r="CF28" s="28"/>
      <c r="CG28" s="17"/>
      <c r="CH28" s="28"/>
      <c r="CI28" s="17"/>
      <c r="CJ28" s="28"/>
      <c r="CK28" s="17"/>
    </row>
    <row r="29" spans="1:89" x14ac:dyDescent="0.2">
      <c r="A29" s="43" t="s">
        <v>24</v>
      </c>
      <c r="B29" s="145">
        <v>0.7</v>
      </c>
      <c r="C29" s="154">
        <v>0.7</v>
      </c>
      <c r="D29" s="13">
        <f t="shared" si="30"/>
        <v>24.400000000000002</v>
      </c>
      <c r="E29" s="20">
        <f t="shared" si="3"/>
        <v>20.8</v>
      </c>
      <c r="F29" s="19">
        <v>300</v>
      </c>
      <c r="G29" s="13">
        <f t="shared" si="34"/>
        <v>23.3</v>
      </c>
      <c r="H29" s="20">
        <f t="shared" si="4"/>
        <v>19.700000000000003</v>
      </c>
      <c r="I29" s="19">
        <v>300</v>
      </c>
      <c r="J29" s="13">
        <f t="shared" si="35"/>
        <v>22.5</v>
      </c>
      <c r="K29" s="20">
        <f t="shared" si="6"/>
        <v>18.900000000000002</v>
      </c>
      <c r="L29" s="19">
        <v>300</v>
      </c>
      <c r="M29" s="372">
        <f t="shared" si="36"/>
        <v>22.200000000000003</v>
      </c>
      <c r="N29" s="373">
        <f t="shared" si="8"/>
        <v>18.700000000000003</v>
      </c>
      <c r="O29" s="374">
        <v>300</v>
      </c>
      <c r="P29" s="13">
        <f t="shared" si="37"/>
        <v>21.5</v>
      </c>
      <c r="Q29" s="20">
        <f t="shared" si="10"/>
        <v>17.899999999999999</v>
      </c>
      <c r="R29" s="19">
        <v>300</v>
      </c>
      <c r="S29" s="13">
        <f t="shared" si="38"/>
        <v>21.1</v>
      </c>
      <c r="T29" s="20">
        <f t="shared" si="12"/>
        <v>17.5</v>
      </c>
      <c r="U29" s="19">
        <v>300</v>
      </c>
      <c r="V29" s="13">
        <f t="shared" si="39"/>
        <v>20.8</v>
      </c>
      <c r="W29" s="20">
        <f t="shared" si="14"/>
        <v>17.2</v>
      </c>
      <c r="X29" s="19">
        <v>300</v>
      </c>
      <c r="Y29" s="13">
        <f t="shared" si="40"/>
        <v>19.3</v>
      </c>
      <c r="Z29" s="20">
        <f t="shared" si="16"/>
        <v>15.7</v>
      </c>
      <c r="AA29" s="19">
        <v>300</v>
      </c>
      <c r="AB29" s="13">
        <f t="shared" si="41"/>
        <v>18.8</v>
      </c>
      <c r="AC29" s="20">
        <f t="shared" si="23"/>
        <v>15.2</v>
      </c>
      <c r="AD29" s="19">
        <v>300</v>
      </c>
      <c r="AE29" s="13">
        <f t="shared" si="42"/>
        <v>15.899999999999999</v>
      </c>
      <c r="AF29" s="175"/>
      <c r="AG29" s="19">
        <v>300</v>
      </c>
      <c r="AH29" s="13">
        <f t="shared" si="43"/>
        <v>13.6</v>
      </c>
      <c r="AI29" s="175"/>
      <c r="AJ29" s="19">
        <v>300</v>
      </c>
      <c r="AK29" s="13">
        <f t="shared" si="44"/>
        <v>11.499999999999998</v>
      </c>
      <c r="AL29" s="175"/>
      <c r="AM29" s="19">
        <v>300</v>
      </c>
      <c r="AN29" s="13">
        <f t="shared" si="45"/>
        <v>8.6</v>
      </c>
      <c r="AO29" s="20">
        <f t="shared" si="25"/>
        <v>13.2</v>
      </c>
      <c r="AP29" s="6">
        <v>200</v>
      </c>
      <c r="AQ29" s="13">
        <f t="shared" si="46"/>
        <v>7.3999999999999995</v>
      </c>
      <c r="AR29" s="20">
        <f t="shared" si="26"/>
        <v>11.999999999999998</v>
      </c>
      <c r="AS29" s="6">
        <v>200</v>
      </c>
      <c r="AT29" s="13">
        <f t="shared" si="31"/>
        <v>5.3</v>
      </c>
      <c r="AU29" s="20">
        <f t="shared" si="27"/>
        <v>9.8999999999999986</v>
      </c>
      <c r="AV29" s="6">
        <v>200</v>
      </c>
      <c r="AW29" s="13">
        <f t="shared" si="32"/>
        <v>4.3999999999999995</v>
      </c>
      <c r="AX29" s="20">
        <f t="shared" si="28"/>
        <v>8.9999999999999982</v>
      </c>
      <c r="AY29" s="6">
        <v>200</v>
      </c>
      <c r="AZ29" s="20">
        <f t="shared" si="29"/>
        <v>6.6999999999999993</v>
      </c>
      <c r="BA29" s="6">
        <v>200</v>
      </c>
      <c r="BB29" s="13">
        <f t="shared" si="47"/>
        <v>3.8999999999999995</v>
      </c>
      <c r="BC29" s="6">
        <v>200</v>
      </c>
      <c r="BD29" s="13">
        <f t="shared" si="33"/>
        <v>2.7</v>
      </c>
      <c r="BE29" s="6">
        <v>200</v>
      </c>
      <c r="BF29" s="13">
        <f t="shared" ref="BF29" si="49">BF28+$B29</f>
        <v>2.0999999999999996</v>
      </c>
      <c r="BG29" s="6">
        <v>200</v>
      </c>
      <c r="BH29" s="13">
        <f t="shared" ref="BH29:BH41" si="50">BH28+$B29</f>
        <v>1.2999999999999998</v>
      </c>
      <c r="BI29" s="6">
        <v>200</v>
      </c>
      <c r="BJ29" s="13">
        <f>BJ28+$B29</f>
        <v>0.7</v>
      </c>
      <c r="BK29" s="6">
        <v>200</v>
      </c>
      <c r="BL29" s="28"/>
      <c r="BM29" s="17"/>
      <c r="BN29" s="28"/>
      <c r="BO29" s="17"/>
      <c r="BP29" s="28"/>
      <c r="BQ29" s="17"/>
      <c r="BR29" s="28"/>
      <c r="BS29" s="17"/>
      <c r="BT29" s="28"/>
      <c r="BU29" s="17"/>
      <c r="BV29" s="28"/>
      <c r="BW29" s="17"/>
      <c r="BX29" s="28"/>
      <c r="BY29" s="17"/>
      <c r="BZ29" s="28"/>
      <c r="CA29" s="17"/>
      <c r="CB29" s="28"/>
      <c r="CC29" s="17"/>
      <c r="CD29" s="28"/>
      <c r="CE29" s="17"/>
      <c r="CF29" s="28"/>
      <c r="CG29" s="17"/>
      <c r="CH29" s="28"/>
      <c r="CI29" s="17"/>
      <c r="CJ29" s="28"/>
      <c r="CK29" s="17"/>
    </row>
    <row r="30" spans="1:89" x14ac:dyDescent="0.2">
      <c r="A30" s="43" t="s">
        <v>23</v>
      </c>
      <c r="B30" s="145">
        <v>0.5</v>
      </c>
      <c r="C30" s="154">
        <v>0.5</v>
      </c>
      <c r="D30" s="13">
        <f t="shared" si="30"/>
        <v>24.900000000000002</v>
      </c>
      <c r="E30" s="20">
        <f t="shared" si="3"/>
        <v>21.3</v>
      </c>
      <c r="F30" s="19">
        <v>300</v>
      </c>
      <c r="G30" s="13">
        <f t="shared" si="34"/>
        <v>23.8</v>
      </c>
      <c r="H30" s="20">
        <f t="shared" si="4"/>
        <v>20.200000000000003</v>
      </c>
      <c r="I30" s="19">
        <v>300</v>
      </c>
      <c r="J30" s="13">
        <f t="shared" si="35"/>
        <v>23</v>
      </c>
      <c r="K30" s="20">
        <f t="shared" si="6"/>
        <v>19.400000000000002</v>
      </c>
      <c r="L30" s="19">
        <v>300</v>
      </c>
      <c r="M30" s="372">
        <f t="shared" si="36"/>
        <v>22.700000000000003</v>
      </c>
      <c r="N30" s="373">
        <f t="shared" si="8"/>
        <v>19.200000000000003</v>
      </c>
      <c r="O30" s="374">
        <v>300</v>
      </c>
      <c r="P30" s="13">
        <f t="shared" si="37"/>
        <v>22</v>
      </c>
      <c r="Q30" s="20">
        <f t="shared" si="10"/>
        <v>18.399999999999999</v>
      </c>
      <c r="R30" s="19">
        <v>300</v>
      </c>
      <c r="S30" s="13">
        <f t="shared" si="38"/>
        <v>21.6</v>
      </c>
      <c r="T30" s="20">
        <f t="shared" si="12"/>
        <v>18</v>
      </c>
      <c r="U30" s="19">
        <v>300</v>
      </c>
      <c r="V30" s="13">
        <f t="shared" si="39"/>
        <v>21.3</v>
      </c>
      <c r="W30" s="20">
        <f t="shared" si="14"/>
        <v>17.7</v>
      </c>
      <c r="X30" s="19">
        <v>300</v>
      </c>
      <c r="Y30" s="13">
        <f t="shared" si="40"/>
        <v>19.8</v>
      </c>
      <c r="Z30" s="20">
        <f t="shared" si="16"/>
        <v>16.2</v>
      </c>
      <c r="AA30" s="19">
        <v>300</v>
      </c>
      <c r="AB30" s="13">
        <f t="shared" si="41"/>
        <v>19.3</v>
      </c>
      <c r="AC30" s="20">
        <f t="shared" si="23"/>
        <v>15.7</v>
      </c>
      <c r="AD30" s="19">
        <v>300</v>
      </c>
      <c r="AE30" s="13">
        <f t="shared" si="42"/>
        <v>16.399999999999999</v>
      </c>
      <c r="AF30" s="175"/>
      <c r="AG30" s="19">
        <v>300</v>
      </c>
      <c r="AH30" s="13">
        <f t="shared" si="43"/>
        <v>14.1</v>
      </c>
      <c r="AI30" s="175"/>
      <c r="AJ30" s="19">
        <v>300</v>
      </c>
      <c r="AK30" s="13">
        <f t="shared" si="44"/>
        <v>11.999999999999998</v>
      </c>
      <c r="AL30" s="175"/>
      <c r="AM30" s="19">
        <v>300</v>
      </c>
      <c r="AN30" s="13">
        <f t="shared" si="45"/>
        <v>9.1</v>
      </c>
      <c r="AO30" s="20">
        <f t="shared" si="25"/>
        <v>13.7</v>
      </c>
      <c r="AP30" s="6">
        <v>200</v>
      </c>
      <c r="AQ30" s="13">
        <f t="shared" si="46"/>
        <v>7.8999999999999995</v>
      </c>
      <c r="AR30" s="20">
        <f t="shared" si="26"/>
        <v>12.499999999999998</v>
      </c>
      <c r="AS30" s="6">
        <v>200</v>
      </c>
      <c r="AT30" s="13">
        <f t="shared" si="31"/>
        <v>5.8</v>
      </c>
      <c r="AU30" s="20">
        <f t="shared" si="27"/>
        <v>10.399999999999999</v>
      </c>
      <c r="AV30" s="6">
        <v>200</v>
      </c>
      <c r="AW30" s="13">
        <f t="shared" si="32"/>
        <v>4.8999999999999995</v>
      </c>
      <c r="AX30" s="20">
        <f t="shared" si="28"/>
        <v>9.4999999999999982</v>
      </c>
      <c r="AY30" s="6">
        <v>200</v>
      </c>
      <c r="AZ30" s="20">
        <f t="shared" si="29"/>
        <v>7.1999999999999993</v>
      </c>
      <c r="BA30" s="6">
        <v>200</v>
      </c>
      <c r="BB30" s="13">
        <f t="shared" si="47"/>
        <v>4.3999999999999995</v>
      </c>
      <c r="BC30" s="6">
        <v>200</v>
      </c>
      <c r="BD30" s="13">
        <f t="shared" si="33"/>
        <v>3.2</v>
      </c>
      <c r="BE30" s="6">
        <v>200</v>
      </c>
      <c r="BF30" s="13">
        <f t="shared" ref="BF30" si="51">BF29+$B30</f>
        <v>2.5999999999999996</v>
      </c>
      <c r="BG30" s="6">
        <v>200</v>
      </c>
      <c r="BH30" s="13">
        <f t="shared" si="50"/>
        <v>1.7999999999999998</v>
      </c>
      <c r="BI30" s="6">
        <v>200</v>
      </c>
      <c r="BJ30" s="13">
        <f t="shared" ref="BJ30:BJ38" si="52">BJ29+$B30</f>
        <v>1.2</v>
      </c>
      <c r="BK30" s="6">
        <v>200</v>
      </c>
      <c r="BL30" s="13">
        <f>BL29+$B30</f>
        <v>0.5</v>
      </c>
      <c r="BM30" s="6">
        <v>200</v>
      </c>
      <c r="BN30" s="28"/>
      <c r="BO30" s="17"/>
      <c r="BP30" s="28"/>
      <c r="BQ30" s="17"/>
      <c r="BR30" s="28"/>
      <c r="BS30" s="17"/>
      <c r="BT30" s="28"/>
      <c r="BU30" s="17"/>
      <c r="BV30" s="28"/>
      <c r="BW30" s="17"/>
      <c r="BX30" s="28"/>
      <c r="BY30" s="17"/>
      <c r="BZ30" s="28"/>
      <c r="CA30" s="17"/>
      <c r="CB30" s="28"/>
      <c r="CC30" s="17"/>
      <c r="CD30" s="28"/>
      <c r="CE30" s="17"/>
      <c r="CF30" s="28"/>
      <c r="CG30" s="17"/>
      <c r="CH30" s="28"/>
      <c r="CI30" s="17"/>
      <c r="CJ30" s="28"/>
      <c r="CK30" s="17"/>
    </row>
    <row r="31" spans="1:89" x14ac:dyDescent="0.2">
      <c r="A31" s="46" t="s">
        <v>77</v>
      </c>
      <c r="B31" s="146">
        <v>0.4</v>
      </c>
      <c r="C31" s="157">
        <v>0.4</v>
      </c>
      <c r="D31" s="13">
        <f t="shared" si="30"/>
        <v>25.3</v>
      </c>
      <c r="E31" s="20">
        <f t="shared" si="3"/>
        <v>21.7</v>
      </c>
      <c r="F31" s="19">
        <v>300</v>
      </c>
      <c r="G31" s="13">
        <f t="shared" si="34"/>
        <v>24.2</v>
      </c>
      <c r="H31" s="20">
        <f t="shared" si="4"/>
        <v>20.6</v>
      </c>
      <c r="I31" s="19">
        <v>300</v>
      </c>
      <c r="J31" s="13">
        <f t="shared" si="35"/>
        <v>23.4</v>
      </c>
      <c r="K31" s="20">
        <f t="shared" si="6"/>
        <v>19.8</v>
      </c>
      <c r="L31" s="19">
        <v>300</v>
      </c>
      <c r="M31" s="372">
        <f t="shared" si="36"/>
        <v>23.1</v>
      </c>
      <c r="N31" s="373">
        <f t="shared" si="8"/>
        <v>19.600000000000001</v>
      </c>
      <c r="O31" s="374">
        <v>300</v>
      </c>
      <c r="P31" s="13">
        <f t="shared" si="37"/>
        <v>22.4</v>
      </c>
      <c r="Q31" s="20">
        <f t="shared" si="10"/>
        <v>18.799999999999997</v>
      </c>
      <c r="R31" s="19">
        <v>300</v>
      </c>
      <c r="S31" s="13">
        <f t="shared" si="38"/>
        <v>22</v>
      </c>
      <c r="T31" s="20">
        <f t="shared" si="12"/>
        <v>18.399999999999999</v>
      </c>
      <c r="U31" s="19">
        <v>300</v>
      </c>
      <c r="V31" s="13">
        <f t="shared" si="39"/>
        <v>21.7</v>
      </c>
      <c r="W31" s="20">
        <f t="shared" si="14"/>
        <v>18.099999999999998</v>
      </c>
      <c r="X31" s="19">
        <v>300</v>
      </c>
      <c r="Y31" s="13">
        <f t="shared" si="40"/>
        <v>20.2</v>
      </c>
      <c r="Z31" s="20">
        <f t="shared" si="16"/>
        <v>16.599999999999998</v>
      </c>
      <c r="AA31" s="19">
        <v>300</v>
      </c>
      <c r="AB31" s="13">
        <f t="shared" si="41"/>
        <v>19.7</v>
      </c>
      <c r="AC31" s="20">
        <f t="shared" si="23"/>
        <v>16.099999999999998</v>
      </c>
      <c r="AD31" s="19">
        <v>300</v>
      </c>
      <c r="AE31" s="13">
        <f t="shared" si="42"/>
        <v>16.799999999999997</v>
      </c>
      <c r="AF31" s="175"/>
      <c r="AG31" s="19">
        <v>300</v>
      </c>
      <c r="AH31" s="13">
        <f t="shared" si="43"/>
        <v>14.5</v>
      </c>
      <c r="AI31" s="175"/>
      <c r="AJ31" s="19">
        <v>300</v>
      </c>
      <c r="AK31" s="13">
        <f t="shared" si="44"/>
        <v>12.399999999999999</v>
      </c>
      <c r="AL31" s="175"/>
      <c r="AM31" s="19">
        <v>300</v>
      </c>
      <c r="AN31" s="13">
        <f t="shared" si="45"/>
        <v>9.5</v>
      </c>
      <c r="AO31" s="20">
        <f t="shared" si="25"/>
        <v>14.1</v>
      </c>
      <c r="AP31" s="19">
        <v>300</v>
      </c>
      <c r="AQ31" s="13">
        <f t="shared" si="46"/>
        <v>8.2999999999999989</v>
      </c>
      <c r="AR31" s="20">
        <f t="shared" si="26"/>
        <v>12.899999999999999</v>
      </c>
      <c r="AS31" s="19">
        <v>300</v>
      </c>
      <c r="AT31" s="13">
        <f t="shared" si="31"/>
        <v>6.2</v>
      </c>
      <c r="AU31" s="20">
        <f t="shared" si="27"/>
        <v>10.799999999999999</v>
      </c>
      <c r="AV31" s="19">
        <v>300</v>
      </c>
      <c r="AW31" s="13">
        <f t="shared" si="32"/>
        <v>5.3</v>
      </c>
      <c r="AX31" s="20">
        <f t="shared" si="28"/>
        <v>9.8999999999999986</v>
      </c>
      <c r="AY31" s="6">
        <v>200</v>
      </c>
      <c r="AZ31" s="20">
        <f t="shared" si="29"/>
        <v>7.6</v>
      </c>
      <c r="BA31" s="6">
        <v>200</v>
      </c>
      <c r="BB31" s="13">
        <f t="shared" si="47"/>
        <v>4.8</v>
      </c>
      <c r="BC31" s="6">
        <v>200</v>
      </c>
      <c r="BD31" s="13">
        <f t="shared" si="33"/>
        <v>3.6</v>
      </c>
      <c r="BE31" s="6">
        <v>200</v>
      </c>
      <c r="BF31" s="13">
        <f t="shared" ref="BF31" si="53">BF30+$B31</f>
        <v>2.9999999999999996</v>
      </c>
      <c r="BG31" s="6">
        <v>200</v>
      </c>
      <c r="BH31" s="13">
        <f t="shared" si="50"/>
        <v>2.1999999999999997</v>
      </c>
      <c r="BI31" s="6">
        <v>200</v>
      </c>
      <c r="BJ31" s="13">
        <f t="shared" si="52"/>
        <v>1.6</v>
      </c>
      <c r="BK31" s="6">
        <v>200</v>
      </c>
      <c r="BL31" s="13">
        <f t="shared" ref="BL31:BL39" si="54">BL30+$B31</f>
        <v>0.9</v>
      </c>
      <c r="BM31" s="6">
        <v>200</v>
      </c>
      <c r="BN31" s="13">
        <f>BN30+$B31</f>
        <v>0.4</v>
      </c>
      <c r="BO31" s="6">
        <v>200</v>
      </c>
      <c r="BP31" s="28"/>
      <c r="BQ31" s="17"/>
      <c r="BR31" s="28"/>
      <c r="BS31" s="17"/>
      <c r="BT31" s="28"/>
      <c r="BU31" s="17"/>
      <c r="BV31" s="28"/>
      <c r="BW31" s="17"/>
      <c r="BX31" s="28"/>
      <c r="BY31" s="17"/>
      <c r="BZ31" s="28"/>
      <c r="CA31" s="17"/>
      <c r="CB31" s="28"/>
      <c r="CC31" s="17"/>
      <c r="CD31" s="28"/>
      <c r="CE31" s="17"/>
      <c r="CF31" s="28"/>
      <c r="CG31" s="17"/>
      <c r="CH31" s="28"/>
      <c r="CI31" s="17"/>
      <c r="CJ31" s="28"/>
      <c r="CK31" s="17"/>
    </row>
    <row r="32" spans="1:89" x14ac:dyDescent="0.2">
      <c r="A32" s="46" t="s">
        <v>22</v>
      </c>
      <c r="B32" s="146">
        <v>0.3</v>
      </c>
      <c r="C32" s="146">
        <v>0.3</v>
      </c>
      <c r="D32" s="13">
        <f t="shared" si="30"/>
        <v>25.6</v>
      </c>
      <c r="E32" s="20">
        <f t="shared" si="3"/>
        <v>22</v>
      </c>
      <c r="F32" s="19">
        <v>300</v>
      </c>
      <c r="G32" s="13">
        <f t="shared" si="34"/>
        <v>24.5</v>
      </c>
      <c r="H32" s="20">
        <f t="shared" si="4"/>
        <v>20.900000000000002</v>
      </c>
      <c r="I32" s="19">
        <v>300</v>
      </c>
      <c r="J32" s="13">
        <f t="shared" si="35"/>
        <v>23.7</v>
      </c>
      <c r="K32" s="20">
        <f t="shared" si="6"/>
        <v>20.100000000000001</v>
      </c>
      <c r="L32" s="19">
        <v>300</v>
      </c>
      <c r="M32" s="372">
        <f t="shared" si="36"/>
        <v>23.400000000000002</v>
      </c>
      <c r="N32" s="373">
        <f t="shared" si="8"/>
        <v>19.900000000000002</v>
      </c>
      <c r="O32" s="374">
        <v>300</v>
      </c>
      <c r="P32" s="13">
        <f t="shared" si="37"/>
        <v>22.7</v>
      </c>
      <c r="Q32" s="20">
        <f t="shared" si="10"/>
        <v>19.099999999999998</v>
      </c>
      <c r="R32" s="19">
        <v>300</v>
      </c>
      <c r="S32" s="13">
        <f t="shared" si="38"/>
        <v>22.3</v>
      </c>
      <c r="T32" s="20">
        <f t="shared" si="12"/>
        <v>18.7</v>
      </c>
      <c r="U32" s="19">
        <v>300</v>
      </c>
      <c r="V32" s="13">
        <f t="shared" si="39"/>
        <v>22</v>
      </c>
      <c r="W32" s="20">
        <f t="shared" si="14"/>
        <v>18.399999999999999</v>
      </c>
      <c r="X32" s="19">
        <v>300</v>
      </c>
      <c r="Y32" s="13">
        <f t="shared" si="40"/>
        <v>20.5</v>
      </c>
      <c r="Z32" s="20">
        <f t="shared" si="16"/>
        <v>16.899999999999999</v>
      </c>
      <c r="AA32" s="19">
        <v>300</v>
      </c>
      <c r="AB32" s="13">
        <f t="shared" si="41"/>
        <v>20</v>
      </c>
      <c r="AC32" s="20">
        <f t="shared" si="23"/>
        <v>16.399999999999999</v>
      </c>
      <c r="AD32" s="19">
        <v>300</v>
      </c>
      <c r="AE32" s="13">
        <f t="shared" si="42"/>
        <v>17.099999999999998</v>
      </c>
      <c r="AF32" s="175"/>
      <c r="AG32" s="19">
        <v>300</v>
      </c>
      <c r="AH32" s="13">
        <f t="shared" si="43"/>
        <v>14.8</v>
      </c>
      <c r="AI32" s="175"/>
      <c r="AJ32" s="19">
        <v>300</v>
      </c>
      <c r="AK32" s="13">
        <f t="shared" si="44"/>
        <v>12.7</v>
      </c>
      <c r="AL32" s="175"/>
      <c r="AM32" s="19">
        <v>300</v>
      </c>
      <c r="AN32" s="13">
        <f t="shared" si="45"/>
        <v>9.8000000000000007</v>
      </c>
      <c r="AO32" s="20">
        <f t="shared" si="25"/>
        <v>14.4</v>
      </c>
      <c r="AP32" s="19">
        <v>300</v>
      </c>
      <c r="AQ32" s="13">
        <f t="shared" si="46"/>
        <v>8.6</v>
      </c>
      <c r="AR32" s="20">
        <f t="shared" si="26"/>
        <v>13.2</v>
      </c>
      <c r="AS32" s="19">
        <v>300</v>
      </c>
      <c r="AT32" s="13">
        <f t="shared" si="31"/>
        <v>6.5</v>
      </c>
      <c r="AU32" s="20">
        <f t="shared" si="27"/>
        <v>11.1</v>
      </c>
      <c r="AV32" s="19">
        <v>300</v>
      </c>
      <c r="AW32" s="13">
        <f t="shared" si="32"/>
        <v>5.6</v>
      </c>
      <c r="AX32" s="20">
        <f t="shared" si="28"/>
        <v>10.199999999999999</v>
      </c>
      <c r="AY32" s="6">
        <v>200</v>
      </c>
      <c r="AZ32" s="20">
        <f t="shared" si="29"/>
        <v>7.8999999999999995</v>
      </c>
      <c r="BA32" s="6">
        <v>200</v>
      </c>
      <c r="BB32" s="13">
        <f t="shared" si="47"/>
        <v>5.0999999999999996</v>
      </c>
      <c r="BC32" s="6">
        <v>200</v>
      </c>
      <c r="BD32" s="13">
        <f t="shared" si="33"/>
        <v>3.9</v>
      </c>
      <c r="BE32" s="6">
        <v>200</v>
      </c>
      <c r="BF32" s="13">
        <f t="shared" ref="BF32" si="55">BF31+$B32</f>
        <v>3.2999999999999994</v>
      </c>
      <c r="BG32" s="6">
        <v>200</v>
      </c>
      <c r="BH32" s="13">
        <f t="shared" si="50"/>
        <v>2.4999999999999996</v>
      </c>
      <c r="BI32" s="6">
        <v>200</v>
      </c>
      <c r="BJ32" s="13">
        <f t="shared" si="52"/>
        <v>1.9000000000000001</v>
      </c>
      <c r="BK32" s="6">
        <v>200</v>
      </c>
      <c r="BL32" s="13">
        <f t="shared" si="54"/>
        <v>1.2</v>
      </c>
      <c r="BM32" s="6">
        <v>200</v>
      </c>
      <c r="BN32" s="13">
        <f t="shared" ref="BN32:BN42" si="56">BN31+$B32</f>
        <v>0.7</v>
      </c>
      <c r="BO32" s="6">
        <v>200</v>
      </c>
      <c r="BP32" s="13">
        <f t="shared" ref="BP32:BP42" si="57">BP31+$B32</f>
        <v>0.3</v>
      </c>
      <c r="BQ32" s="6">
        <v>200</v>
      </c>
      <c r="BR32" s="28"/>
      <c r="BS32" s="17"/>
      <c r="BT32" s="28"/>
      <c r="BU32" s="17"/>
      <c r="BV32" s="28"/>
      <c r="BW32" s="17"/>
      <c r="BX32" s="28"/>
      <c r="BY32" s="17"/>
      <c r="BZ32" s="28"/>
      <c r="CA32" s="17"/>
      <c r="CB32" s="28"/>
      <c r="CC32" s="17"/>
      <c r="CD32" s="28"/>
      <c r="CE32" s="17"/>
      <c r="CF32" s="28"/>
      <c r="CG32" s="17"/>
      <c r="CH32" s="28"/>
      <c r="CI32" s="17"/>
      <c r="CJ32" s="28"/>
      <c r="CK32" s="17"/>
    </row>
    <row r="33" spans="1:93" x14ac:dyDescent="0.2">
      <c r="A33" s="46" t="s">
        <v>21</v>
      </c>
      <c r="B33" s="146">
        <v>0.2</v>
      </c>
      <c r="C33" s="146">
        <v>0.2</v>
      </c>
      <c r="D33" s="13">
        <f t="shared" si="30"/>
        <v>25.8</v>
      </c>
      <c r="E33" s="20">
        <f t="shared" si="3"/>
        <v>22.2</v>
      </c>
      <c r="F33" s="19">
        <v>300</v>
      </c>
      <c r="G33" s="13">
        <f t="shared" si="34"/>
        <v>24.7</v>
      </c>
      <c r="H33" s="20">
        <f t="shared" si="4"/>
        <v>21.1</v>
      </c>
      <c r="I33" s="19">
        <v>300</v>
      </c>
      <c r="J33" s="13">
        <f t="shared" si="35"/>
        <v>23.9</v>
      </c>
      <c r="K33" s="20">
        <f t="shared" si="6"/>
        <v>20.3</v>
      </c>
      <c r="L33" s="19">
        <v>300</v>
      </c>
      <c r="M33" s="372">
        <f t="shared" si="36"/>
        <v>23.6</v>
      </c>
      <c r="N33" s="373">
        <f t="shared" si="8"/>
        <v>20.100000000000001</v>
      </c>
      <c r="O33" s="374">
        <v>300</v>
      </c>
      <c r="P33" s="13">
        <f t="shared" si="37"/>
        <v>22.9</v>
      </c>
      <c r="Q33" s="20">
        <f t="shared" si="10"/>
        <v>19.299999999999997</v>
      </c>
      <c r="R33" s="19">
        <v>300</v>
      </c>
      <c r="S33" s="13">
        <f t="shared" si="38"/>
        <v>22.5</v>
      </c>
      <c r="T33" s="20">
        <f t="shared" si="12"/>
        <v>18.899999999999999</v>
      </c>
      <c r="U33" s="19">
        <v>300</v>
      </c>
      <c r="V33" s="13">
        <f t="shared" si="39"/>
        <v>22.2</v>
      </c>
      <c r="W33" s="20">
        <f t="shared" si="14"/>
        <v>18.599999999999998</v>
      </c>
      <c r="X33" s="19">
        <v>300</v>
      </c>
      <c r="Y33" s="13">
        <f t="shared" si="40"/>
        <v>20.7</v>
      </c>
      <c r="Z33" s="20">
        <f t="shared" si="16"/>
        <v>17.099999999999998</v>
      </c>
      <c r="AA33" s="19">
        <v>300</v>
      </c>
      <c r="AB33" s="13">
        <f t="shared" si="41"/>
        <v>20.2</v>
      </c>
      <c r="AC33" s="20">
        <f t="shared" si="23"/>
        <v>16.599999999999998</v>
      </c>
      <c r="AD33" s="19">
        <v>300</v>
      </c>
      <c r="AE33" s="13">
        <f t="shared" si="42"/>
        <v>17.299999999999997</v>
      </c>
      <c r="AF33" s="175"/>
      <c r="AG33" s="19">
        <v>300</v>
      </c>
      <c r="AH33" s="13">
        <f t="shared" si="43"/>
        <v>15</v>
      </c>
      <c r="AI33" s="175"/>
      <c r="AJ33" s="19">
        <v>300</v>
      </c>
      <c r="AK33" s="13">
        <f t="shared" si="44"/>
        <v>12.899999999999999</v>
      </c>
      <c r="AL33" s="175"/>
      <c r="AM33" s="19">
        <v>300</v>
      </c>
      <c r="AN33" s="13">
        <f t="shared" si="45"/>
        <v>10</v>
      </c>
      <c r="AO33" s="20">
        <f t="shared" si="25"/>
        <v>14.6</v>
      </c>
      <c r="AP33" s="19">
        <v>300</v>
      </c>
      <c r="AQ33" s="13">
        <f t="shared" si="46"/>
        <v>8.7999999999999989</v>
      </c>
      <c r="AR33" s="20">
        <f t="shared" si="26"/>
        <v>13.399999999999999</v>
      </c>
      <c r="AS33" s="19">
        <v>300</v>
      </c>
      <c r="AT33" s="13">
        <f t="shared" si="31"/>
        <v>6.7</v>
      </c>
      <c r="AU33" s="20">
        <f t="shared" si="27"/>
        <v>11.299999999999999</v>
      </c>
      <c r="AV33" s="19">
        <v>300</v>
      </c>
      <c r="AW33" s="13">
        <f t="shared" si="32"/>
        <v>5.8</v>
      </c>
      <c r="AX33" s="20">
        <f t="shared" si="28"/>
        <v>10.399999999999999</v>
      </c>
      <c r="AY33" s="6">
        <v>200</v>
      </c>
      <c r="AZ33" s="20">
        <f t="shared" si="29"/>
        <v>8.1</v>
      </c>
      <c r="BA33" s="6">
        <v>200</v>
      </c>
      <c r="BB33" s="13">
        <f t="shared" si="47"/>
        <v>5.3</v>
      </c>
      <c r="BC33" s="6">
        <v>200</v>
      </c>
      <c r="BD33" s="13">
        <f t="shared" si="33"/>
        <v>4.0999999999999996</v>
      </c>
      <c r="BE33" s="6">
        <v>200</v>
      </c>
      <c r="BF33" s="13">
        <f t="shared" ref="BF33" si="58">BF32+$B33</f>
        <v>3.4999999999999996</v>
      </c>
      <c r="BG33" s="6">
        <v>200</v>
      </c>
      <c r="BH33" s="13">
        <f t="shared" si="50"/>
        <v>2.6999999999999997</v>
      </c>
      <c r="BI33" s="6">
        <v>200</v>
      </c>
      <c r="BJ33" s="13">
        <f t="shared" si="52"/>
        <v>2.1</v>
      </c>
      <c r="BK33" s="6">
        <v>200</v>
      </c>
      <c r="BL33" s="13">
        <f t="shared" si="54"/>
        <v>1.4</v>
      </c>
      <c r="BM33" s="6">
        <v>200</v>
      </c>
      <c r="BN33" s="13">
        <f t="shared" si="56"/>
        <v>0.89999999999999991</v>
      </c>
      <c r="BO33" s="6">
        <v>200</v>
      </c>
      <c r="BP33" s="13">
        <f t="shared" si="57"/>
        <v>0.5</v>
      </c>
      <c r="BQ33" s="6">
        <v>200</v>
      </c>
      <c r="BR33" s="13">
        <f t="shared" ref="BR33:BR42" si="59">BR32+$B33</f>
        <v>0.2</v>
      </c>
      <c r="BS33" s="6">
        <v>200</v>
      </c>
      <c r="BT33" s="28"/>
      <c r="BU33" s="17"/>
      <c r="BV33" s="28"/>
      <c r="BW33" s="17"/>
      <c r="BX33" s="28"/>
      <c r="BY33" s="17"/>
      <c r="BZ33" s="28"/>
      <c r="CA33" s="17"/>
      <c r="CB33" s="28"/>
      <c r="CC33" s="17"/>
      <c r="CD33" s="28"/>
      <c r="CE33" s="17"/>
      <c r="CF33" s="28"/>
      <c r="CG33" s="17"/>
      <c r="CH33" s="28"/>
      <c r="CI33" s="17"/>
      <c r="CJ33" s="28"/>
      <c r="CK33" s="17"/>
    </row>
    <row r="34" spans="1:93" x14ac:dyDescent="0.2">
      <c r="A34" s="46" t="s">
        <v>20</v>
      </c>
      <c r="B34" s="146">
        <v>0.2</v>
      </c>
      <c r="C34" s="146">
        <v>0.2</v>
      </c>
      <c r="D34" s="13">
        <f t="shared" si="30"/>
        <v>26</v>
      </c>
      <c r="E34" s="20">
        <f t="shared" si="3"/>
        <v>22.4</v>
      </c>
      <c r="F34" s="19">
        <v>300</v>
      </c>
      <c r="G34" s="13">
        <f t="shared" si="34"/>
        <v>24.9</v>
      </c>
      <c r="H34" s="20">
        <f t="shared" si="4"/>
        <v>21.3</v>
      </c>
      <c r="I34" s="19">
        <v>300</v>
      </c>
      <c r="J34" s="13">
        <f t="shared" si="35"/>
        <v>24.099999999999998</v>
      </c>
      <c r="K34" s="20">
        <f t="shared" si="6"/>
        <v>20.5</v>
      </c>
      <c r="L34" s="19">
        <v>300</v>
      </c>
      <c r="M34" s="372">
        <f t="shared" si="36"/>
        <v>23.8</v>
      </c>
      <c r="N34" s="373">
        <f t="shared" si="8"/>
        <v>20.3</v>
      </c>
      <c r="O34" s="374">
        <v>300</v>
      </c>
      <c r="P34" s="13">
        <f t="shared" si="37"/>
        <v>23.099999999999998</v>
      </c>
      <c r="Q34" s="20">
        <f t="shared" si="10"/>
        <v>19.499999999999996</v>
      </c>
      <c r="R34" s="19">
        <v>300</v>
      </c>
      <c r="S34" s="13">
        <f t="shared" si="38"/>
        <v>22.7</v>
      </c>
      <c r="T34" s="20">
        <f t="shared" si="12"/>
        <v>19.099999999999998</v>
      </c>
      <c r="U34" s="19">
        <v>300</v>
      </c>
      <c r="V34" s="13">
        <f t="shared" si="39"/>
        <v>22.4</v>
      </c>
      <c r="W34" s="20">
        <f t="shared" si="14"/>
        <v>18.799999999999997</v>
      </c>
      <c r="X34" s="19">
        <v>300</v>
      </c>
      <c r="Y34" s="13">
        <f t="shared" si="40"/>
        <v>20.9</v>
      </c>
      <c r="Z34" s="20">
        <f t="shared" si="16"/>
        <v>17.299999999999997</v>
      </c>
      <c r="AA34" s="19">
        <v>300</v>
      </c>
      <c r="AB34" s="13">
        <f t="shared" si="41"/>
        <v>20.399999999999999</v>
      </c>
      <c r="AC34" s="20">
        <f t="shared" si="23"/>
        <v>16.799999999999997</v>
      </c>
      <c r="AD34" s="19">
        <v>300</v>
      </c>
      <c r="AE34" s="13">
        <f t="shared" si="42"/>
        <v>17.499999999999996</v>
      </c>
      <c r="AF34" s="175"/>
      <c r="AG34" s="19">
        <v>300</v>
      </c>
      <c r="AH34" s="13">
        <f t="shared" si="43"/>
        <v>15.2</v>
      </c>
      <c r="AI34" s="175"/>
      <c r="AJ34" s="19">
        <v>300</v>
      </c>
      <c r="AK34" s="13">
        <f t="shared" si="44"/>
        <v>13.099999999999998</v>
      </c>
      <c r="AL34" s="175"/>
      <c r="AM34" s="19">
        <v>300</v>
      </c>
      <c r="AN34" s="13">
        <f t="shared" si="45"/>
        <v>10.199999999999999</v>
      </c>
      <c r="AO34" s="20">
        <f t="shared" si="25"/>
        <v>14.799999999999999</v>
      </c>
      <c r="AP34" s="19">
        <v>300</v>
      </c>
      <c r="AQ34" s="13">
        <f t="shared" si="46"/>
        <v>8.9999999999999982</v>
      </c>
      <c r="AR34" s="20">
        <f t="shared" si="26"/>
        <v>13.599999999999998</v>
      </c>
      <c r="AS34" s="19">
        <v>300</v>
      </c>
      <c r="AT34" s="13">
        <f t="shared" si="31"/>
        <v>6.9</v>
      </c>
      <c r="AU34" s="20">
        <f t="shared" si="27"/>
        <v>11.499999999999998</v>
      </c>
      <c r="AV34" s="19">
        <v>300</v>
      </c>
      <c r="AW34" s="13">
        <f t="shared" si="32"/>
        <v>6</v>
      </c>
      <c r="AX34" s="20">
        <f t="shared" si="28"/>
        <v>10.599999999999998</v>
      </c>
      <c r="AY34" s="6">
        <v>200</v>
      </c>
      <c r="AZ34" s="20">
        <f t="shared" si="29"/>
        <v>8.2999999999999989</v>
      </c>
      <c r="BA34" s="6">
        <v>200</v>
      </c>
      <c r="BB34" s="13">
        <f t="shared" si="47"/>
        <v>5.5</v>
      </c>
      <c r="BC34" s="6">
        <v>200</v>
      </c>
      <c r="BD34" s="13">
        <f t="shared" si="33"/>
        <v>4.3</v>
      </c>
      <c r="BE34" s="6">
        <v>200</v>
      </c>
      <c r="BF34" s="13">
        <f t="shared" ref="BF34" si="60">BF33+$B34</f>
        <v>3.6999999999999997</v>
      </c>
      <c r="BG34" s="6">
        <v>200</v>
      </c>
      <c r="BH34" s="13">
        <f t="shared" si="50"/>
        <v>2.9</v>
      </c>
      <c r="BI34" s="6">
        <v>200</v>
      </c>
      <c r="BJ34" s="13">
        <f t="shared" si="52"/>
        <v>2.3000000000000003</v>
      </c>
      <c r="BK34" s="6">
        <v>200</v>
      </c>
      <c r="BL34" s="13">
        <f t="shared" si="54"/>
        <v>1.5999999999999999</v>
      </c>
      <c r="BM34" s="6">
        <v>200</v>
      </c>
      <c r="BN34" s="13">
        <f t="shared" si="56"/>
        <v>1.0999999999999999</v>
      </c>
      <c r="BO34" s="6">
        <v>200</v>
      </c>
      <c r="BP34" s="13">
        <f t="shared" si="57"/>
        <v>0.7</v>
      </c>
      <c r="BQ34" s="6">
        <v>200</v>
      </c>
      <c r="BR34" s="13">
        <f t="shared" si="59"/>
        <v>0.4</v>
      </c>
      <c r="BS34" s="6">
        <v>200</v>
      </c>
      <c r="BT34" s="13">
        <f t="shared" ref="BT34:BV42" si="61">BT33+$B34</f>
        <v>0.2</v>
      </c>
      <c r="BU34" s="6">
        <v>200</v>
      </c>
      <c r="BV34" s="28"/>
      <c r="BW34" s="17"/>
      <c r="BX34" s="28"/>
      <c r="BY34" s="17"/>
      <c r="BZ34" s="28"/>
      <c r="CA34" s="17"/>
      <c r="CB34" s="28"/>
      <c r="CC34" s="17"/>
      <c r="CD34" s="28"/>
      <c r="CE34" s="17"/>
      <c r="CF34" s="28"/>
      <c r="CG34" s="17"/>
      <c r="CH34" s="28"/>
      <c r="CI34" s="17"/>
      <c r="CJ34" s="28"/>
      <c r="CK34" s="17"/>
    </row>
    <row r="35" spans="1:93" x14ac:dyDescent="0.2">
      <c r="A35" s="46" t="s">
        <v>78</v>
      </c>
      <c r="B35" s="146">
        <v>0.3</v>
      </c>
      <c r="C35" s="146">
        <v>0.3</v>
      </c>
      <c r="D35" s="13">
        <f t="shared" si="30"/>
        <v>26.3</v>
      </c>
      <c r="E35" s="20">
        <f t="shared" si="3"/>
        <v>22.7</v>
      </c>
      <c r="F35" s="19">
        <v>300</v>
      </c>
      <c r="G35" s="13">
        <f t="shared" si="34"/>
        <v>25.2</v>
      </c>
      <c r="H35" s="20">
        <f t="shared" si="4"/>
        <v>21.6</v>
      </c>
      <c r="I35" s="19">
        <v>300</v>
      </c>
      <c r="J35" s="13">
        <f t="shared" si="35"/>
        <v>24.4</v>
      </c>
      <c r="K35" s="20">
        <f t="shared" si="6"/>
        <v>20.8</v>
      </c>
      <c r="L35" s="19">
        <v>300</v>
      </c>
      <c r="M35" s="372">
        <f t="shared" si="36"/>
        <v>24.1</v>
      </c>
      <c r="N35" s="373">
        <f t="shared" si="8"/>
        <v>20.6</v>
      </c>
      <c r="O35" s="374">
        <v>300</v>
      </c>
      <c r="P35" s="13">
        <f t="shared" si="37"/>
        <v>23.4</v>
      </c>
      <c r="Q35" s="20">
        <f t="shared" si="10"/>
        <v>19.799999999999997</v>
      </c>
      <c r="R35" s="19">
        <v>300</v>
      </c>
      <c r="S35" s="13">
        <f t="shared" si="38"/>
        <v>23</v>
      </c>
      <c r="T35" s="20">
        <f t="shared" si="12"/>
        <v>19.399999999999999</v>
      </c>
      <c r="U35" s="19">
        <v>300</v>
      </c>
      <c r="V35" s="13">
        <f t="shared" si="39"/>
        <v>22.7</v>
      </c>
      <c r="W35" s="20">
        <f t="shared" si="14"/>
        <v>19.099999999999998</v>
      </c>
      <c r="X35" s="19">
        <v>300</v>
      </c>
      <c r="Y35" s="13">
        <f>Y34+$B35</f>
        <v>21.2</v>
      </c>
      <c r="Z35" s="20">
        <f t="shared" si="16"/>
        <v>17.599999999999998</v>
      </c>
      <c r="AA35" s="19">
        <v>300</v>
      </c>
      <c r="AB35" s="13">
        <f t="shared" si="41"/>
        <v>20.7</v>
      </c>
      <c r="AC35" s="20">
        <f t="shared" si="23"/>
        <v>17.099999999999998</v>
      </c>
      <c r="AD35" s="19">
        <v>300</v>
      </c>
      <c r="AE35" s="13">
        <f t="shared" si="42"/>
        <v>17.799999999999997</v>
      </c>
      <c r="AF35" s="175"/>
      <c r="AG35" s="19">
        <v>300</v>
      </c>
      <c r="AH35" s="13">
        <f t="shared" si="43"/>
        <v>15.5</v>
      </c>
      <c r="AI35" s="175"/>
      <c r="AJ35" s="19">
        <v>300</v>
      </c>
      <c r="AK35" s="13">
        <f t="shared" si="44"/>
        <v>13.399999999999999</v>
      </c>
      <c r="AL35" s="175"/>
      <c r="AM35" s="19">
        <v>300</v>
      </c>
      <c r="AN35" s="13">
        <f t="shared" si="45"/>
        <v>10.5</v>
      </c>
      <c r="AO35" s="20">
        <f t="shared" si="25"/>
        <v>15.1</v>
      </c>
      <c r="AP35" s="19">
        <v>300</v>
      </c>
      <c r="AQ35" s="13">
        <f t="shared" si="46"/>
        <v>9.2999999999999989</v>
      </c>
      <c r="AR35" s="20">
        <f t="shared" si="26"/>
        <v>13.899999999999999</v>
      </c>
      <c r="AS35" s="19">
        <v>300</v>
      </c>
      <c r="AT35" s="13">
        <f t="shared" si="31"/>
        <v>7.2</v>
      </c>
      <c r="AU35" s="20">
        <f t="shared" si="27"/>
        <v>11.799999999999999</v>
      </c>
      <c r="AV35" s="19">
        <v>300</v>
      </c>
      <c r="AW35" s="13">
        <f t="shared" si="32"/>
        <v>6.3</v>
      </c>
      <c r="AX35" s="20">
        <f t="shared" si="28"/>
        <v>10.899999999999999</v>
      </c>
      <c r="AY35" s="6">
        <v>200</v>
      </c>
      <c r="AZ35" s="20">
        <f t="shared" si="29"/>
        <v>8.6</v>
      </c>
      <c r="BA35" s="6">
        <v>200</v>
      </c>
      <c r="BB35" s="13">
        <f t="shared" si="47"/>
        <v>5.8</v>
      </c>
      <c r="BC35" s="6">
        <v>200</v>
      </c>
      <c r="BD35" s="13">
        <f t="shared" si="33"/>
        <v>4.5999999999999996</v>
      </c>
      <c r="BE35" s="6">
        <v>200</v>
      </c>
      <c r="BF35" s="13">
        <f t="shared" ref="BF35" si="62">BF34+$B35</f>
        <v>3.9999999999999996</v>
      </c>
      <c r="BG35" s="6">
        <v>200</v>
      </c>
      <c r="BH35" s="13">
        <f t="shared" si="50"/>
        <v>3.1999999999999997</v>
      </c>
      <c r="BI35" s="6">
        <v>200</v>
      </c>
      <c r="BJ35" s="13">
        <f t="shared" si="52"/>
        <v>2.6</v>
      </c>
      <c r="BK35" s="6">
        <v>200</v>
      </c>
      <c r="BL35" s="13">
        <f t="shared" si="54"/>
        <v>1.9</v>
      </c>
      <c r="BM35" s="6">
        <v>200</v>
      </c>
      <c r="BN35" s="13">
        <f t="shared" si="56"/>
        <v>1.4</v>
      </c>
      <c r="BO35" s="6">
        <v>200</v>
      </c>
      <c r="BP35" s="13">
        <f t="shared" si="57"/>
        <v>1</v>
      </c>
      <c r="BQ35" s="6">
        <v>200</v>
      </c>
      <c r="BR35" s="13">
        <f t="shared" si="59"/>
        <v>0.7</v>
      </c>
      <c r="BS35" s="6">
        <v>200</v>
      </c>
      <c r="BT35" s="13">
        <f t="shared" si="61"/>
        <v>0.5</v>
      </c>
      <c r="BU35" s="6">
        <v>200</v>
      </c>
      <c r="BV35" s="13">
        <f t="shared" si="61"/>
        <v>0.3</v>
      </c>
      <c r="BW35" s="6">
        <v>200</v>
      </c>
      <c r="BX35" s="28"/>
      <c r="BY35" s="17"/>
      <c r="BZ35" s="28"/>
      <c r="CA35" s="17"/>
      <c r="CB35" s="28"/>
      <c r="CC35" s="17"/>
      <c r="CD35" s="28"/>
      <c r="CE35" s="17"/>
      <c r="CF35" s="28"/>
      <c r="CG35" s="17"/>
      <c r="CH35" s="28"/>
      <c r="CI35" s="17"/>
      <c r="CJ35" s="28"/>
      <c r="CK35" s="17"/>
    </row>
    <row r="36" spans="1:93" x14ac:dyDescent="0.2">
      <c r="A36" s="43" t="s">
        <v>19</v>
      </c>
      <c r="B36" s="145">
        <v>0.4</v>
      </c>
      <c r="C36" s="145">
        <v>0.4</v>
      </c>
      <c r="D36" s="13">
        <f t="shared" si="30"/>
        <v>26.7</v>
      </c>
      <c r="E36" s="20">
        <f t="shared" si="3"/>
        <v>23.099999999999998</v>
      </c>
      <c r="F36" s="19">
        <v>300</v>
      </c>
      <c r="G36" s="13">
        <f t="shared" si="34"/>
        <v>25.599999999999998</v>
      </c>
      <c r="H36" s="20">
        <f t="shared" si="4"/>
        <v>22</v>
      </c>
      <c r="I36" s="19">
        <v>300</v>
      </c>
      <c r="J36" s="13">
        <f t="shared" si="35"/>
        <v>24.799999999999997</v>
      </c>
      <c r="K36" s="20">
        <f t="shared" si="6"/>
        <v>21.2</v>
      </c>
      <c r="L36" s="19">
        <v>300</v>
      </c>
      <c r="M36" s="372">
        <f t="shared" si="36"/>
        <v>24.5</v>
      </c>
      <c r="N36" s="373">
        <f t="shared" si="8"/>
        <v>21</v>
      </c>
      <c r="O36" s="374">
        <v>300</v>
      </c>
      <c r="P36" s="13">
        <f t="shared" si="37"/>
        <v>23.799999999999997</v>
      </c>
      <c r="Q36" s="20">
        <f t="shared" si="10"/>
        <v>20.199999999999996</v>
      </c>
      <c r="R36" s="19">
        <v>300</v>
      </c>
      <c r="S36" s="13">
        <f t="shared" si="38"/>
        <v>23.4</v>
      </c>
      <c r="T36" s="20">
        <f t="shared" si="12"/>
        <v>19.799999999999997</v>
      </c>
      <c r="U36" s="19">
        <v>300</v>
      </c>
      <c r="V36" s="13">
        <f t="shared" si="39"/>
        <v>23.099999999999998</v>
      </c>
      <c r="W36" s="20">
        <f t="shared" si="14"/>
        <v>19.499999999999996</v>
      </c>
      <c r="X36" s="19">
        <v>300</v>
      </c>
      <c r="Y36" s="13">
        <f t="shared" ref="Y36" si="63">Y35+$B36</f>
        <v>21.599999999999998</v>
      </c>
      <c r="Z36" s="20">
        <f t="shared" si="16"/>
        <v>17.999999999999996</v>
      </c>
      <c r="AA36" s="19">
        <v>300</v>
      </c>
      <c r="AB36" s="13">
        <f t="shared" si="41"/>
        <v>21.099999999999998</v>
      </c>
      <c r="AC36" s="20">
        <f t="shared" si="23"/>
        <v>17.499999999999996</v>
      </c>
      <c r="AD36" s="19">
        <v>300</v>
      </c>
      <c r="AE36" s="13">
        <f t="shared" si="42"/>
        <v>18.199999999999996</v>
      </c>
      <c r="AF36" s="175"/>
      <c r="AG36" s="19">
        <v>300</v>
      </c>
      <c r="AH36" s="13">
        <f t="shared" si="43"/>
        <v>15.9</v>
      </c>
      <c r="AI36" s="175"/>
      <c r="AJ36" s="19">
        <v>300</v>
      </c>
      <c r="AK36" s="13">
        <f t="shared" si="44"/>
        <v>13.799999999999999</v>
      </c>
      <c r="AL36" s="175"/>
      <c r="AM36" s="19">
        <v>300</v>
      </c>
      <c r="AN36" s="13">
        <f t="shared" si="45"/>
        <v>10.9</v>
      </c>
      <c r="AO36" s="20">
        <f t="shared" si="25"/>
        <v>15.5</v>
      </c>
      <c r="AP36" s="19">
        <v>300</v>
      </c>
      <c r="AQ36" s="13">
        <f t="shared" si="46"/>
        <v>9.6999999999999993</v>
      </c>
      <c r="AR36" s="20">
        <f t="shared" si="26"/>
        <v>14.299999999999999</v>
      </c>
      <c r="AS36" s="19">
        <v>300</v>
      </c>
      <c r="AT36" s="13">
        <f t="shared" si="31"/>
        <v>7.6000000000000005</v>
      </c>
      <c r="AU36" s="20">
        <f t="shared" si="27"/>
        <v>12.2</v>
      </c>
      <c r="AV36" s="19">
        <v>300</v>
      </c>
      <c r="AW36" s="13">
        <f t="shared" si="32"/>
        <v>6.7</v>
      </c>
      <c r="AX36" s="20">
        <f t="shared" si="28"/>
        <v>11.299999999999999</v>
      </c>
      <c r="AY36" s="6">
        <v>200</v>
      </c>
      <c r="AZ36" s="20">
        <f t="shared" si="29"/>
        <v>9</v>
      </c>
      <c r="BA36" s="6">
        <v>200</v>
      </c>
      <c r="BB36" s="13">
        <f t="shared" si="47"/>
        <v>6.2</v>
      </c>
      <c r="BC36" s="6">
        <v>200</v>
      </c>
      <c r="BD36" s="13">
        <f t="shared" si="33"/>
        <v>5</v>
      </c>
      <c r="BE36" s="6">
        <v>200</v>
      </c>
      <c r="BF36" s="13">
        <f t="shared" ref="BF36" si="64">BF35+$B36</f>
        <v>4.3999999999999995</v>
      </c>
      <c r="BG36" s="6">
        <v>200</v>
      </c>
      <c r="BH36" s="13">
        <f t="shared" si="50"/>
        <v>3.5999999999999996</v>
      </c>
      <c r="BI36" s="6">
        <v>200</v>
      </c>
      <c r="BJ36" s="13">
        <f t="shared" si="52"/>
        <v>3</v>
      </c>
      <c r="BK36" s="6">
        <v>200</v>
      </c>
      <c r="BL36" s="13">
        <f t="shared" si="54"/>
        <v>2.2999999999999998</v>
      </c>
      <c r="BM36" s="6">
        <v>200</v>
      </c>
      <c r="BN36" s="13">
        <f t="shared" si="56"/>
        <v>1.7999999999999998</v>
      </c>
      <c r="BO36" s="6">
        <v>200</v>
      </c>
      <c r="BP36" s="13">
        <f t="shared" si="57"/>
        <v>1.4</v>
      </c>
      <c r="BQ36" s="6">
        <v>200</v>
      </c>
      <c r="BR36" s="13">
        <f t="shared" si="59"/>
        <v>1.1000000000000001</v>
      </c>
      <c r="BS36" s="6">
        <v>200</v>
      </c>
      <c r="BT36" s="13">
        <f t="shared" si="61"/>
        <v>0.9</v>
      </c>
      <c r="BU36" s="6">
        <v>200</v>
      </c>
      <c r="BV36" s="13">
        <f t="shared" si="61"/>
        <v>0.7</v>
      </c>
      <c r="BW36" s="6">
        <v>200</v>
      </c>
      <c r="BX36" s="13">
        <f t="shared" ref="BX36" si="65">BX35+$B36</f>
        <v>0.4</v>
      </c>
      <c r="BY36" s="6">
        <v>200</v>
      </c>
      <c r="BZ36" s="28"/>
      <c r="CA36" s="17"/>
      <c r="CB36" s="28"/>
      <c r="CC36" s="17"/>
      <c r="CD36" s="28"/>
      <c r="CE36" s="17"/>
      <c r="CF36" s="28"/>
      <c r="CG36" s="17"/>
      <c r="CH36" s="28"/>
      <c r="CI36" s="17"/>
      <c r="CJ36" s="28"/>
      <c r="CK36" s="17"/>
    </row>
    <row r="37" spans="1:93" x14ac:dyDescent="0.2">
      <c r="A37" s="43" t="s">
        <v>18</v>
      </c>
      <c r="B37" s="145">
        <v>1</v>
      </c>
      <c r="C37" s="154">
        <v>1</v>
      </c>
      <c r="D37" s="13">
        <f t="shared" si="30"/>
        <v>27.7</v>
      </c>
      <c r="E37" s="20">
        <f t="shared" si="3"/>
        <v>24.099999999999998</v>
      </c>
      <c r="F37" s="19">
        <v>300</v>
      </c>
      <c r="G37" s="13">
        <f t="shared" si="34"/>
        <v>26.599999999999998</v>
      </c>
      <c r="H37" s="20">
        <f t="shared" si="4"/>
        <v>23</v>
      </c>
      <c r="I37" s="19">
        <v>300</v>
      </c>
      <c r="J37" s="13">
        <f t="shared" ref="J37:J42" si="66">J36+$B37</f>
        <v>25.799999999999997</v>
      </c>
      <c r="K37" s="20">
        <f t="shared" si="6"/>
        <v>22.2</v>
      </c>
      <c r="L37" s="19">
        <v>300</v>
      </c>
      <c r="M37" s="372">
        <f t="shared" si="36"/>
        <v>25.5</v>
      </c>
      <c r="N37" s="373">
        <f t="shared" si="8"/>
        <v>22</v>
      </c>
      <c r="O37" s="374">
        <v>300</v>
      </c>
      <c r="P37" s="13">
        <f t="shared" si="37"/>
        <v>24.799999999999997</v>
      </c>
      <c r="Q37" s="20">
        <f t="shared" si="10"/>
        <v>21.199999999999996</v>
      </c>
      <c r="R37" s="19">
        <v>300</v>
      </c>
      <c r="S37" s="13">
        <f t="shared" si="38"/>
        <v>24.4</v>
      </c>
      <c r="T37" s="20">
        <f t="shared" si="12"/>
        <v>20.799999999999997</v>
      </c>
      <c r="U37" s="19">
        <v>300</v>
      </c>
      <c r="V37" s="13">
        <f t="shared" si="39"/>
        <v>24.099999999999998</v>
      </c>
      <c r="W37" s="20">
        <f t="shared" si="14"/>
        <v>20.499999999999996</v>
      </c>
      <c r="X37" s="19">
        <v>300</v>
      </c>
      <c r="Y37" s="13">
        <f t="shared" ref="Y37:Y42" si="67">Y36+$B37</f>
        <v>22.599999999999998</v>
      </c>
      <c r="Z37" s="20">
        <f t="shared" si="16"/>
        <v>18.999999999999996</v>
      </c>
      <c r="AA37" s="19">
        <v>300</v>
      </c>
      <c r="AB37" s="13">
        <f t="shared" si="41"/>
        <v>22.099999999999998</v>
      </c>
      <c r="AC37" s="20">
        <f t="shared" si="23"/>
        <v>18.499999999999996</v>
      </c>
      <c r="AD37" s="19">
        <v>300</v>
      </c>
      <c r="AE37" s="13">
        <f t="shared" si="42"/>
        <v>19.199999999999996</v>
      </c>
      <c r="AF37" s="175"/>
      <c r="AG37" s="19">
        <v>300</v>
      </c>
      <c r="AH37" s="13">
        <f t="shared" si="43"/>
        <v>16.899999999999999</v>
      </c>
      <c r="AI37" s="175"/>
      <c r="AJ37" s="19">
        <v>300</v>
      </c>
      <c r="AK37" s="13">
        <f t="shared" si="44"/>
        <v>14.799999999999999</v>
      </c>
      <c r="AL37" s="175"/>
      <c r="AM37" s="19">
        <v>300</v>
      </c>
      <c r="AN37" s="13">
        <f t="shared" ref="AN37:AN42" si="68">AN36+$B37</f>
        <v>11.9</v>
      </c>
      <c r="AO37" s="20">
        <f t="shared" si="25"/>
        <v>16.5</v>
      </c>
      <c r="AP37" s="19">
        <v>300</v>
      </c>
      <c r="AQ37" s="13">
        <f t="shared" ref="AQ37:AQ42" si="69">AQ36+$B37</f>
        <v>10.7</v>
      </c>
      <c r="AR37" s="20">
        <f t="shared" si="26"/>
        <v>15.299999999999999</v>
      </c>
      <c r="AS37" s="19">
        <v>300</v>
      </c>
      <c r="AT37" s="13">
        <f t="shared" si="31"/>
        <v>8.6000000000000014</v>
      </c>
      <c r="AU37" s="20">
        <f t="shared" si="27"/>
        <v>13.2</v>
      </c>
      <c r="AV37" s="19">
        <v>300</v>
      </c>
      <c r="AW37" s="13">
        <f t="shared" ref="AW37:AW42" si="70">AW36+$B37</f>
        <v>7.7</v>
      </c>
      <c r="AX37" s="20">
        <f t="shared" si="28"/>
        <v>12.299999999999999</v>
      </c>
      <c r="AY37" s="6">
        <v>200</v>
      </c>
      <c r="AZ37" s="20">
        <f t="shared" si="29"/>
        <v>10</v>
      </c>
      <c r="BA37" s="6">
        <v>200</v>
      </c>
      <c r="BB37" s="13">
        <f t="shared" si="47"/>
        <v>7.2</v>
      </c>
      <c r="BC37" s="6">
        <v>200</v>
      </c>
      <c r="BD37" s="13">
        <f t="shared" si="33"/>
        <v>6</v>
      </c>
      <c r="BE37" s="6">
        <v>200</v>
      </c>
      <c r="BF37" s="13">
        <f t="shared" ref="BF37" si="71">BF36+$B37</f>
        <v>5.3999999999999995</v>
      </c>
      <c r="BG37" s="6">
        <v>200</v>
      </c>
      <c r="BH37" s="13">
        <f t="shared" si="50"/>
        <v>4.5999999999999996</v>
      </c>
      <c r="BI37" s="6">
        <v>200</v>
      </c>
      <c r="BJ37" s="13">
        <f t="shared" si="52"/>
        <v>4</v>
      </c>
      <c r="BK37" s="6">
        <v>200</v>
      </c>
      <c r="BL37" s="13">
        <f t="shared" si="54"/>
        <v>3.3</v>
      </c>
      <c r="BM37" s="6">
        <v>200</v>
      </c>
      <c r="BN37" s="13">
        <f t="shared" si="56"/>
        <v>2.8</v>
      </c>
      <c r="BO37" s="6">
        <v>200</v>
      </c>
      <c r="BP37" s="13">
        <f t="shared" si="57"/>
        <v>2.4</v>
      </c>
      <c r="BQ37" s="6">
        <v>200</v>
      </c>
      <c r="BR37" s="13">
        <f t="shared" si="59"/>
        <v>2.1</v>
      </c>
      <c r="BS37" s="6">
        <v>200</v>
      </c>
      <c r="BT37" s="13">
        <f t="shared" si="61"/>
        <v>1.9</v>
      </c>
      <c r="BU37" s="6">
        <v>200</v>
      </c>
      <c r="BV37" s="13">
        <f t="shared" si="61"/>
        <v>1.7</v>
      </c>
      <c r="BW37" s="6">
        <v>200</v>
      </c>
      <c r="BX37" s="13">
        <f t="shared" ref="BX37" si="72">BX36+$B37</f>
        <v>1.4</v>
      </c>
      <c r="BY37" s="6">
        <v>200</v>
      </c>
      <c r="BZ37" s="13">
        <f t="shared" ref="BZ37:BZ42" si="73">BZ36+$B37</f>
        <v>1</v>
      </c>
      <c r="CA37" s="6">
        <v>200</v>
      </c>
      <c r="CB37" s="28"/>
      <c r="CC37" s="17"/>
      <c r="CD37" s="28"/>
      <c r="CE37" s="17"/>
      <c r="CF37" s="28"/>
      <c r="CG37" s="17"/>
      <c r="CH37" s="28"/>
      <c r="CI37" s="17"/>
      <c r="CJ37" s="28"/>
      <c r="CK37" s="17"/>
    </row>
    <row r="38" spans="1:93" x14ac:dyDescent="0.2">
      <c r="A38" s="43" t="s">
        <v>17</v>
      </c>
      <c r="B38" s="145">
        <v>1.2</v>
      </c>
      <c r="C38" s="154">
        <v>1.2</v>
      </c>
      <c r="D38" s="13">
        <f t="shared" si="30"/>
        <v>28.9</v>
      </c>
      <c r="E38" s="20">
        <f t="shared" si="3"/>
        <v>25.299999999999997</v>
      </c>
      <c r="F38" s="19">
        <v>300</v>
      </c>
      <c r="G38" s="13">
        <f t="shared" si="34"/>
        <v>27.799999999999997</v>
      </c>
      <c r="H38" s="20">
        <f t="shared" si="4"/>
        <v>24.2</v>
      </c>
      <c r="I38" s="19">
        <v>300</v>
      </c>
      <c r="J38" s="13">
        <f t="shared" si="66"/>
        <v>26.999999999999996</v>
      </c>
      <c r="K38" s="20">
        <f t="shared" si="6"/>
        <v>23.4</v>
      </c>
      <c r="L38" s="19">
        <v>300</v>
      </c>
      <c r="M38" s="372">
        <f t="shared" si="36"/>
        <v>26.7</v>
      </c>
      <c r="N38" s="373">
        <f t="shared" si="8"/>
        <v>23.2</v>
      </c>
      <c r="O38" s="374">
        <v>300</v>
      </c>
      <c r="P38" s="13">
        <f t="shared" si="37"/>
        <v>25.999999999999996</v>
      </c>
      <c r="Q38" s="20">
        <f t="shared" si="10"/>
        <v>22.399999999999995</v>
      </c>
      <c r="R38" s="19">
        <v>300</v>
      </c>
      <c r="S38" s="13">
        <f t="shared" si="38"/>
        <v>25.599999999999998</v>
      </c>
      <c r="T38" s="20">
        <f t="shared" si="12"/>
        <v>21.999999999999996</v>
      </c>
      <c r="U38" s="19">
        <v>300</v>
      </c>
      <c r="V38" s="13">
        <f t="shared" ref="V38:V42" si="74">V37+$B38</f>
        <v>25.299999999999997</v>
      </c>
      <c r="W38" s="20">
        <f t="shared" si="14"/>
        <v>21.699999999999996</v>
      </c>
      <c r="X38" s="19">
        <v>300</v>
      </c>
      <c r="Y38" s="13">
        <f t="shared" si="67"/>
        <v>23.799999999999997</v>
      </c>
      <c r="Z38" s="20">
        <f t="shared" si="16"/>
        <v>20.199999999999996</v>
      </c>
      <c r="AA38" s="19">
        <v>300</v>
      </c>
      <c r="AB38" s="13">
        <f t="shared" si="41"/>
        <v>23.299999999999997</v>
      </c>
      <c r="AC38" s="20">
        <f t="shared" si="23"/>
        <v>19.699999999999996</v>
      </c>
      <c r="AD38" s="19">
        <v>300</v>
      </c>
      <c r="AE38" s="13">
        <f t="shared" si="42"/>
        <v>20.399999999999995</v>
      </c>
      <c r="AF38" s="175"/>
      <c r="AG38" s="19">
        <v>300</v>
      </c>
      <c r="AH38" s="13">
        <f t="shared" si="43"/>
        <v>18.099999999999998</v>
      </c>
      <c r="AI38" s="175"/>
      <c r="AJ38" s="19">
        <v>300</v>
      </c>
      <c r="AK38" s="13">
        <f t="shared" si="44"/>
        <v>15.999999999999998</v>
      </c>
      <c r="AL38" s="175"/>
      <c r="AM38" s="19">
        <v>300</v>
      </c>
      <c r="AN38" s="13">
        <f t="shared" si="68"/>
        <v>13.1</v>
      </c>
      <c r="AO38" s="20">
        <f t="shared" si="25"/>
        <v>17.7</v>
      </c>
      <c r="AP38" s="19">
        <v>300</v>
      </c>
      <c r="AQ38" s="13">
        <f t="shared" si="69"/>
        <v>11.899999999999999</v>
      </c>
      <c r="AR38" s="20">
        <f t="shared" si="26"/>
        <v>16.5</v>
      </c>
      <c r="AS38" s="19">
        <v>300</v>
      </c>
      <c r="AT38" s="13">
        <f t="shared" si="31"/>
        <v>9.8000000000000007</v>
      </c>
      <c r="AU38" s="20">
        <f t="shared" si="27"/>
        <v>14.399999999999999</v>
      </c>
      <c r="AV38" s="19">
        <v>300</v>
      </c>
      <c r="AW38" s="13">
        <f t="shared" si="70"/>
        <v>8.9</v>
      </c>
      <c r="AX38" s="20">
        <f t="shared" si="28"/>
        <v>13.499999999999998</v>
      </c>
      <c r="AY38" s="6">
        <v>200</v>
      </c>
      <c r="AZ38" s="20">
        <f t="shared" si="29"/>
        <v>11.2</v>
      </c>
      <c r="BA38" s="6">
        <v>200</v>
      </c>
      <c r="BB38" s="13">
        <f t="shared" ref="BB38:BB42" si="75">BB37+$B38</f>
        <v>8.4</v>
      </c>
      <c r="BC38" s="6">
        <v>200</v>
      </c>
      <c r="BD38" s="13">
        <f t="shared" si="33"/>
        <v>7.2</v>
      </c>
      <c r="BE38" s="6">
        <v>200</v>
      </c>
      <c r="BF38" s="13">
        <f t="shared" ref="BF38" si="76">BF37+$B38</f>
        <v>6.6</v>
      </c>
      <c r="BG38" s="6">
        <v>200</v>
      </c>
      <c r="BH38" s="13">
        <f t="shared" si="50"/>
        <v>5.8</v>
      </c>
      <c r="BI38" s="6">
        <v>200</v>
      </c>
      <c r="BJ38" s="13">
        <f t="shared" si="52"/>
        <v>5.2</v>
      </c>
      <c r="BK38" s="6">
        <v>200</v>
      </c>
      <c r="BL38" s="13">
        <f t="shared" si="54"/>
        <v>4.5</v>
      </c>
      <c r="BM38" s="6">
        <v>200</v>
      </c>
      <c r="BN38" s="13">
        <f t="shared" si="56"/>
        <v>4</v>
      </c>
      <c r="BO38" s="6">
        <v>200</v>
      </c>
      <c r="BP38" s="13">
        <f t="shared" si="57"/>
        <v>3.5999999999999996</v>
      </c>
      <c r="BQ38" s="6">
        <v>200</v>
      </c>
      <c r="BR38" s="13">
        <f t="shared" si="59"/>
        <v>3.3</v>
      </c>
      <c r="BS38" s="6">
        <v>200</v>
      </c>
      <c r="BT38" s="13">
        <f t="shared" si="61"/>
        <v>3.0999999999999996</v>
      </c>
      <c r="BU38" s="6">
        <v>200</v>
      </c>
      <c r="BV38" s="13">
        <f t="shared" si="61"/>
        <v>2.9</v>
      </c>
      <c r="BW38" s="6">
        <v>200</v>
      </c>
      <c r="BX38" s="13">
        <f t="shared" ref="BX38" si="77">BX37+$B38</f>
        <v>2.5999999999999996</v>
      </c>
      <c r="BY38" s="6">
        <v>200</v>
      </c>
      <c r="BZ38" s="13">
        <f t="shared" si="73"/>
        <v>2.2000000000000002</v>
      </c>
      <c r="CA38" s="6">
        <v>200</v>
      </c>
      <c r="CB38" s="13">
        <f>CB37+$B38</f>
        <v>1.2</v>
      </c>
      <c r="CC38" s="6">
        <v>200</v>
      </c>
      <c r="CD38" s="28"/>
      <c r="CE38" s="17"/>
      <c r="CF38" s="28"/>
      <c r="CG38" s="17"/>
      <c r="CH38" s="28"/>
      <c r="CI38" s="17"/>
      <c r="CJ38" s="28"/>
      <c r="CK38" s="17"/>
    </row>
    <row r="39" spans="1:93" x14ac:dyDescent="0.2">
      <c r="A39" s="43" t="s">
        <v>16</v>
      </c>
      <c r="B39" s="145">
        <v>0.4</v>
      </c>
      <c r="C39" s="154">
        <v>0.4</v>
      </c>
      <c r="D39" s="13">
        <f t="shared" si="30"/>
        <v>29.299999999999997</v>
      </c>
      <c r="E39" s="20">
        <f t="shared" si="3"/>
        <v>25.699999999999996</v>
      </c>
      <c r="F39" s="19">
        <v>300</v>
      </c>
      <c r="G39" s="13">
        <f t="shared" si="34"/>
        <v>28.199999999999996</v>
      </c>
      <c r="H39" s="20">
        <f t="shared" si="4"/>
        <v>24.599999999999998</v>
      </c>
      <c r="I39" s="19">
        <v>300</v>
      </c>
      <c r="J39" s="13">
        <f t="shared" si="66"/>
        <v>27.399999999999995</v>
      </c>
      <c r="K39" s="20">
        <f t="shared" si="6"/>
        <v>23.799999999999997</v>
      </c>
      <c r="L39" s="19">
        <v>300</v>
      </c>
      <c r="M39" s="372">
        <f t="shared" si="36"/>
        <v>27.099999999999998</v>
      </c>
      <c r="N39" s="373">
        <f t="shared" si="8"/>
        <v>23.599999999999998</v>
      </c>
      <c r="O39" s="374">
        <v>300</v>
      </c>
      <c r="P39" s="13">
        <f t="shared" si="37"/>
        <v>26.399999999999995</v>
      </c>
      <c r="Q39" s="20">
        <f t="shared" si="10"/>
        <v>22.799999999999994</v>
      </c>
      <c r="R39" s="19">
        <v>300</v>
      </c>
      <c r="S39" s="13">
        <f t="shared" si="38"/>
        <v>25.999999999999996</v>
      </c>
      <c r="T39" s="20">
        <f t="shared" si="12"/>
        <v>22.399999999999995</v>
      </c>
      <c r="U39" s="19">
        <v>300</v>
      </c>
      <c r="V39" s="13">
        <f t="shared" si="74"/>
        <v>25.699999999999996</v>
      </c>
      <c r="W39" s="20">
        <f t="shared" si="14"/>
        <v>22.099999999999994</v>
      </c>
      <c r="X39" s="19">
        <v>300</v>
      </c>
      <c r="Y39" s="13">
        <f t="shared" si="67"/>
        <v>24.199999999999996</v>
      </c>
      <c r="Z39" s="20">
        <f t="shared" si="16"/>
        <v>20.599999999999994</v>
      </c>
      <c r="AA39" s="19">
        <v>300</v>
      </c>
      <c r="AB39" s="13">
        <f t="shared" si="41"/>
        <v>23.699999999999996</v>
      </c>
      <c r="AC39" s="20">
        <f t="shared" si="23"/>
        <v>20.099999999999994</v>
      </c>
      <c r="AD39" s="19">
        <v>300</v>
      </c>
      <c r="AE39" s="13">
        <f t="shared" si="42"/>
        <v>20.799999999999994</v>
      </c>
      <c r="AF39" s="175"/>
      <c r="AG39" s="19">
        <v>300</v>
      </c>
      <c r="AH39" s="13">
        <f t="shared" si="43"/>
        <v>18.499999999999996</v>
      </c>
      <c r="AI39" s="175"/>
      <c r="AJ39" s="19">
        <v>300</v>
      </c>
      <c r="AK39" s="13">
        <f t="shared" si="44"/>
        <v>16.399999999999999</v>
      </c>
      <c r="AL39" s="175"/>
      <c r="AM39" s="19">
        <v>300</v>
      </c>
      <c r="AN39" s="13">
        <f t="shared" si="68"/>
        <v>13.5</v>
      </c>
      <c r="AO39" s="20">
        <f t="shared" si="25"/>
        <v>18.099999999999998</v>
      </c>
      <c r="AP39" s="19">
        <v>300</v>
      </c>
      <c r="AQ39" s="13">
        <f t="shared" si="69"/>
        <v>12.299999999999999</v>
      </c>
      <c r="AR39" s="20">
        <f t="shared" si="26"/>
        <v>16.899999999999999</v>
      </c>
      <c r="AS39" s="19">
        <v>300</v>
      </c>
      <c r="AT39" s="13">
        <f t="shared" si="31"/>
        <v>10.200000000000001</v>
      </c>
      <c r="AU39" s="20">
        <f t="shared" si="27"/>
        <v>14.799999999999999</v>
      </c>
      <c r="AV39" s="19">
        <v>300</v>
      </c>
      <c r="AW39" s="13">
        <f t="shared" si="70"/>
        <v>9.3000000000000007</v>
      </c>
      <c r="AX39" s="20">
        <f t="shared" si="28"/>
        <v>13.899999999999999</v>
      </c>
      <c r="AY39" s="6">
        <v>200</v>
      </c>
      <c r="AZ39" s="20">
        <f t="shared" si="29"/>
        <v>11.6</v>
      </c>
      <c r="BA39" s="6">
        <v>200</v>
      </c>
      <c r="BB39" s="13">
        <f t="shared" si="75"/>
        <v>8.8000000000000007</v>
      </c>
      <c r="BC39" s="6">
        <v>200</v>
      </c>
      <c r="BD39" s="13">
        <f t="shared" si="33"/>
        <v>7.6000000000000005</v>
      </c>
      <c r="BE39" s="6">
        <v>200</v>
      </c>
      <c r="BF39" s="13">
        <f t="shared" ref="BF39" si="78">BF38+$B39</f>
        <v>7</v>
      </c>
      <c r="BG39" s="6">
        <v>200</v>
      </c>
      <c r="BH39" s="13">
        <f t="shared" si="50"/>
        <v>6.2</v>
      </c>
      <c r="BI39" s="6">
        <v>200</v>
      </c>
      <c r="BJ39" s="13">
        <f t="shared" ref="BJ39:BJ42" si="79">BJ38+$B39</f>
        <v>5.6000000000000005</v>
      </c>
      <c r="BK39" s="6">
        <v>200</v>
      </c>
      <c r="BL39" s="13">
        <f t="shared" si="54"/>
        <v>4.9000000000000004</v>
      </c>
      <c r="BM39" s="6">
        <v>200</v>
      </c>
      <c r="BN39" s="13">
        <f t="shared" si="56"/>
        <v>4.4000000000000004</v>
      </c>
      <c r="BO39" s="6">
        <v>200</v>
      </c>
      <c r="BP39" s="13">
        <f t="shared" si="57"/>
        <v>3.9999999999999996</v>
      </c>
      <c r="BQ39" s="6">
        <v>200</v>
      </c>
      <c r="BR39" s="13">
        <f t="shared" si="59"/>
        <v>3.6999999999999997</v>
      </c>
      <c r="BS39" s="6">
        <v>200</v>
      </c>
      <c r="BT39" s="13">
        <f t="shared" si="61"/>
        <v>3.4999999999999996</v>
      </c>
      <c r="BU39" s="6">
        <v>200</v>
      </c>
      <c r="BV39" s="13">
        <f t="shared" si="61"/>
        <v>3.3</v>
      </c>
      <c r="BW39" s="6">
        <v>200</v>
      </c>
      <c r="BX39" s="13">
        <f t="shared" ref="BX39" si="80">BX38+$B39</f>
        <v>2.9999999999999996</v>
      </c>
      <c r="BY39" s="6">
        <v>200</v>
      </c>
      <c r="BZ39" s="13">
        <f t="shared" si="73"/>
        <v>2.6</v>
      </c>
      <c r="CA39" s="6">
        <v>200</v>
      </c>
      <c r="CB39" s="13">
        <f>CB38+$B39</f>
        <v>1.6</v>
      </c>
      <c r="CC39" s="6">
        <v>200</v>
      </c>
      <c r="CD39" s="28">
        <f>CD38+$B39</f>
        <v>0.4</v>
      </c>
      <c r="CE39" s="6">
        <v>200</v>
      </c>
      <c r="CF39" s="28"/>
      <c r="CG39" s="17"/>
      <c r="CH39" s="28"/>
      <c r="CI39" s="17"/>
      <c r="CJ39" s="28"/>
      <c r="CK39" s="17"/>
    </row>
    <row r="40" spans="1:93" x14ac:dyDescent="0.2">
      <c r="A40" s="43" t="s">
        <v>15</v>
      </c>
      <c r="B40" s="145">
        <v>0.4</v>
      </c>
      <c r="C40" s="154">
        <v>0.4</v>
      </c>
      <c r="D40" s="13">
        <f t="shared" si="30"/>
        <v>29.699999999999996</v>
      </c>
      <c r="E40" s="20">
        <f t="shared" si="3"/>
        <v>26.099999999999994</v>
      </c>
      <c r="F40" s="19">
        <v>300</v>
      </c>
      <c r="G40" s="13">
        <f t="shared" si="34"/>
        <v>28.599999999999994</v>
      </c>
      <c r="H40" s="20">
        <f t="shared" si="4"/>
        <v>24.999999999999996</v>
      </c>
      <c r="I40" s="19">
        <v>300</v>
      </c>
      <c r="J40" s="13">
        <f t="shared" si="66"/>
        <v>27.799999999999994</v>
      </c>
      <c r="K40" s="20">
        <f t="shared" si="6"/>
        <v>24.199999999999996</v>
      </c>
      <c r="L40" s="19">
        <v>300</v>
      </c>
      <c r="M40" s="372">
        <f t="shared" si="36"/>
        <v>27.499999999999996</v>
      </c>
      <c r="N40" s="373">
        <f t="shared" si="8"/>
        <v>23.999999999999996</v>
      </c>
      <c r="O40" s="374">
        <v>300</v>
      </c>
      <c r="P40" s="13">
        <f t="shared" ref="P40:P42" si="81">P39+$B40</f>
        <v>26.799999999999994</v>
      </c>
      <c r="Q40" s="20">
        <f t="shared" si="10"/>
        <v>23.199999999999992</v>
      </c>
      <c r="R40" s="19">
        <v>300</v>
      </c>
      <c r="S40" s="13">
        <f t="shared" si="38"/>
        <v>26.399999999999995</v>
      </c>
      <c r="T40" s="20">
        <f t="shared" si="12"/>
        <v>22.799999999999994</v>
      </c>
      <c r="U40" s="19">
        <v>300</v>
      </c>
      <c r="V40" s="13">
        <f t="shared" si="74"/>
        <v>26.099999999999994</v>
      </c>
      <c r="W40" s="20">
        <f t="shared" si="14"/>
        <v>22.499999999999993</v>
      </c>
      <c r="X40" s="19">
        <v>300</v>
      </c>
      <c r="Y40" s="13">
        <f t="shared" si="67"/>
        <v>24.599999999999994</v>
      </c>
      <c r="Z40" s="20">
        <f t="shared" si="16"/>
        <v>20.999999999999993</v>
      </c>
      <c r="AA40" s="19">
        <v>300</v>
      </c>
      <c r="AB40" s="13">
        <f t="shared" ref="AB40:AB42" si="82">AB39+$B40</f>
        <v>24.099999999999994</v>
      </c>
      <c r="AC40" s="20">
        <f t="shared" si="23"/>
        <v>20.499999999999993</v>
      </c>
      <c r="AD40" s="19">
        <v>300</v>
      </c>
      <c r="AE40" s="13">
        <f t="shared" si="42"/>
        <v>21.199999999999992</v>
      </c>
      <c r="AF40" s="175"/>
      <c r="AG40" s="19">
        <v>300</v>
      </c>
      <c r="AH40" s="13">
        <f t="shared" si="43"/>
        <v>18.899999999999995</v>
      </c>
      <c r="AI40" s="175"/>
      <c r="AJ40" s="19">
        <v>300</v>
      </c>
      <c r="AK40" s="13">
        <f t="shared" si="44"/>
        <v>16.799999999999997</v>
      </c>
      <c r="AL40" s="175"/>
      <c r="AM40" s="19">
        <v>300</v>
      </c>
      <c r="AN40" s="13">
        <f t="shared" si="68"/>
        <v>13.9</v>
      </c>
      <c r="AO40" s="20">
        <f t="shared" si="25"/>
        <v>18.499999999999996</v>
      </c>
      <c r="AP40" s="19">
        <v>300</v>
      </c>
      <c r="AQ40" s="13">
        <f t="shared" si="69"/>
        <v>12.7</v>
      </c>
      <c r="AR40" s="20">
        <f t="shared" si="26"/>
        <v>17.299999999999997</v>
      </c>
      <c r="AS40" s="19">
        <v>300</v>
      </c>
      <c r="AT40" s="13">
        <f t="shared" si="31"/>
        <v>10.600000000000001</v>
      </c>
      <c r="AU40" s="20">
        <f t="shared" si="27"/>
        <v>15.2</v>
      </c>
      <c r="AV40" s="19">
        <v>300</v>
      </c>
      <c r="AW40" s="13">
        <f t="shared" si="70"/>
        <v>9.7000000000000011</v>
      </c>
      <c r="AX40" s="20">
        <f t="shared" si="28"/>
        <v>14.299999999999999</v>
      </c>
      <c r="AY40" s="6">
        <v>200</v>
      </c>
      <c r="AZ40" s="20">
        <f t="shared" si="29"/>
        <v>12</v>
      </c>
      <c r="BA40" s="6">
        <v>200</v>
      </c>
      <c r="BB40" s="13">
        <f t="shared" si="75"/>
        <v>9.2000000000000011</v>
      </c>
      <c r="BC40" s="6">
        <v>200</v>
      </c>
      <c r="BD40" s="13">
        <f t="shared" si="33"/>
        <v>8</v>
      </c>
      <c r="BE40" s="6">
        <v>200</v>
      </c>
      <c r="BF40" s="13">
        <f t="shared" ref="BF40" si="83">BF39+$B40</f>
        <v>7.4</v>
      </c>
      <c r="BG40" s="6">
        <v>200</v>
      </c>
      <c r="BH40" s="13">
        <f t="shared" si="50"/>
        <v>6.6000000000000005</v>
      </c>
      <c r="BI40" s="6">
        <v>200</v>
      </c>
      <c r="BJ40" s="13">
        <f t="shared" si="79"/>
        <v>6.0000000000000009</v>
      </c>
      <c r="BK40" s="6">
        <v>200</v>
      </c>
      <c r="BL40" s="13">
        <f t="shared" ref="BL40" si="84">BL39+$B40</f>
        <v>5.3000000000000007</v>
      </c>
      <c r="BM40" s="6">
        <v>200</v>
      </c>
      <c r="BN40" s="13">
        <f t="shared" si="56"/>
        <v>4.8000000000000007</v>
      </c>
      <c r="BO40" s="6">
        <v>200</v>
      </c>
      <c r="BP40" s="13">
        <f t="shared" si="57"/>
        <v>4.3999999999999995</v>
      </c>
      <c r="BQ40" s="6">
        <v>200</v>
      </c>
      <c r="BR40" s="13">
        <f t="shared" si="59"/>
        <v>4.0999999999999996</v>
      </c>
      <c r="BS40" s="6">
        <v>200</v>
      </c>
      <c r="BT40" s="13">
        <f t="shared" si="61"/>
        <v>3.8999999999999995</v>
      </c>
      <c r="BU40" s="6">
        <v>200</v>
      </c>
      <c r="BV40" s="13">
        <f t="shared" si="61"/>
        <v>3.6999999999999997</v>
      </c>
      <c r="BW40" s="6">
        <v>200</v>
      </c>
      <c r="BX40" s="13">
        <f t="shared" ref="BX40" si="85">BX39+$B40</f>
        <v>3.3999999999999995</v>
      </c>
      <c r="BY40" s="6">
        <v>200</v>
      </c>
      <c r="BZ40" s="13">
        <f t="shared" si="73"/>
        <v>3</v>
      </c>
      <c r="CA40" s="6">
        <v>200</v>
      </c>
      <c r="CB40" s="13">
        <f>CB39+$B40</f>
        <v>2</v>
      </c>
      <c r="CC40" s="6">
        <v>200</v>
      </c>
      <c r="CD40" s="28">
        <f>CD39+$B40</f>
        <v>0.8</v>
      </c>
      <c r="CE40" s="6">
        <v>200</v>
      </c>
      <c r="CF40" s="13">
        <f>CF39+$B40</f>
        <v>0.4</v>
      </c>
      <c r="CG40" s="6">
        <v>200</v>
      </c>
      <c r="CH40" s="28"/>
      <c r="CI40" s="17"/>
      <c r="CJ40" s="28"/>
      <c r="CK40" s="17"/>
    </row>
    <row r="41" spans="1:93" x14ac:dyDescent="0.2">
      <c r="A41" s="43" t="s">
        <v>14</v>
      </c>
      <c r="B41" s="147">
        <v>0.8</v>
      </c>
      <c r="C41" s="158">
        <v>0.8</v>
      </c>
      <c r="D41" s="13">
        <f t="shared" si="30"/>
        <v>30.499999999999996</v>
      </c>
      <c r="E41" s="20">
        <f t="shared" si="3"/>
        <v>26.899999999999995</v>
      </c>
      <c r="F41" s="19">
        <v>300</v>
      </c>
      <c r="G41" s="13">
        <f t="shared" si="34"/>
        <v>29.399999999999995</v>
      </c>
      <c r="H41" s="20">
        <f t="shared" si="4"/>
        <v>25.799999999999997</v>
      </c>
      <c r="I41" s="19">
        <v>300</v>
      </c>
      <c r="J41" s="13">
        <f t="shared" si="66"/>
        <v>28.599999999999994</v>
      </c>
      <c r="K41" s="20">
        <f t="shared" si="6"/>
        <v>24.999999999999996</v>
      </c>
      <c r="L41" s="19">
        <v>300</v>
      </c>
      <c r="M41" s="372">
        <f t="shared" si="36"/>
        <v>28.299999999999997</v>
      </c>
      <c r="N41" s="373">
        <f t="shared" si="8"/>
        <v>24.799999999999997</v>
      </c>
      <c r="O41" s="374">
        <v>300</v>
      </c>
      <c r="P41" s="13">
        <f t="shared" si="81"/>
        <v>27.599999999999994</v>
      </c>
      <c r="Q41" s="20">
        <f t="shared" si="10"/>
        <v>23.999999999999993</v>
      </c>
      <c r="R41" s="19">
        <v>300</v>
      </c>
      <c r="S41" s="13">
        <f t="shared" si="38"/>
        <v>27.199999999999996</v>
      </c>
      <c r="T41" s="20">
        <f t="shared" si="12"/>
        <v>23.599999999999994</v>
      </c>
      <c r="U41" s="19">
        <v>300</v>
      </c>
      <c r="V41" s="13">
        <f t="shared" si="74"/>
        <v>26.899999999999995</v>
      </c>
      <c r="W41" s="20">
        <f t="shared" si="14"/>
        <v>23.299999999999994</v>
      </c>
      <c r="X41" s="19">
        <v>300</v>
      </c>
      <c r="Y41" s="13">
        <f t="shared" si="67"/>
        <v>25.399999999999995</v>
      </c>
      <c r="Z41" s="20">
        <f t="shared" si="16"/>
        <v>21.799999999999994</v>
      </c>
      <c r="AA41" s="19">
        <v>300</v>
      </c>
      <c r="AB41" s="13">
        <f t="shared" si="82"/>
        <v>24.899999999999995</v>
      </c>
      <c r="AC41" s="20">
        <f t="shared" si="23"/>
        <v>21.299999999999994</v>
      </c>
      <c r="AD41" s="19">
        <v>300</v>
      </c>
      <c r="AE41" s="13">
        <f t="shared" si="42"/>
        <v>21.999999999999993</v>
      </c>
      <c r="AF41" s="175"/>
      <c r="AG41" s="19">
        <v>300</v>
      </c>
      <c r="AH41" s="13">
        <f t="shared" si="43"/>
        <v>19.699999999999996</v>
      </c>
      <c r="AI41" s="175"/>
      <c r="AJ41" s="19">
        <v>300</v>
      </c>
      <c r="AK41" s="13">
        <f t="shared" si="44"/>
        <v>17.599999999999998</v>
      </c>
      <c r="AL41" s="175"/>
      <c r="AM41" s="19">
        <v>300</v>
      </c>
      <c r="AN41" s="13">
        <f t="shared" si="68"/>
        <v>14.700000000000001</v>
      </c>
      <c r="AO41" s="20">
        <f t="shared" si="25"/>
        <v>19.299999999999997</v>
      </c>
      <c r="AP41" s="19">
        <v>300</v>
      </c>
      <c r="AQ41" s="13">
        <f t="shared" si="69"/>
        <v>13.5</v>
      </c>
      <c r="AR41" s="20">
        <f t="shared" si="26"/>
        <v>18.099999999999998</v>
      </c>
      <c r="AS41" s="19">
        <v>300</v>
      </c>
      <c r="AT41" s="13">
        <f t="shared" si="31"/>
        <v>11.400000000000002</v>
      </c>
      <c r="AU41" s="20">
        <f t="shared" si="27"/>
        <v>16</v>
      </c>
      <c r="AV41" s="19">
        <v>300</v>
      </c>
      <c r="AW41" s="13">
        <f t="shared" si="70"/>
        <v>10.500000000000002</v>
      </c>
      <c r="AX41" s="20">
        <f t="shared" si="28"/>
        <v>15.1</v>
      </c>
      <c r="AY41" s="6">
        <v>200</v>
      </c>
      <c r="AZ41" s="20">
        <f t="shared" si="29"/>
        <v>12.8</v>
      </c>
      <c r="BA41" s="6">
        <v>200</v>
      </c>
      <c r="BB41" s="13">
        <f t="shared" si="75"/>
        <v>10.000000000000002</v>
      </c>
      <c r="BC41" s="6">
        <v>200</v>
      </c>
      <c r="BD41" s="13">
        <f t="shared" si="33"/>
        <v>8.8000000000000007</v>
      </c>
      <c r="BE41" s="6">
        <v>200</v>
      </c>
      <c r="BF41" s="13">
        <f t="shared" ref="BF41" si="86">BF40+$B41</f>
        <v>8.2000000000000011</v>
      </c>
      <c r="BG41" s="6">
        <v>200</v>
      </c>
      <c r="BH41" s="13">
        <f t="shared" si="50"/>
        <v>7.4</v>
      </c>
      <c r="BI41" s="6">
        <v>200</v>
      </c>
      <c r="BJ41" s="13">
        <f t="shared" si="79"/>
        <v>6.8000000000000007</v>
      </c>
      <c r="BK41" s="6">
        <v>200</v>
      </c>
      <c r="BL41" s="13">
        <f t="shared" ref="BL41" si="87">BL40+$B41</f>
        <v>6.1000000000000005</v>
      </c>
      <c r="BM41" s="6">
        <v>200</v>
      </c>
      <c r="BN41" s="13">
        <f t="shared" si="56"/>
        <v>5.6000000000000005</v>
      </c>
      <c r="BO41" s="6">
        <v>200</v>
      </c>
      <c r="BP41" s="13">
        <f t="shared" si="57"/>
        <v>5.1999999999999993</v>
      </c>
      <c r="BQ41" s="6">
        <v>200</v>
      </c>
      <c r="BR41" s="13">
        <f t="shared" si="59"/>
        <v>4.8999999999999995</v>
      </c>
      <c r="BS41" s="6">
        <v>200</v>
      </c>
      <c r="BT41" s="13">
        <f t="shared" si="61"/>
        <v>4.6999999999999993</v>
      </c>
      <c r="BU41" s="6">
        <v>200</v>
      </c>
      <c r="BV41" s="13">
        <f t="shared" si="61"/>
        <v>4.5</v>
      </c>
      <c r="BW41" s="6">
        <v>200</v>
      </c>
      <c r="BX41" s="13">
        <f t="shared" ref="BX41" si="88">BX40+$B41</f>
        <v>4.1999999999999993</v>
      </c>
      <c r="BY41" s="6">
        <v>200</v>
      </c>
      <c r="BZ41" s="13">
        <f t="shared" si="73"/>
        <v>3.8</v>
      </c>
      <c r="CA41" s="6">
        <v>200</v>
      </c>
      <c r="CB41" s="13">
        <f>CB40+$B41</f>
        <v>2.8</v>
      </c>
      <c r="CC41" s="6">
        <v>200</v>
      </c>
      <c r="CD41" s="28">
        <f>CD40+$B41</f>
        <v>1.6</v>
      </c>
      <c r="CE41" s="6">
        <v>200</v>
      </c>
      <c r="CF41" s="13">
        <f>CF40+$B41</f>
        <v>1.2000000000000002</v>
      </c>
      <c r="CG41" s="6">
        <v>200</v>
      </c>
      <c r="CH41" s="13">
        <f t="shared" ref="CH41:CJ42" si="89">CH40+$B41</f>
        <v>0.8</v>
      </c>
      <c r="CI41" s="6">
        <v>200</v>
      </c>
      <c r="CJ41" s="28"/>
      <c r="CK41" s="17"/>
    </row>
    <row r="42" spans="1:93" ht="13.5" thickBot="1" x14ac:dyDescent="0.25">
      <c r="A42" s="36" t="s">
        <v>32</v>
      </c>
      <c r="B42" s="149">
        <v>1.3</v>
      </c>
      <c r="C42" s="159">
        <v>1.3</v>
      </c>
      <c r="D42" s="15">
        <f t="shared" si="30"/>
        <v>31.799999999999997</v>
      </c>
      <c r="E42" s="22">
        <f t="shared" si="3"/>
        <v>28.199999999999996</v>
      </c>
      <c r="F42" s="7">
        <v>300</v>
      </c>
      <c r="G42" s="15">
        <f t="shared" si="34"/>
        <v>30.699999999999996</v>
      </c>
      <c r="H42" s="22">
        <f t="shared" si="4"/>
        <v>27.099999999999998</v>
      </c>
      <c r="I42" s="7">
        <v>300</v>
      </c>
      <c r="J42" s="15">
        <f t="shared" si="66"/>
        <v>29.899999999999995</v>
      </c>
      <c r="K42" s="22">
        <f t="shared" si="6"/>
        <v>26.299999999999997</v>
      </c>
      <c r="L42" s="7">
        <v>300</v>
      </c>
      <c r="M42" s="381">
        <f t="shared" si="36"/>
        <v>29.599999999999998</v>
      </c>
      <c r="N42" s="382">
        <f t="shared" si="8"/>
        <v>26.099999999999998</v>
      </c>
      <c r="O42" s="383">
        <v>300</v>
      </c>
      <c r="P42" s="15">
        <f t="shared" si="81"/>
        <v>28.899999999999995</v>
      </c>
      <c r="Q42" s="22">
        <f t="shared" si="10"/>
        <v>25.299999999999994</v>
      </c>
      <c r="R42" s="7">
        <v>300</v>
      </c>
      <c r="S42" s="15">
        <f t="shared" si="38"/>
        <v>28.499999999999996</v>
      </c>
      <c r="T42" s="22">
        <f t="shared" si="12"/>
        <v>24.899999999999995</v>
      </c>
      <c r="U42" s="7">
        <v>300</v>
      </c>
      <c r="V42" s="15">
        <f t="shared" si="74"/>
        <v>28.199999999999996</v>
      </c>
      <c r="W42" s="22">
        <f t="shared" si="14"/>
        <v>24.599999999999994</v>
      </c>
      <c r="X42" s="7">
        <v>300</v>
      </c>
      <c r="Y42" s="15">
        <f t="shared" si="67"/>
        <v>26.699999999999996</v>
      </c>
      <c r="Z42" s="22">
        <f t="shared" si="16"/>
        <v>23.099999999999994</v>
      </c>
      <c r="AA42" s="7">
        <v>300</v>
      </c>
      <c r="AB42" s="15">
        <f t="shared" si="82"/>
        <v>26.199999999999996</v>
      </c>
      <c r="AC42" s="22">
        <f t="shared" si="23"/>
        <v>22.599999999999994</v>
      </c>
      <c r="AD42" s="7">
        <v>300</v>
      </c>
      <c r="AE42" s="15">
        <f t="shared" si="42"/>
        <v>23.299999999999994</v>
      </c>
      <c r="AF42" s="177"/>
      <c r="AG42" s="7">
        <v>300</v>
      </c>
      <c r="AH42" s="15">
        <f t="shared" si="43"/>
        <v>20.999999999999996</v>
      </c>
      <c r="AI42" s="177"/>
      <c r="AJ42" s="7">
        <v>300</v>
      </c>
      <c r="AK42" s="15">
        <f t="shared" si="44"/>
        <v>18.899999999999999</v>
      </c>
      <c r="AL42" s="177"/>
      <c r="AM42" s="7">
        <v>300</v>
      </c>
      <c r="AN42" s="15">
        <f t="shared" si="68"/>
        <v>16</v>
      </c>
      <c r="AO42" s="22">
        <f t="shared" si="25"/>
        <v>20.599999999999998</v>
      </c>
      <c r="AP42" s="7">
        <v>300</v>
      </c>
      <c r="AQ42" s="15">
        <f t="shared" si="69"/>
        <v>14.8</v>
      </c>
      <c r="AR42" s="22">
        <f t="shared" si="26"/>
        <v>19.399999999999999</v>
      </c>
      <c r="AS42" s="7">
        <v>300</v>
      </c>
      <c r="AT42" s="15">
        <f t="shared" si="31"/>
        <v>12.700000000000003</v>
      </c>
      <c r="AU42" s="22">
        <f t="shared" si="27"/>
        <v>17.3</v>
      </c>
      <c r="AV42" s="7">
        <v>300</v>
      </c>
      <c r="AW42" s="15">
        <f t="shared" si="70"/>
        <v>11.800000000000002</v>
      </c>
      <c r="AX42" s="22">
        <f t="shared" si="28"/>
        <v>16.399999999999999</v>
      </c>
      <c r="AY42" s="7">
        <v>300</v>
      </c>
      <c r="AZ42" s="22">
        <f t="shared" si="29"/>
        <v>14.100000000000001</v>
      </c>
      <c r="BA42" s="7">
        <v>300</v>
      </c>
      <c r="BB42" s="15">
        <f t="shared" si="75"/>
        <v>11.300000000000002</v>
      </c>
      <c r="BC42" s="7">
        <v>300</v>
      </c>
      <c r="BD42" s="15">
        <f t="shared" si="33"/>
        <v>10.100000000000001</v>
      </c>
      <c r="BE42" s="27">
        <v>200</v>
      </c>
      <c r="BF42" s="15">
        <f t="shared" ref="BF42" si="90">BF41+$B42</f>
        <v>9.5000000000000018</v>
      </c>
      <c r="BG42" s="27">
        <v>200</v>
      </c>
      <c r="BH42" s="15">
        <f t="shared" ref="BH42" si="91">BH41+$B42</f>
        <v>8.7000000000000011</v>
      </c>
      <c r="BI42" s="27">
        <v>200</v>
      </c>
      <c r="BJ42" s="15">
        <f t="shared" si="79"/>
        <v>8.1000000000000014</v>
      </c>
      <c r="BK42" s="27">
        <v>200</v>
      </c>
      <c r="BL42" s="15">
        <f t="shared" ref="BL42" si="92">BL41+$B42</f>
        <v>7.4</v>
      </c>
      <c r="BM42" s="27">
        <v>200</v>
      </c>
      <c r="BN42" s="15">
        <f t="shared" si="56"/>
        <v>6.9</v>
      </c>
      <c r="BO42" s="27">
        <v>200</v>
      </c>
      <c r="BP42" s="15">
        <f t="shared" si="57"/>
        <v>6.4999999999999991</v>
      </c>
      <c r="BQ42" s="27">
        <v>200</v>
      </c>
      <c r="BR42" s="15">
        <f t="shared" si="59"/>
        <v>6.1999999999999993</v>
      </c>
      <c r="BS42" s="27">
        <v>200</v>
      </c>
      <c r="BT42" s="15">
        <f t="shared" si="61"/>
        <v>5.9999999999999991</v>
      </c>
      <c r="BU42" s="27">
        <v>200</v>
      </c>
      <c r="BV42" s="15">
        <f t="shared" si="61"/>
        <v>5.8</v>
      </c>
      <c r="BW42" s="27">
        <v>200</v>
      </c>
      <c r="BX42" s="15">
        <f t="shared" ref="BX42" si="93">BX41+$B42</f>
        <v>5.4999999999999991</v>
      </c>
      <c r="BY42" s="27">
        <v>200</v>
      </c>
      <c r="BZ42" s="15">
        <f t="shared" si="73"/>
        <v>5.0999999999999996</v>
      </c>
      <c r="CA42" s="27">
        <v>200</v>
      </c>
      <c r="CB42" s="15">
        <f>CB41+$B42</f>
        <v>4.0999999999999996</v>
      </c>
      <c r="CC42" s="27">
        <v>200</v>
      </c>
      <c r="CD42" s="29">
        <f>CD41+$B42</f>
        <v>2.9000000000000004</v>
      </c>
      <c r="CE42" s="27">
        <v>200</v>
      </c>
      <c r="CF42" s="15">
        <f>CF41+$B42</f>
        <v>2.5</v>
      </c>
      <c r="CG42" s="27">
        <v>200</v>
      </c>
      <c r="CH42" s="15">
        <f t="shared" si="89"/>
        <v>2.1</v>
      </c>
      <c r="CI42" s="27">
        <v>200</v>
      </c>
      <c r="CJ42" s="15">
        <f t="shared" si="89"/>
        <v>1.3</v>
      </c>
      <c r="CK42" s="27">
        <v>200</v>
      </c>
    </row>
    <row r="43" spans="1:93" s="34" customFormat="1" ht="14" x14ac:dyDescent="0.2">
      <c r="A43" s="139" t="s">
        <v>108</v>
      </c>
      <c r="B43" s="138">
        <f>SUM(B7:B42)</f>
        <v>31.799999999999997</v>
      </c>
      <c r="C43" s="189">
        <f>SUM(C7:C42)</f>
        <v>28.199999999999996</v>
      </c>
      <c r="D43" s="136"/>
      <c r="E43" s="136"/>
      <c r="F43" s="137"/>
      <c r="G43" s="136"/>
      <c r="H43" s="136"/>
      <c r="I43" s="137"/>
      <c r="J43" s="136"/>
      <c r="K43" s="136"/>
      <c r="L43" s="137"/>
      <c r="M43" s="136"/>
      <c r="N43" s="136"/>
      <c r="O43" s="137"/>
      <c r="P43" s="136"/>
      <c r="Q43" s="136"/>
      <c r="R43" s="137"/>
      <c r="S43" s="136"/>
      <c r="T43" s="136"/>
      <c r="U43" s="137"/>
      <c r="V43" s="136"/>
      <c r="W43" s="136"/>
      <c r="X43" s="137"/>
      <c r="Y43" s="136"/>
      <c r="Z43" s="136"/>
      <c r="AA43" s="137"/>
      <c r="AB43" s="136"/>
      <c r="AC43" s="136"/>
      <c r="AD43" s="137"/>
      <c r="AE43" s="136"/>
      <c r="AF43" s="136"/>
      <c r="AG43" s="137"/>
      <c r="AH43" s="136"/>
      <c r="AI43" s="136"/>
      <c r="AJ43" s="137"/>
      <c r="AK43" s="136"/>
      <c r="AL43" s="136"/>
      <c r="AM43" s="137"/>
      <c r="AN43" s="136"/>
      <c r="AO43" s="136"/>
      <c r="AP43" s="137"/>
      <c r="AQ43" s="136"/>
      <c r="AR43" s="136"/>
      <c r="AS43" s="137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</row>
    <row r="44" spans="1:93" s="182" customFormat="1" ht="14" x14ac:dyDescent="0.2">
      <c r="A44" s="179"/>
      <c r="B44" s="180"/>
      <c r="C44" s="180"/>
      <c r="D44" s="176"/>
      <c r="E44" s="176"/>
      <c r="F44" s="181"/>
      <c r="G44" s="176"/>
      <c r="H44" s="176"/>
      <c r="I44" s="181"/>
      <c r="J44" s="176"/>
      <c r="K44" s="176"/>
      <c r="L44" s="181"/>
      <c r="M44" s="176"/>
      <c r="N44" s="176"/>
      <c r="O44" s="181"/>
      <c r="P44" s="176"/>
      <c r="Q44" s="176"/>
      <c r="R44" s="181"/>
      <c r="S44" s="176"/>
      <c r="T44" s="176"/>
      <c r="U44" s="181"/>
      <c r="V44" s="176"/>
      <c r="W44" s="176"/>
      <c r="X44" s="181"/>
      <c r="Y44" s="176"/>
      <c r="Z44" s="176"/>
      <c r="AA44" s="181"/>
      <c r="AB44" s="176"/>
      <c r="AC44" s="176"/>
      <c r="AD44" s="181"/>
      <c r="AE44" s="176"/>
      <c r="AF44" s="176"/>
      <c r="AG44" s="181"/>
      <c r="AH44" s="176"/>
      <c r="AI44" s="176"/>
      <c r="AJ44" s="181"/>
      <c r="AK44" s="176"/>
      <c r="AL44" s="176"/>
      <c r="AM44" s="181"/>
      <c r="AN44" s="176"/>
      <c r="AO44" s="176"/>
      <c r="AP44" s="181"/>
      <c r="AQ44" s="176"/>
      <c r="AR44" s="176"/>
      <c r="AS44" s="181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6"/>
      <c r="BF44" s="176"/>
      <c r="BG44" s="176"/>
      <c r="BH44" s="176"/>
      <c r="BI44" s="176"/>
      <c r="BJ44" s="176"/>
      <c r="BK44" s="176"/>
      <c r="BL44" s="176"/>
      <c r="BM44" s="176"/>
      <c r="BN44" s="176"/>
      <c r="BO44" s="176"/>
      <c r="BP44" s="176"/>
      <c r="BQ44" s="176"/>
      <c r="BR44" s="176"/>
      <c r="BS44" s="176"/>
      <c r="BT44" s="176"/>
      <c r="BU44" s="176"/>
      <c r="BV44" s="176"/>
      <c r="BW44" s="176"/>
      <c r="BX44" s="176"/>
      <c r="BY44" s="176"/>
      <c r="BZ44" s="176"/>
      <c r="CA44" s="176"/>
      <c r="CB44" s="176"/>
      <c r="CC44" s="176"/>
      <c r="CD44" s="176"/>
      <c r="CE44" s="176"/>
    </row>
    <row r="46" spans="1:93" ht="13.5" thickBot="1" x14ac:dyDescent="0.25">
      <c r="A46" t="s">
        <v>110</v>
      </c>
    </row>
    <row r="47" spans="1:93" ht="13.5" thickBot="1" x14ac:dyDescent="0.25">
      <c r="D47" s="32" t="s">
        <v>4</v>
      </c>
      <c r="E47" s="33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1"/>
    </row>
    <row r="48" spans="1:93" s="58" customFormat="1" ht="14.25" customHeight="1" thickBot="1" x14ac:dyDescent="0.25">
      <c r="A48" s="60" t="s">
        <v>3</v>
      </c>
      <c r="B48" s="539" t="s">
        <v>6</v>
      </c>
      <c r="C48" s="541" t="s">
        <v>7</v>
      </c>
      <c r="D48" s="92" t="str">
        <f>A50</f>
        <v>01つくばセンター</v>
      </c>
      <c r="E48" s="93"/>
      <c r="F48" s="94"/>
      <c r="G48" s="95" t="str">
        <f>A51</f>
        <v>02花園</v>
      </c>
      <c r="H48" s="96"/>
      <c r="I48" s="94"/>
      <c r="J48" s="95" t="str">
        <f>A52</f>
        <v>03桜窓口ｾﾝﾀｰ入口②</v>
      </c>
      <c r="K48" s="96"/>
      <c r="L48" s="94"/>
      <c r="M48" s="92" t="str">
        <f>A53</f>
        <v>04桜窓口ｾﾝﾀｰ</v>
      </c>
      <c r="N48" s="93"/>
      <c r="O48" s="94"/>
      <c r="P48" s="92" t="str">
        <f>A54</f>
        <v>03桜窓口ｾﾝﾀｰ入口①</v>
      </c>
      <c r="Q48" s="93"/>
      <c r="R48" s="94"/>
      <c r="S48" s="92" t="str">
        <f>A55</f>
        <v>05金田西</v>
      </c>
      <c r="T48" s="93"/>
      <c r="U48" s="94"/>
      <c r="V48" s="92" t="str">
        <f>A56</f>
        <v>06金田東</v>
      </c>
      <c r="W48" s="93"/>
      <c r="X48" s="94"/>
      <c r="Y48" s="92" t="str">
        <f>A57</f>
        <v>07横町②</v>
      </c>
      <c r="Z48" s="93"/>
      <c r="AA48" s="94"/>
      <c r="AB48" s="92" t="str">
        <f>A58</f>
        <v>08松塚入口②</v>
      </c>
      <c r="AC48" s="93"/>
      <c r="AD48" s="94"/>
      <c r="AE48" s="92" t="str">
        <f>A59</f>
        <v>09松栄団地</v>
      </c>
      <c r="AF48" s="93"/>
      <c r="AG48" s="94"/>
      <c r="AH48" s="92" t="str">
        <f>A60</f>
        <v>08松塚入口①</v>
      </c>
      <c r="AI48" s="93"/>
      <c r="AJ48" s="94"/>
      <c r="AK48" s="92" t="str">
        <f>A61</f>
        <v>07横町①</v>
      </c>
      <c r="AL48" s="93"/>
      <c r="AM48" s="94"/>
      <c r="AN48" s="92" t="str">
        <f>A62</f>
        <v>10栄</v>
      </c>
      <c r="AO48" s="93"/>
      <c r="AP48" s="94"/>
      <c r="AQ48" s="92" t="str">
        <f>A63</f>
        <v>11八竜神</v>
      </c>
      <c r="AR48" s="93"/>
      <c r="AS48" s="93"/>
      <c r="AT48" s="92" t="str">
        <f>A64</f>
        <v>12上境</v>
      </c>
      <c r="AU48" s="93"/>
      <c r="AV48" s="93"/>
      <c r="AW48" s="92" t="str">
        <f>A65</f>
        <v>13さくらの森</v>
      </c>
      <c r="AX48" s="93"/>
      <c r="AY48" s="93"/>
      <c r="AZ48" s="92" t="str">
        <f>A66</f>
        <v>14テクノパーク桜</v>
      </c>
      <c r="BA48" s="93"/>
      <c r="BB48" s="94"/>
      <c r="BC48" s="92" t="str">
        <f>A67</f>
        <v>15春風台</v>
      </c>
      <c r="BD48" s="93"/>
      <c r="BE48" s="94"/>
      <c r="BF48" s="92" t="str">
        <f>A68</f>
        <v>16栗原</v>
      </c>
      <c r="BG48" s="93"/>
      <c r="BH48" s="94"/>
      <c r="BI48" s="92" t="str">
        <f>A69</f>
        <v>18栗原東</v>
      </c>
      <c r="BJ48" s="64"/>
      <c r="BK48" s="66"/>
      <c r="BL48" s="45" t="str">
        <f>A70</f>
        <v>17つくば特別支援学校</v>
      </c>
      <c r="BM48" s="78"/>
      <c r="BN48" s="92" t="str">
        <f>A71</f>
        <v>19田土部</v>
      </c>
      <c r="BO48" s="94"/>
      <c r="BP48" s="64" t="str">
        <f>A72</f>
        <v>20下大島</v>
      </c>
      <c r="BQ48" s="66"/>
      <c r="BR48" s="64" t="str">
        <f>A73</f>
        <v>21大形</v>
      </c>
      <c r="BS48" s="66"/>
      <c r="BT48" s="64" t="str">
        <f>A74</f>
        <v>22北太田①</v>
      </c>
      <c r="BU48" s="66"/>
      <c r="BV48" s="45" t="str">
        <f>A75</f>
        <v>23大穂窓口センター</v>
      </c>
      <c r="BW48" s="78"/>
      <c r="BX48" s="64" t="str">
        <f>A76</f>
        <v>22北太田②</v>
      </c>
      <c r="BY48" s="66"/>
      <c r="BZ48" s="64" t="str">
        <f>A77</f>
        <v>24小田東部</v>
      </c>
      <c r="CA48" s="66"/>
      <c r="CB48" s="64" t="str">
        <f>A78</f>
        <v>25小田中部</v>
      </c>
      <c r="CC48" s="66"/>
      <c r="CD48" s="65" t="str">
        <f>A79</f>
        <v>26北条新田</v>
      </c>
      <c r="CE48" s="65"/>
      <c r="CF48" s="105" t="str">
        <f>A80</f>
        <v>27大池東</v>
      </c>
      <c r="CG48" s="173"/>
      <c r="CH48" s="45" t="str">
        <f>A81</f>
        <v>28大池・平沢官衙入口</v>
      </c>
      <c r="CI48" s="66"/>
      <c r="CJ48" s="266" t="str">
        <f>A82</f>
        <v>29筑波山ゲートパーク入口</v>
      </c>
      <c r="CK48" s="275"/>
      <c r="CL48" s="64" t="str">
        <f>A83</f>
        <v>30北条仲町</v>
      </c>
      <c r="CM48" s="66"/>
      <c r="CN48" s="64" t="str">
        <f>A84</f>
        <v>31北条三差路</v>
      </c>
      <c r="CO48" s="66"/>
    </row>
    <row r="49" spans="1:93" s="58" customFormat="1" ht="13.5" thickBot="1" x14ac:dyDescent="0.25">
      <c r="A49" s="35" t="s">
        <v>109</v>
      </c>
      <c r="B49" s="540"/>
      <c r="C49" s="542"/>
      <c r="D49" s="68" t="s">
        <v>2</v>
      </c>
      <c r="E49" s="167" t="s">
        <v>5</v>
      </c>
      <c r="F49" s="69" t="s">
        <v>107</v>
      </c>
      <c r="G49" s="68" t="s">
        <v>2</v>
      </c>
      <c r="H49" s="167" t="s">
        <v>5</v>
      </c>
      <c r="I49" s="69" t="s">
        <v>107</v>
      </c>
      <c r="J49" s="68" t="s">
        <v>2</v>
      </c>
      <c r="K49" s="167" t="s">
        <v>5</v>
      </c>
      <c r="L49" s="69" t="s">
        <v>107</v>
      </c>
      <c r="M49" s="68" t="s">
        <v>2</v>
      </c>
      <c r="N49" s="167" t="s">
        <v>5</v>
      </c>
      <c r="O49" s="69" t="s">
        <v>107</v>
      </c>
      <c r="P49" s="68" t="s">
        <v>2</v>
      </c>
      <c r="Q49" s="167" t="s">
        <v>5</v>
      </c>
      <c r="R49" s="69" t="s">
        <v>107</v>
      </c>
      <c r="S49" s="68" t="s">
        <v>2</v>
      </c>
      <c r="T49" s="167" t="s">
        <v>5</v>
      </c>
      <c r="U49" s="69" t="s">
        <v>107</v>
      </c>
      <c r="V49" s="68" t="s">
        <v>2</v>
      </c>
      <c r="W49" s="167" t="s">
        <v>5</v>
      </c>
      <c r="X49" s="69" t="s">
        <v>107</v>
      </c>
      <c r="Y49" s="68" t="s">
        <v>2</v>
      </c>
      <c r="Z49" s="167" t="s">
        <v>5</v>
      </c>
      <c r="AA49" s="69" t="s">
        <v>107</v>
      </c>
      <c r="AB49" s="68" t="s">
        <v>2</v>
      </c>
      <c r="AC49" s="167" t="s">
        <v>5</v>
      </c>
      <c r="AD49" s="69" t="s">
        <v>107</v>
      </c>
      <c r="AE49" s="68" t="s">
        <v>2</v>
      </c>
      <c r="AF49" s="167" t="s">
        <v>5</v>
      </c>
      <c r="AG49" s="69" t="s">
        <v>107</v>
      </c>
      <c r="AH49" s="68" t="s">
        <v>2</v>
      </c>
      <c r="AI49" s="167" t="s">
        <v>5</v>
      </c>
      <c r="AJ49" s="69" t="s">
        <v>107</v>
      </c>
      <c r="AK49" s="68" t="s">
        <v>2</v>
      </c>
      <c r="AL49" s="167" t="s">
        <v>5</v>
      </c>
      <c r="AM49" s="69" t="s">
        <v>107</v>
      </c>
      <c r="AN49" s="68" t="s">
        <v>2</v>
      </c>
      <c r="AO49" s="167" t="s">
        <v>5</v>
      </c>
      <c r="AP49" s="79" t="s">
        <v>107</v>
      </c>
      <c r="AQ49" s="68" t="s">
        <v>2</v>
      </c>
      <c r="AR49" s="167" t="s">
        <v>5</v>
      </c>
      <c r="AS49" s="79" t="s">
        <v>107</v>
      </c>
      <c r="AT49" s="68" t="s">
        <v>2</v>
      </c>
      <c r="AU49" s="167" t="s">
        <v>5</v>
      </c>
      <c r="AV49" s="97" t="s">
        <v>107</v>
      </c>
      <c r="AW49" s="68" t="s">
        <v>2</v>
      </c>
      <c r="AX49" s="167" t="s">
        <v>5</v>
      </c>
      <c r="AY49" s="97" t="s">
        <v>107</v>
      </c>
      <c r="AZ49" s="68" t="s">
        <v>2</v>
      </c>
      <c r="BA49" s="167" t="s">
        <v>5</v>
      </c>
      <c r="BB49" s="69" t="s">
        <v>107</v>
      </c>
      <c r="BC49" s="68" t="s">
        <v>2</v>
      </c>
      <c r="BD49" s="167" t="s">
        <v>5</v>
      </c>
      <c r="BE49" s="69" t="s">
        <v>107</v>
      </c>
      <c r="BF49" s="68" t="s">
        <v>2</v>
      </c>
      <c r="BG49" s="167" t="s">
        <v>5</v>
      </c>
      <c r="BH49" s="69" t="s">
        <v>107</v>
      </c>
      <c r="BI49" s="68" t="s">
        <v>2</v>
      </c>
      <c r="BJ49" s="167" t="s">
        <v>5</v>
      </c>
      <c r="BK49" s="69" t="s">
        <v>107</v>
      </c>
      <c r="BL49" s="167" t="s">
        <v>5</v>
      </c>
      <c r="BM49" s="69" t="s">
        <v>107</v>
      </c>
      <c r="BN49" s="68" t="s">
        <v>2</v>
      </c>
      <c r="BO49" s="69" t="s">
        <v>107</v>
      </c>
      <c r="BP49" s="68" t="s">
        <v>2</v>
      </c>
      <c r="BQ49" s="69" t="s">
        <v>107</v>
      </c>
      <c r="BR49" s="68" t="s">
        <v>2</v>
      </c>
      <c r="BS49" s="69" t="s">
        <v>107</v>
      </c>
      <c r="BT49" s="68" t="s">
        <v>2</v>
      </c>
      <c r="BU49" s="69" t="s">
        <v>107</v>
      </c>
      <c r="BV49" s="68" t="s">
        <v>2</v>
      </c>
      <c r="BW49" s="69" t="s">
        <v>107</v>
      </c>
      <c r="BX49" s="68" t="s">
        <v>2</v>
      </c>
      <c r="BY49" s="69" t="s">
        <v>107</v>
      </c>
      <c r="BZ49" s="68" t="s">
        <v>2</v>
      </c>
      <c r="CA49" s="69" t="s">
        <v>107</v>
      </c>
      <c r="CB49" s="68" t="s">
        <v>2</v>
      </c>
      <c r="CC49" s="69" t="s">
        <v>107</v>
      </c>
      <c r="CD49" s="68" t="s">
        <v>2</v>
      </c>
      <c r="CE49" s="69" t="s">
        <v>107</v>
      </c>
      <c r="CF49" s="68" t="s">
        <v>2</v>
      </c>
      <c r="CG49" s="69" t="s">
        <v>107</v>
      </c>
      <c r="CH49" s="68" t="s">
        <v>2</v>
      </c>
      <c r="CI49" s="69" t="s">
        <v>107</v>
      </c>
      <c r="CJ49" s="392" t="s">
        <v>2</v>
      </c>
      <c r="CK49" s="394" t="s">
        <v>107</v>
      </c>
      <c r="CL49" s="68" t="s">
        <v>2</v>
      </c>
      <c r="CM49" s="69" t="s">
        <v>107</v>
      </c>
      <c r="CN49" s="68" t="s">
        <v>2</v>
      </c>
      <c r="CO49" s="69" t="s">
        <v>107</v>
      </c>
    </row>
    <row r="50" spans="1:93" s="58" customFormat="1" x14ac:dyDescent="0.2">
      <c r="A50" s="70" t="s">
        <v>10</v>
      </c>
      <c r="B50" s="142">
        <v>0</v>
      </c>
      <c r="C50" s="143">
        <v>0</v>
      </c>
      <c r="D50" s="73"/>
      <c r="E50" s="74"/>
      <c r="F50" s="75"/>
      <c r="G50" s="73"/>
      <c r="H50" s="74"/>
      <c r="I50" s="75"/>
      <c r="J50" s="73"/>
      <c r="K50" s="74"/>
      <c r="L50" s="75"/>
      <c r="M50" s="73"/>
      <c r="N50" s="74"/>
      <c r="O50" s="75"/>
      <c r="P50" s="73"/>
      <c r="Q50" s="74"/>
      <c r="R50" s="75"/>
      <c r="S50" s="73"/>
      <c r="T50" s="74"/>
      <c r="U50" s="75"/>
      <c r="V50" s="73"/>
      <c r="W50" s="74"/>
      <c r="X50" s="75"/>
      <c r="Y50" s="73"/>
      <c r="Z50" s="74"/>
      <c r="AA50" s="75"/>
      <c r="AB50" s="73"/>
      <c r="AC50" s="74"/>
      <c r="AD50" s="75"/>
      <c r="AE50" s="73"/>
      <c r="AF50" s="74"/>
      <c r="AG50" s="75"/>
      <c r="AH50" s="73"/>
      <c r="AI50" s="74"/>
      <c r="AJ50" s="75"/>
      <c r="AK50" s="73"/>
      <c r="AL50" s="74"/>
      <c r="AM50" s="75"/>
      <c r="AN50" s="73"/>
      <c r="AO50" s="74"/>
      <c r="AP50" s="80"/>
      <c r="AQ50" s="73"/>
      <c r="AR50" s="74"/>
      <c r="AS50" s="80"/>
      <c r="AT50" s="73"/>
      <c r="AU50" s="74"/>
      <c r="AV50" s="98"/>
      <c r="AW50" s="73"/>
      <c r="AX50" s="74"/>
      <c r="AY50" s="98"/>
      <c r="AZ50" s="73"/>
      <c r="BA50" s="74"/>
      <c r="BB50" s="75"/>
      <c r="BC50" s="73"/>
      <c r="BD50" s="74"/>
      <c r="BE50" s="75"/>
      <c r="BF50" s="73"/>
      <c r="BG50" s="74"/>
      <c r="BH50" s="75"/>
      <c r="BI50" s="73"/>
      <c r="BJ50" s="74"/>
      <c r="BK50" s="75"/>
      <c r="BL50" s="74"/>
      <c r="BM50" s="75"/>
      <c r="BN50" s="76"/>
      <c r="BO50" s="75"/>
      <c r="BP50" s="76"/>
      <c r="BQ50" s="75"/>
      <c r="BR50" s="76"/>
      <c r="BS50" s="75"/>
      <c r="BT50" s="76"/>
      <c r="BU50" s="75"/>
      <c r="BV50" s="76"/>
      <c r="BW50" s="75"/>
      <c r="BX50" s="76"/>
      <c r="BY50" s="75"/>
      <c r="BZ50" s="76"/>
      <c r="CA50" s="75"/>
      <c r="CB50" s="76"/>
      <c r="CC50" s="75"/>
      <c r="CD50" s="76"/>
      <c r="CE50" s="75"/>
      <c r="CF50" s="88"/>
      <c r="CG50" s="80"/>
      <c r="CH50" s="76"/>
      <c r="CI50" s="75"/>
      <c r="CJ50" s="203"/>
      <c r="CK50" s="196"/>
      <c r="CL50" s="76"/>
      <c r="CM50" s="75"/>
      <c r="CN50" s="76"/>
      <c r="CO50" s="75"/>
    </row>
    <row r="51" spans="1:93" s="58" customFormat="1" x14ac:dyDescent="0.2">
      <c r="A51" s="44" t="s">
        <v>14</v>
      </c>
      <c r="B51" s="150">
        <v>1.3</v>
      </c>
      <c r="C51" s="150">
        <v>1.3</v>
      </c>
      <c r="D51" s="49">
        <f>$B51</f>
        <v>1.3</v>
      </c>
      <c r="E51" s="50">
        <f>$C51</f>
        <v>1.3</v>
      </c>
      <c r="F51" s="51">
        <v>200</v>
      </c>
      <c r="G51" s="54"/>
      <c r="H51" s="52"/>
      <c r="I51" s="55"/>
      <c r="J51" s="49"/>
      <c r="K51" s="50"/>
      <c r="L51" s="77"/>
      <c r="M51" s="49"/>
      <c r="N51" s="50"/>
      <c r="O51" s="77"/>
      <c r="P51" s="49"/>
      <c r="Q51" s="50"/>
      <c r="R51" s="77"/>
      <c r="S51" s="49"/>
      <c r="T51" s="50"/>
      <c r="U51" s="77"/>
      <c r="V51" s="49"/>
      <c r="W51" s="50"/>
      <c r="X51" s="77"/>
      <c r="Y51" s="49"/>
      <c r="Z51" s="50"/>
      <c r="AA51" s="77"/>
      <c r="AB51" s="49"/>
      <c r="AC51" s="50"/>
      <c r="AD51" s="77"/>
      <c r="AE51" s="49"/>
      <c r="AF51" s="50"/>
      <c r="AG51" s="77"/>
      <c r="AH51" s="49"/>
      <c r="AI51" s="50"/>
      <c r="AJ51" s="77"/>
      <c r="AK51" s="49"/>
      <c r="AL51" s="50"/>
      <c r="AM51" s="77"/>
      <c r="AN51" s="49"/>
      <c r="AO51" s="50"/>
      <c r="AP51" s="81"/>
      <c r="AQ51" s="49"/>
      <c r="AR51" s="50"/>
      <c r="AS51" s="81"/>
      <c r="AT51" s="49"/>
      <c r="AU51" s="50"/>
      <c r="AV51" s="99"/>
      <c r="AW51" s="49"/>
      <c r="AX51" s="50"/>
      <c r="AY51" s="99"/>
      <c r="AZ51" s="49"/>
      <c r="BA51" s="50"/>
      <c r="BB51" s="77"/>
      <c r="BC51" s="49"/>
      <c r="BD51" s="50"/>
      <c r="BE51" s="77"/>
      <c r="BF51" s="49"/>
      <c r="BG51" s="50"/>
      <c r="BH51" s="77"/>
      <c r="BI51" s="49"/>
      <c r="BJ51" s="50"/>
      <c r="BK51" s="77"/>
      <c r="BL51" s="50"/>
      <c r="BM51" s="77"/>
      <c r="BN51" s="49"/>
      <c r="BO51" s="77"/>
      <c r="BP51" s="49"/>
      <c r="BQ51" s="77"/>
      <c r="BR51" s="49"/>
      <c r="BS51" s="77"/>
      <c r="BT51" s="49"/>
      <c r="BU51" s="77"/>
      <c r="BV51" s="49"/>
      <c r="BW51" s="77"/>
      <c r="BX51" s="49"/>
      <c r="BY51" s="77"/>
      <c r="BZ51" s="49"/>
      <c r="CA51" s="77"/>
      <c r="CB51" s="49"/>
      <c r="CC51" s="77"/>
      <c r="CD51" s="49"/>
      <c r="CE51" s="77"/>
      <c r="CF51" s="89"/>
      <c r="CG51" s="81"/>
      <c r="CH51" s="49"/>
      <c r="CI51" s="77"/>
      <c r="CJ51" s="197"/>
      <c r="CK51" s="198"/>
      <c r="CL51" s="49"/>
      <c r="CM51" s="77"/>
      <c r="CN51" s="49"/>
      <c r="CO51" s="77"/>
    </row>
    <row r="52" spans="1:93" s="58" customFormat="1" x14ac:dyDescent="0.2">
      <c r="A52" s="43" t="s">
        <v>15</v>
      </c>
      <c r="B52" s="150">
        <v>0.8</v>
      </c>
      <c r="C52" s="150">
        <v>0.8</v>
      </c>
      <c r="D52" s="49">
        <f t="shared" ref="D52:D69" si="94">D51+$B52</f>
        <v>2.1</v>
      </c>
      <c r="E52" s="50">
        <f>E51+$C52</f>
        <v>2.1</v>
      </c>
      <c r="F52" s="51">
        <v>200</v>
      </c>
      <c r="G52" s="49">
        <f t="shared" ref="G52:G69" si="95">G51+$B52</f>
        <v>0.8</v>
      </c>
      <c r="H52" s="50">
        <f>H51+$C52</f>
        <v>0.8</v>
      </c>
      <c r="I52" s="51">
        <v>200</v>
      </c>
      <c r="J52" s="54"/>
      <c r="K52" s="52"/>
      <c r="L52" s="55"/>
      <c r="M52" s="54"/>
      <c r="N52" s="52"/>
      <c r="O52" s="55"/>
      <c r="P52" s="54"/>
      <c r="Q52" s="52"/>
      <c r="R52" s="55"/>
      <c r="S52" s="54"/>
      <c r="T52" s="52"/>
      <c r="U52" s="55"/>
      <c r="V52" s="54"/>
      <c r="W52" s="52"/>
      <c r="X52" s="55"/>
      <c r="Y52" s="54"/>
      <c r="Z52" s="52"/>
      <c r="AA52" s="55"/>
      <c r="AB52" s="54"/>
      <c r="AC52" s="52"/>
      <c r="AD52" s="55"/>
      <c r="AE52" s="54"/>
      <c r="AF52" s="52"/>
      <c r="AG52" s="55"/>
      <c r="AH52" s="54"/>
      <c r="AI52" s="52"/>
      <c r="AJ52" s="55"/>
      <c r="AK52" s="54"/>
      <c r="AL52" s="52"/>
      <c r="AM52" s="55"/>
      <c r="AN52" s="54"/>
      <c r="AO52" s="52"/>
      <c r="AP52" s="59"/>
      <c r="AQ52" s="54"/>
      <c r="AR52" s="52"/>
      <c r="AS52" s="59"/>
      <c r="AT52" s="54"/>
      <c r="AU52" s="52"/>
      <c r="AV52" s="100"/>
      <c r="AW52" s="54"/>
      <c r="AX52" s="52"/>
      <c r="AY52" s="100"/>
      <c r="AZ52" s="54"/>
      <c r="BA52" s="52"/>
      <c r="BB52" s="55"/>
      <c r="BC52" s="54"/>
      <c r="BD52" s="52"/>
      <c r="BE52" s="55"/>
      <c r="BF52" s="54"/>
      <c r="BG52" s="52"/>
      <c r="BH52" s="55"/>
      <c r="BI52" s="54"/>
      <c r="BJ52" s="52"/>
      <c r="BK52" s="55"/>
      <c r="BL52" s="52"/>
      <c r="BM52" s="77"/>
      <c r="BN52" s="49"/>
      <c r="BO52" s="77"/>
      <c r="BP52" s="49"/>
      <c r="BQ52" s="77"/>
      <c r="BR52" s="49"/>
      <c r="BS52" s="77"/>
      <c r="BT52" s="49"/>
      <c r="BU52" s="77"/>
      <c r="BV52" s="49"/>
      <c r="BW52" s="77"/>
      <c r="BX52" s="49"/>
      <c r="BY52" s="77"/>
      <c r="BZ52" s="49"/>
      <c r="CA52" s="77"/>
      <c r="CB52" s="49"/>
      <c r="CC52" s="77"/>
      <c r="CD52" s="49"/>
      <c r="CE52" s="77"/>
      <c r="CF52" s="89"/>
      <c r="CG52" s="81"/>
      <c r="CH52" s="49"/>
      <c r="CI52" s="77"/>
      <c r="CJ52" s="197"/>
      <c r="CK52" s="198"/>
      <c r="CL52" s="49"/>
      <c r="CM52" s="77"/>
      <c r="CN52" s="49"/>
      <c r="CO52" s="77"/>
    </row>
    <row r="53" spans="1:93" s="58" customFormat="1" x14ac:dyDescent="0.2">
      <c r="A53" s="43" t="s">
        <v>16</v>
      </c>
      <c r="B53" s="150">
        <v>0.4</v>
      </c>
      <c r="C53" s="150">
        <v>0.4</v>
      </c>
      <c r="D53" s="49">
        <f t="shared" si="94"/>
        <v>2.5</v>
      </c>
      <c r="E53" s="50">
        <f t="shared" ref="E53:E69" si="96">E52+$C53</f>
        <v>2.5</v>
      </c>
      <c r="F53" s="51">
        <v>200</v>
      </c>
      <c r="G53" s="49">
        <f t="shared" si="95"/>
        <v>1.2000000000000002</v>
      </c>
      <c r="H53" s="50">
        <f t="shared" ref="H53:H69" si="97">H52+$C53</f>
        <v>1.2000000000000002</v>
      </c>
      <c r="I53" s="51">
        <v>200</v>
      </c>
      <c r="J53" s="49">
        <f>J52+$B53</f>
        <v>0.4</v>
      </c>
      <c r="K53" s="50">
        <f t="shared" ref="K53:K85" si="98">K52+$C53</f>
        <v>0.4</v>
      </c>
      <c r="L53" s="51">
        <v>200</v>
      </c>
      <c r="M53" s="54"/>
      <c r="N53" s="52"/>
      <c r="O53" s="55"/>
      <c r="P53" s="54"/>
      <c r="Q53" s="52"/>
      <c r="R53" s="55"/>
      <c r="S53" s="54"/>
      <c r="T53" s="52"/>
      <c r="U53" s="55"/>
      <c r="V53" s="54"/>
      <c r="W53" s="52"/>
      <c r="X53" s="55"/>
      <c r="Y53" s="54"/>
      <c r="Z53" s="52"/>
      <c r="AA53" s="55"/>
      <c r="AB53" s="54"/>
      <c r="AC53" s="52"/>
      <c r="AD53" s="55"/>
      <c r="AE53" s="54"/>
      <c r="AF53" s="52"/>
      <c r="AG53" s="55"/>
      <c r="AH53" s="54"/>
      <c r="AI53" s="52"/>
      <c r="AJ53" s="55"/>
      <c r="AK53" s="54"/>
      <c r="AL53" s="52"/>
      <c r="AM53" s="55"/>
      <c r="AN53" s="54"/>
      <c r="AO53" s="52"/>
      <c r="AP53" s="59"/>
      <c r="AQ53" s="54"/>
      <c r="AR53" s="52"/>
      <c r="AS53" s="59"/>
      <c r="AT53" s="54"/>
      <c r="AU53" s="52"/>
      <c r="AV53" s="100"/>
      <c r="AW53" s="54"/>
      <c r="AX53" s="52"/>
      <c r="AY53" s="100"/>
      <c r="AZ53" s="54"/>
      <c r="BA53" s="52"/>
      <c r="BB53" s="55"/>
      <c r="BC53" s="54"/>
      <c r="BD53" s="52"/>
      <c r="BE53" s="55"/>
      <c r="BF53" s="54"/>
      <c r="BG53" s="52"/>
      <c r="BH53" s="55"/>
      <c r="BI53" s="54"/>
      <c r="BJ53" s="52"/>
      <c r="BK53" s="55"/>
      <c r="BL53" s="52"/>
      <c r="BM53" s="55"/>
      <c r="BN53" s="49"/>
      <c r="BO53" s="55"/>
      <c r="BP53" s="49"/>
      <c r="BQ53" s="55"/>
      <c r="BR53" s="49"/>
      <c r="BS53" s="55"/>
      <c r="BT53" s="49"/>
      <c r="BU53" s="55"/>
      <c r="BV53" s="49"/>
      <c r="BW53" s="55"/>
      <c r="BX53" s="49"/>
      <c r="BY53" s="55"/>
      <c r="BZ53" s="49"/>
      <c r="CA53" s="55"/>
      <c r="CB53" s="49"/>
      <c r="CC53" s="55"/>
      <c r="CD53" s="49"/>
      <c r="CE53" s="55"/>
      <c r="CF53" s="128"/>
      <c r="CG53" s="59"/>
      <c r="CH53" s="49"/>
      <c r="CI53" s="55"/>
      <c r="CJ53" s="197"/>
      <c r="CK53" s="199"/>
      <c r="CL53" s="49"/>
      <c r="CM53" s="55"/>
      <c r="CN53" s="49"/>
      <c r="CO53" s="55"/>
    </row>
    <row r="54" spans="1:93" s="58" customFormat="1" x14ac:dyDescent="0.2">
      <c r="A54" s="43" t="s">
        <v>17</v>
      </c>
      <c r="B54" s="150">
        <v>0.4</v>
      </c>
      <c r="C54" s="150">
        <v>0.4</v>
      </c>
      <c r="D54" s="49">
        <f t="shared" si="94"/>
        <v>2.9</v>
      </c>
      <c r="E54" s="50">
        <f t="shared" si="96"/>
        <v>2.9</v>
      </c>
      <c r="F54" s="51">
        <v>200</v>
      </c>
      <c r="G54" s="49">
        <f t="shared" si="95"/>
        <v>1.6</v>
      </c>
      <c r="H54" s="50">
        <f t="shared" si="97"/>
        <v>1.6</v>
      </c>
      <c r="I54" s="51">
        <v>200</v>
      </c>
      <c r="J54" s="49">
        <f t="shared" ref="J54:J69" si="99">J53+$B54</f>
        <v>0.8</v>
      </c>
      <c r="K54" s="50">
        <f t="shared" si="98"/>
        <v>0.8</v>
      </c>
      <c r="L54" s="51">
        <v>200</v>
      </c>
      <c r="M54" s="49">
        <f t="shared" ref="M54:M69" si="100">M53+$B54</f>
        <v>0.4</v>
      </c>
      <c r="N54" s="50">
        <f t="shared" ref="N54:N85" si="101">N53+$C54</f>
        <v>0.4</v>
      </c>
      <c r="O54" s="51">
        <v>200</v>
      </c>
      <c r="P54" s="54"/>
      <c r="Q54" s="52"/>
      <c r="R54" s="55"/>
      <c r="S54" s="54"/>
      <c r="T54" s="52"/>
      <c r="U54" s="55"/>
      <c r="V54" s="54"/>
      <c r="W54" s="52"/>
      <c r="X54" s="55"/>
      <c r="Y54" s="54"/>
      <c r="Z54" s="52"/>
      <c r="AA54" s="55"/>
      <c r="AB54" s="54"/>
      <c r="AC54" s="52"/>
      <c r="AD54" s="55"/>
      <c r="AE54" s="54"/>
      <c r="AF54" s="52"/>
      <c r="AG54" s="55"/>
      <c r="AH54" s="54"/>
      <c r="AI54" s="52"/>
      <c r="AJ54" s="55"/>
      <c r="AK54" s="54"/>
      <c r="AL54" s="52"/>
      <c r="AM54" s="55"/>
      <c r="AN54" s="54"/>
      <c r="AO54" s="52"/>
      <c r="AP54" s="59"/>
      <c r="AQ54" s="54"/>
      <c r="AR54" s="52"/>
      <c r="AS54" s="59"/>
      <c r="AT54" s="54"/>
      <c r="AU54" s="52"/>
      <c r="AV54" s="100"/>
      <c r="AW54" s="54"/>
      <c r="AX54" s="52"/>
      <c r="AY54" s="100"/>
      <c r="AZ54" s="54"/>
      <c r="BA54" s="52"/>
      <c r="BB54" s="55"/>
      <c r="BC54" s="54"/>
      <c r="BD54" s="52"/>
      <c r="BE54" s="55"/>
      <c r="BF54" s="54"/>
      <c r="BG54" s="52"/>
      <c r="BH54" s="55"/>
      <c r="BI54" s="54"/>
      <c r="BJ54" s="52"/>
      <c r="BK54" s="55"/>
      <c r="BL54" s="52"/>
      <c r="BM54" s="55"/>
      <c r="BN54" s="49"/>
      <c r="BO54" s="55"/>
      <c r="BP54" s="49"/>
      <c r="BQ54" s="55"/>
      <c r="BR54" s="49"/>
      <c r="BS54" s="55"/>
      <c r="BT54" s="49"/>
      <c r="BU54" s="55"/>
      <c r="BV54" s="49"/>
      <c r="BW54" s="55"/>
      <c r="BX54" s="49"/>
      <c r="BY54" s="55"/>
      <c r="BZ54" s="49"/>
      <c r="CA54" s="55"/>
      <c r="CB54" s="49"/>
      <c r="CC54" s="55"/>
      <c r="CD54" s="49"/>
      <c r="CE54" s="55"/>
      <c r="CF54" s="128"/>
      <c r="CG54" s="59"/>
      <c r="CH54" s="49"/>
      <c r="CI54" s="55"/>
      <c r="CJ54" s="197"/>
      <c r="CK54" s="199"/>
      <c r="CL54" s="49"/>
      <c r="CM54" s="55"/>
      <c r="CN54" s="49"/>
      <c r="CO54" s="55"/>
    </row>
    <row r="55" spans="1:93" s="58" customFormat="1" x14ac:dyDescent="0.2">
      <c r="A55" s="44" t="s">
        <v>18</v>
      </c>
      <c r="B55" s="150">
        <v>1.2</v>
      </c>
      <c r="C55" s="150">
        <v>1.2</v>
      </c>
      <c r="D55" s="49">
        <f t="shared" si="94"/>
        <v>4.0999999999999996</v>
      </c>
      <c r="E55" s="50">
        <f t="shared" si="96"/>
        <v>4.0999999999999996</v>
      </c>
      <c r="F55" s="51">
        <v>200</v>
      </c>
      <c r="G55" s="49">
        <f t="shared" si="95"/>
        <v>2.8</v>
      </c>
      <c r="H55" s="50">
        <f t="shared" si="97"/>
        <v>2.8</v>
      </c>
      <c r="I55" s="51">
        <v>200</v>
      </c>
      <c r="J55" s="49">
        <f t="shared" si="99"/>
        <v>2</v>
      </c>
      <c r="K55" s="50">
        <f t="shared" si="98"/>
        <v>2</v>
      </c>
      <c r="L55" s="51">
        <v>200</v>
      </c>
      <c r="M55" s="49">
        <f t="shared" si="100"/>
        <v>1.6</v>
      </c>
      <c r="N55" s="50">
        <f t="shared" si="101"/>
        <v>1.6</v>
      </c>
      <c r="O55" s="51">
        <v>200</v>
      </c>
      <c r="P55" s="49">
        <f>P54+$B55</f>
        <v>1.2</v>
      </c>
      <c r="Q55" s="50">
        <f t="shared" ref="Q55:Q85" si="102">Q54+$C55</f>
        <v>1.2</v>
      </c>
      <c r="R55" s="51">
        <v>200</v>
      </c>
      <c r="S55" s="54"/>
      <c r="T55" s="52"/>
      <c r="U55" s="55"/>
      <c r="V55" s="54"/>
      <c r="W55" s="52"/>
      <c r="X55" s="55"/>
      <c r="Y55" s="54"/>
      <c r="Z55" s="52"/>
      <c r="AA55" s="55"/>
      <c r="AB55" s="54"/>
      <c r="AC55" s="52"/>
      <c r="AD55" s="55"/>
      <c r="AE55" s="54"/>
      <c r="AF55" s="52"/>
      <c r="AG55" s="55"/>
      <c r="AH55" s="54"/>
      <c r="AI55" s="52"/>
      <c r="AJ55" s="55"/>
      <c r="AK55" s="54"/>
      <c r="AL55" s="52"/>
      <c r="AM55" s="55"/>
      <c r="AN55" s="54"/>
      <c r="AO55" s="52"/>
      <c r="AP55" s="59"/>
      <c r="AQ55" s="54"/>
      <c r="AR55" s="52"/>
      <c r="AS55" s="59"/>
      <c r="AT55" s="54"/>
      <c r="AU55" s="52"/>
      <c r="AV55" s="100"/>
      <c r="AW55" s="54"/>
      <c r="AX55" s="52"/>
      <c r="AY55" s="100"/>
      <c r="AZ55" s="54"/>
      <c r="BA55" s="52"/>
      <c r="BB55" s="55"/>
      <c r="BC55" s="54"/>
      <c r="BD55" s="52"/>
      <c r="BE55" s="55"/>
      <c r="BF55" s="54"/>
      <c r="BG55" s="52"/>
      <c r="BH55" s="55"/>
      <c r="BI55" s="54"/>
      <c r="BJ55" s="52"/>
      <c r="BK55" s="55"/>
      <c r="BL55" s="52"/>
      <c r="BM55" s="55"/>
      <c r="BN55" s="49"/>
      <c r="BO55" s="55"/>
      <c r="BP55" s="49"/>
      <c r="BQ55" s="55"/>
      <c r="BR55" s="49"/>
      <c r="BS55" s="55"/>
      <c r="BT55" s="49"/>
      <c r="BU55" s="55"/>
      <c r="BV55" s="49"/>
      <c r="BW55" s="55"/>
      <c r="BX55" s="49"/>
      <c r="BY55" s="55"/>
      <c r="BZ55" s="49"/>
      <c r="CA55" s="55"/>
      <c r="CB55" s="49"/>
      <c r="CC55" s="55"/>
      <c r="CD55" s="49"/>
      <c r="CE55" s="55"/>
      <c r="CF55" s="128"/>
      <c r="CG55" s="59"/>
      <c r="CH55" s="49"/>
      <c r="CI55" s="55"/>
      <c r="CJ55" s="197"/>
      <c r="CK55" s="199"/>
      <c r="CL55" s="49"/>
      <c r="CM55" s="55"/>
      <c r="CN55" s="49"/>
      <c r="CO55" s="55"/>
    </row>
    <row r="56" spans="1:93" s="58" customFormat="1" x14ac:dyDescent="0.2">
      <c r="A56" s="43" t="s">
        <v>19</v>
      </c>
      <c r="B56" s="150">
        <v>1</v>
      </c>
      <c r="C56" s="150">
        <v>1</v>
      </c>
      <c r="D56" s="49">
        <f t="shared" si="94"/>
        <v>5.0999999999999996</v>
      </c>
      <c r="E56" s="50">
        <f t="shared" si="96"/>
        <v>5.0999999999999996</v>
      </c>
      <c r="F56" s="51">
        <v>200</v>
      </c>
      <c r="G56" s="49">
        <f t="shared" si="95"/>
        <v>3.8</v>
      </c>
      <c r="H56" s="50">
        <f t="shared" si="97"/>
        <v>3.8</v>
      </c>
      <c r="I56" s="51">
        <v>200</v>
      </c>
      <c r="J56" s="49">
        <f t="shared" si="99"/>
        <v>3</v>
      </c>
      <c r="K56" s="50">
        <f t="shared" si="98"/>
        <v>3</v>
      </c>
      <c r="L56" s="51">
        <v>200</v>
      </c>
      <c r="M56" s="49">
        <f t="shared" si="100"/>
        <v>2.6</v>
      </c>
      <c r="N56" s="50">
        <f t="shared" si="101"/>
        <v>2.6</v>
      </c>
      <c r="O56" s="51">
        <v>200</v>
      </c>
      <c r="P56" s="49">
        <f>P55+$B56</f>
        <v>2.2000000000000002</v>
      </c>
      <c r="Q56" s="50">
        <f t="shared" si="102"/>
        <v>2.2000000000000002</v>
      </c>
      <c r="R56" s="51">
        <v>200</v>
      </c>
      <c r="S56" s="49">
        <f>S55+$B56</f>
        <v>1</v>
      </c>
      <c r="T56" s="50">
        <f t="shared" ref="T56:T85" si="103">T55+$C56</f>
        <v>1</v>
      </c>
      <c r="U56" s="51">
        <v>200</v>
      </c>
      <c r="V56" s="54"/>
      <c r="W56" s="52"/>
      <c r="X56" s="55"/>
      <c r="Y56" s="54"/>
      <c r="Z56" s="52"/>
      <c r="AA56" s="55"/>
      <c r="AB56" s="54"/>
      <c r="AC56" s="52"/>
      <c r="AD56" s="55"/>
      <c r="AE56" s="54"/>
      <c r="AF56" s="52"/>
      <c r="AG56" s="55"/>
      <c r="AH56" s="54"/>
      <c r="AI56" s="52"/>
      <c r="AJ56" s="55"/>
      <c r="AK56" s="54"/>
      <c r="AL56" s="52"/>
      <c r="AM56" s="55"/>
      <c r="AN56" s="54"/>
      <c r="AO56" s="52"/>
      <c r="AP56" s="59"/>
      <c r="AQ56" s="54"/>
      <c r="AR56" s="52"/>
      <c r="AS56" s="59"/>
      <c r="AT56" s="54"/>
      <c r="AU56" s="52"/>
      <c r="AV56" s="100"/>
      <c r="AW56" s="54"/>
      <c r="AX56" s="52"/>
      <c r="AY56" s="100"/>
      <c r="AZ56" s="54"/>
      <c r="BA56" s="52"/>
      <c r="BB56" s="55"/>
      <c r="BC56" s="54"/>
      <c r="BD56" s="52"/>
      <c r="BE56" s="55"/>
      <c r="BF56" s="54"/>
      <c r="BG56" s="52"/>
      <c r="BH56" s="55"/>
      <c r="BI56" s="54"/>
      <c r="BJ56" s="52"/>
      <c r="BK56" s="55"/>
      <c r="BL56" s="52"/>
      <c r="BM56" s="56"/>
      <c r="BN56" s="49"/>
      <c r="BO56" s="56"/>
      <c r="BP56" s="49"/>
      <c r="BQ56" s="56"/>
      <c r="BR56" s="49"/>
      <c r="BS56" s="56"/>
      <c r="BT56" s="49"/>
      <c r="BU56" s="56"/>
      <c r="BV56" s="49"/>
      <c r="BW56" s="56"/>
      <c r="BX56" s="49"/>
      <c r="BY56" s="56"/>
      <c r="BZ56" s="49"/>
      <c r="CA56" s="56"/>
      <c r="CB56" s="49"/>
      <c r="CC56" s="56"/>
      <c r="CD56" s="49"/>
      <c r="CE56" s="56"/>
      <c r="CF56" s="123"/>
      <c r="CG56" s="122"/>
      <c r="CH56" s="49"/>
      <c r="CI56" s="56"/>
      <c r="CJ56" s="197"/>
      <c r="CK56" s="204"/>
      <c r="CL56" s="49"/>
      <c r="CM56" s="56"/>
      <c r="CN56" s="49"/>
      <c r="CO56" s="56"/>
    </row>
    <row r="57" spans="1:93" s="58" customFormat="1" x14ac:dyDescent="0.2">
      <c r="A57" s="46" t="s">
        <v>78</v>
      </c>
      <c r="B57" s="146">
        <v>0.4</v>
      </c>
      <c r="C57" s="178"/>
      <c r="D57" s="49">
        <f t="shared" si="94"/>
        <v>5.5</v>
      </c>
      <c r="E57" s="187"/>
      <c r="F57" s="51">
        <v>200</v>
      </c>
      <c r="G57" s="49">
        <f t="shared" si="95"/>
        <v>4.2</v>
      </c>
      <c r="H57" s="187"/>
      <c r="I57" s="51">
        <v>200</v>
      </c>
      <c r="J57" s="49">
        <f t="shared" si="99"/>
        <v>3.4</v>
      </c>
      <c r="K57" s="187"/>
      <c r="L57" s="51">
        <v>200</v>
      </c>
      <c r="M57" s="49">
        <f t="shared" si="100"/>
        <v>3</v>
      </c>
      <c r="N57" s="187"/>
      <c r="O57" s="51">
        <v>200</v>
      </c>
      <c r="P57" s="49">
        <f t="shared" ref="P57:P68" si="104">P56+$B57</f>
        <v>2.6</v>
      </c>
      <c r="Q57" s="187"/>
      <c r="R57" s="51">
        <v>200</v>
      </c>
      <c r="S57" s="49">
        <f t="shared" ref="S57:S68" si="105">S56+$B57</f>
        <v>1.4</v>
      </c>
      <c r="T57" s="187"/>
      <c r="U57" s="51">
        <v>200</v>
      </c>
      <c r="V57" s="49">
        <f>V56+$B57</f>
        <v>0.4</v>
      </c>
      <c r="W57" s="187"/>
      <c r="X57" s="51">
        <v>200</v>
      </c>
      <c r="Y57" s="54"/>
      <c r="Z57" s="52"/>
      <c r="AA57" s="55"/>
      <c r="AB57" s="54"/>
      <c r="AC57" s="52"/>
      <c r="AD57" s="55"/>
      <c r="AE57" s="54"/>
      <c r="AF57" s="52"/>
      <c r="AG57" s="55"/>
      <c r="AH57" s="54"/>
      <c r="AI57" s="52"/>
      <c r="AJ57" s="55"/>
      <c r="AK57" s="54"/>
      <c r="AL57" s="52"/>
      <c r="AM57" s="55"/>
      <c r="AN57" s="54"/>
      <c r="AO57" s="52"/>
      <c r="AP57" s="59"/>
      <c r="AQ57" s="54"/>
      <c r="AR57" s="52"/>
      <c r="AS57" s="59"/>
      <c r="AT57" s="54"/>
      <c r="AU57" s="52"/>
      <c r="AV57" s="100"/>
      <c r="AW57" s="54"/>
      <c r="AX57" s="52"/>
      <c r="AY57" s="100"/>
      <c r="AZ57" s="54"/>
      <c r="BA57" s="52"/>
      <c r="BB57" s="55"/>
      <c r="BC57" s="54"/>
      <c r="BD57" s="52"/>
      <c r="BE57" s="55"/>
      <c r="BF57" s="54"/>
      <c r="BG57" s="52"/>
      <c r="BH57" s="55"/>
      <c r="BI57" s="54"/>
      <c r="BJ57" s="52"/>
      <c r="BK57" s="55"/>
      <c r="BL57" s="52"/>
      <c r="BM57" s="56"/>
      <c r="BN57" s="49"/>
      <c r="BO57" s="56"/>
      <c r="BP57" s="49"/>
      <c r="BQ57" s="56"/>
      <c r="BR57" s="49"/>
      <c r="BS57" s="56"/>
      <c r="BT57" s="49"/>
      <c r="BU57" s="56"/>
      <c r="BV57" s="49"/>
      <c r="BW57" s="56"/>
      <c r="BX57" s="49"/>
      <c r="BY57" s="56"/>
      <c r="BZ57" s="49"/>
      <c r="CA57" s="56"/>
      <c r="CB57" s="49"/>
      <c r="CC57" s="56"/>
      <c r="CD57" s="49"/>
      <c r="CE57" s="56"/>
      <c r="CF57" s="123"/>
      <c r="CG57" s="122"/>
      <c r="CH57" s="49"/>
      <c r="CI57" s="56"/>
      <c r="CJ57" s="197"/>
      <c r="CK57" s="204"/>
      <c r="CL57" s="49"/>
      <c r="CM57" s="56"/>
      <c r="CN57" s="49"/>
      <c r="CO57" s="56"/>
    </row>
    <row r="58" spans="1:93" s="58" customFormat="1" x14ac:dyDescent="0.2">
      <c r="A58" s="46" t="s">
        <v>20</v>
      </c>
      <c r="B58" s="146">
        <v>0.3</v>
      </c>
      <c r="C58" s="178"/>
      <c r="D58" s="49">
        <f t="shared" si="94"/>
        <v>5.8</v>
      </c>
      <c r="E58" s="187"/>
      <c r="F58" s="51">
        <v>200</v>
      </c>
      <c r="G58" s="49">
        <f t="shared" si="95"/>
        <v>4.5</v>
      </c>
      <c r="H58" s="187"/>
      <c r="I58" s="51">
        <v>200</v>
      </c>
      <c r="J58" s="49">
        <f t="shared" si="99"/>
        <v>3.6999999999999997</v>
      </c>
      <c r="K58" s="187"/>
      <c r="L58" s="51">
        <v>200</v>
      </c>
      <c r="M58" s="49">
        <f t="shared" si="100"/>
        <v>3.3</v>
      </c>
      <c r="N58" s="187"/>
      <c r="O58" s="51">
        <v>200</v>
      </c>
      <c r="P58" s="49">
        <f t="shared" si="104"/>
        <v>2.9</v>
      </c>
      <c r="Q58" s="187"/>
      <c r="R58" s="51">
        <v>200</v>
      </c>
      <c r="S58" s="49">
        <f t="shared" si="105"/>
        <v>1.7</v>
      </c>
      <c r="T58" s="187"/>
      <c r="U58" s="51">
        <v>200</v>
      </c>
      <c r="V58" s="49">
        <f t="shared" ref="V58:V69" si="106">V57+$B58</f>
        <v>0.7</v>
      </c>
      <c r="W58" s="187"/>
      <c r="X58" s="51">
        <v>200</v>
      </c>
      <c r="Y58" s="49">
        <f t="shared" ref="Y58:Y69" si="107">Y57+$B58</f>
        <v>0.3</v>
      </c>
      <c r="Z58" s="187"/>
      <c r="AA58" s="51">
        <v>200</v>
      </c>
      <c r="AB58" s="54"/>
      <c r="AC58" s="52"/>
      <c r="AD58" s="55"/>
      <c r="AE58" s="54"/>
      <c r="AF58" s="52"/>
      <c r="AG58" s="55"/>
      <c r="AH58" s="54"/>
      <c r="AI58" s="52"/>
      <c r="AJ58" s="55"/>
      <c r="AK58" s="54"/>
      <c r="AL58" s="52"/>
      <c r="AM58" s="55"/>
      <c r="AN58" s="54"/>
      <c r="AO58" s="52"/>
      <c r="AP58" s="59"/>
      <c r="AQ58" s="54"/>
      <c r="AR58" s="52"/>
      <c r="AS58" s="59"/>
      <c r="AT58" s="54"/>
      <c r="AU58" s="52"/>
      <c r="AV58" s="100"/>
      <c r="AW58" s="54"/>
      <c r="AX58" s="52"/>
      <c r="AY58" s="100"/>
      <c r="AZ58" s="54"/>
      <c r="BA58" s="52"/>
      <c r="BB58" s="55"/>
      <c r="BC58" s="54"/>
      <c r="BD58" s="52"/>
      <c r="BE58" s="55"/>
      <c r="BF58" s="54"/>
      <c r="BG58" s="52"/>
      <c r="BH58" s="55"/>
      <c r="BI58" s="54"/>
      <c r="BJ58" s="52"/>
      <c r="BK58" s="55"/>
      <c r="BL58" s="52"/>
      <c r="BM58" s="56"/>
      <c r="BN58" s="49"/>
      <c r="BO58" s="56"/>
      <c r="BP58" s="49"/>
      <c r="BQ58" s="56"/>
      <c r="BR58" s="49"/>
      <c r="BS58" s="56"/>
      <c r="BT58" s="49"/>
      <c r="BU58" s="56"/>
      <c r="BV58" s="49"/>
      <c r="BW58" s="56"/>
      <c r="BX58" s="49"/>
      <c r="BY58" s="56"/>
      <c r="BZ58" s="49"/>
      <c r="CA58" s="56"/>
      <c r="CB58" s="49"/>
      <c r="CC58" s="56"/>
      <c r="CD58" s="49"/>
      <c r="CE58" s="56"/>
      <c r="CF58" s="123"/>
      <c r="CG58" s="122"/>
      <c r="CH58" s="49"/>
      <c r="CI58" s="56"/>
      <c r="CJ58" s="197"/>
      <c r="CK58" s="204"/>
      <c r="CL58" s="49"/>
      <c r="CM58" s="56"/>
      <c r="CN58" s="49"/>
      <c r="CO58" s="56"/>
    </row>
    <row r="59" spans="1:93" s="58" customFormat="1" x14ac:dyDescent="0.2">
      <c r="A59" s="46" t="s">
        <v>21</v>
      </c>
      <c r="B59" s="146">
        <v>0.2</v>
      </c>
      <c r="C59" s="178"/>
      <c r="D59" s="49">
        <f t="shared" si="94"/>
        <v>6</v>
      </c>
      <c r="E59" s="187"/>
      <c r="F59" s="51">
        <v>200</v>
      </c>
      <c r="G59" s="49">
        <f t="shared" si="95"/>
        <v>4.7</v>
      </c>
      <c r="H59" s="187"/>
      <c r="I59" s="51">
        <v>200</v>
      </c>
      <c r="J59" s="49">
        <f t="shared" si="99"/>
        <v>3.9</v>
      </c>
      <c r="K59" s="187"/>
      <c r="L59" s="51">
        <v>200</v>
      </c>
      <c r="M59" s="49">
        <f t="shared" si="100"/>
        <v>3.5</v>
      </c>
      <c r="N59" s="187"/>
      <c r="O59" s="51">
        <v>200</v>
      </c>
      <c r="P59" s="49">
        <f t="shared" si="104"/>
        <v>3.1</v>
      </c>
      <c r="Q59" s="187"/>
      <c r="R59" s="51">
        <v>200</v>
      </c>
      <c r="S59" s="49">
        <f t="shared" si="105"/>
        <v>1.9</v>
      </c>
      <c r="T59" s="187"/>
      <c r="U59" s="51">
        <v>200</v>
      </c>
      <c r="V59" s="49">
        <f t="shared" si="106"/>
        <v>0.89999999999999991</v>
      </c>
      <c r="W59" s="187"/>
      <c r="X59" s="51">
        <v>200</v>
      </c>
      <c r="Y59" s="49">
        <f t="shared" si="107"/>
        <v>0.5</v>
      </c>
      <c r="Z59" s="187"/>
      <c r="AA59" s="51">
        <v>200</v>
      </c>
      <c r="AB59" s="49">
        <f t="shared" ref="AB59:AB69" si="108">AB58+$B59</f>
        <v>0.2</v>
      </c>
      <c r="AC59" s="187"/>
      <c r="AD59" s="51">
        <v>200</v>
      </c>
      <c r="AE59" s="54"/>
      <c r="AF59" s="52"/>
      <c r="AG59" s="55"/>
      <c r="AH59" s="54"/>
      <c r="AI59" s="52"/>
      <c r="AJ59" s="55"/>
      <c r="AK59" s="54"/>
      <c r="AL59" s="52"/>
      <c r="AM59" s="55"/>
      <c r="AN59" s="54"/>
      <c r="AO59" s="52"/>
      <c r="AP59" s="59"/>
      <c r="AQ59" s="54"/>
      <c r="AR59" s="52"/>
      <c r="AS59" s="59"/>
      <c r="AT59" s="54"/>
      <c r="AU59" s="52"/>
      <c r="AV59" s="100"/>
      <c r="AW59" s="54"/>
      <c r="AX59" s="52"/>
      <c r="AY59" s="100"/>
      <c r="AZ59" s="54"/>
      <c r="BA59" s="52"/>
      <c r="BB59" s="55"/>
      <c r="BC59" s="54"/>
      <c r="BD59" s="52"/>
      <c r="BE59" s="55"/>
      <c r="BF59" s="54"/>
      <c r="BG59" s="52"/>
      <c r="BH59" s="55"/>
      <c r="BI59" s="54"/>
      <c r="BJ59" s="52"/>
      <c r="BK59" s="55"/>
      <c r="BL59" s="52"/>
      <c r="BM59" s="56"/>
      <c r="BN59" s="49"/>
      <c r="BO59" s="56"/>
      <c r="BP59" s="49"/>
      <c r="BQ59" s="56"/>
      <c r="BR59" s="49"/>
      <c r="BS59" s="56"/>
      <c r="BT59" s="49"/>
      <c r="BU59" s="56"/>
      <c r="BV59" s="49"/>
      <c r="BW59" s="56"/>
      <c r="BX59" s="49"/>
      <c r="BY59" s="56"/>
      <c r="BZ59" s="49"/>
      <c r="CA59" s="56"/>
      <c r="CB59" s="49"/>
      <c r="CC59" s="56"/>
      <c r="CD59" s="49"/>
      <c r="CE59" s="56"/>
      <c r="CF59" s="123"/>
      <c r="CG59" s="122"/>
      <c r="CH59" s="49"/>
      <c r="CI59" s="56"/>
      <c r="CJ59" s="197"/>
      <c r="CK59" s="204"/>
      <c r="CL59" s="49"/>
      <c r="CM59" s="56"/>
      <c r="CN59" s="49"/>
      <c r="CO59" s="56"/>
    </row>
    <row r="60" spans="1:93" s="58" customFormat="1" x14ac:dyDescent="0.2">
      <c r="A60" s="46" t="s">
        <v>22</v>
      </c>
      <c r="B60" s="146">
        <v>0.2</v>
      </c>
      <c r="C60" s="178"/>
      <c r="D60" s="49">
        <f t="shared" si="94"/>
        <v>6.2</v>
      </c>
      <c r="E60" s="187"/>
      <c r="F60" s="51">
        <v>200</v>
      </c>
      <c r="G60" s="49">
        <f t="shared" si="95"/>
        <v>4.9000000000000004</v>
      </c>
      <c r="H60" s="187"/>
      <c r="I60" s="51">
        <v>200</v>
      </c>
      <c r="J60" s="49">
        <f t="shared" si="99"/>
        <v>4.0999999999999996</v>
      </c>
      <c r="K60" s="187"/>
      <c r="L60" s="51">
        <v>200</v>
      </c>
      <c r="M60" s="49">
        <f t="shared" si="100"/>
        <v>3.7</v>
      </c>
      <c r="N60" s="187"/>
      <c r="O60" s="51">
        <v>200</v>
      </c>
      <c r="P60" s="49">
        <f t="shared" si="104"/>
        <v>3.3000000000000003</v>
      </c>
      <c r="Q60" s="187"/>
      <c r="R60" s="51">
        <v>200</v>
      </c>
      <c r="S60" s="49">
        <f t="shared" si="105"/>
        <v>2.1</v>
      </c>
      <c r="T60" s="187"/>
      <c r="U60" s="51">
        <v>200</v>
      </c>
      <c r="V60" s="49">
        <f t="shared" si="106"/>
        <v>1.0999999999999999</v>
      </c>
      <c r="W60" s="187"/>
      <c r="X60" s="51">
        <v>200</v>
      </c>
      <c r="Y60" s="49">
        <f t="shared" si="107"/>
        <v>0.7</v>
      </c>
      <c r="Z60" s="187"/>
      <c r="AA60" s="51">
        <v>200</v>
      </c>
      <c r="AB60" s="49">
        <f t="shared" si="108"/>
        <v>0.4</v>
      </c>
      <c r="AC60" s="187"/>
      <c r="AD60" s="51">
        <v>200</v>
      </c>
      <c r="AE60" s="49">
        <f t="shared" ref="AE60:AE69" si="109">AE59+$B60</f>
        <v>0.2</v>
      </c>
      <c r="AF60" s="187"/>
      <c r="AG60" s="51">
        <v>200</v>
      </c>
      <c r="AH60" s="54"/>
      <c r="AI60" s="52"/>
      <c r="AJ60" s="55"/>
      <c r="AK60" s="54"/>
      <c r="AL60" s="52"/>
      <c r="AM60" s="55"/>
      <c r="AN60" s="54"/>
      <c r="AO60" s="52"/>
      <c r="AP60" s="59"/>
      <c r="AQ60" s="54"/>
      <c r="AR60" s="52"/>
      <c r="AS60" s="59"/>
      <c r="AT60" s="54"/>
      <c r="AU60" s="52"/>
      <c r="AV60" s="100"/>
      <c r="AW60" s="54"/>
      <c r="AX60" s="52"/>
      <c r="AY60" s="100"/>
      <c r="AZ60" s="54"/>
      <c r="BA60" s="52"/>
      <c r="BB60" s="55"/>
      <c r="BC60" s="54"/>
      <c r="BD60" s="52"/>
      <c r="BE60" s="55"/>
      <c r="BF60" s="54"/>
      <c r="BG60" s="52"/>
      <c r="BH60" s="55"/>
      <c r="BI60" s="54"/>
      <c r="BJ60" s="52"/>
      <c r="BK60" s="55"/>
      <c r="BL60" s="52"/>
      <c r="BM60" s="56"/>
      <c r="BN60" s="49"/>
      <c r="BO60" s="56"/>
      <c r="BP60" s="49"/>
      <c r="BQ60" s="56"/>
      <c r="BR60" s="49"/>
      <c r="BS60" s="56"/>
      <c r="BT60" s="49"/>
      <c r="BU60" s="56"/>
      <c r="BV60" s="49"/>
      <c r="BW60" s="56"/>
      <c r="BX60" s="49"/>
      <c r="BY60" s="56"/>
      <c r="BZ60" s="49"/>
      <c r="CA60" s="56"/>
      <c r="CB60" s="49"/>
      <c r="CC60" s="56"/>
      <c r="CD60" s="49"/>
      <c r="CE60" s="56"/>
      <c r="CF60" s="123"/>
      <c r="CG60" s="122"/>
      <c r="CH60" s="49"/>
      <c r="CI60" s="56"/>
      <c r="CJ60" s="197"/>
      <c r="CK60" s="204"/>
      <c r="CL60" s="49"/>
      <c r="CM60" s="56"/>
      <c r="CN60" s="49"/>
      <c r="CO60" s="56"/>
    </row>
    <row r="61" spans="1:93" s="58" customFormat="1" x14ac:dyDescent="0.2">
      <c r="A61" s="46" t="s">
        <v>77</v>
      </c>
      <c r="B61" s="146">
        <v>0.3</v>
      </c>
      <c r="C61" s="178"/>
      <c r="D61" s="49">
        <f t="shared" si="94"/>
        <v>6.5</v>
      </c>
      <c r="E61" s="188"/>
      <c r="F61" s="51">
        <v>200</v>
      </c>
      <c r="G61" s="49">
        <f t="shared" si="95"/>
        <v>5.2</v>
      </c>
      <c r="H61" s="188"/>
      <c r="I61" s="51">
        <v>200</v>
      </c>
      <c r="J61" s="49">
        <f t="shared" si="99"/>
        <v>4.3999999999999995</v>
      </c>
      <c r="K61" s="188"/>
      <c r="L61" s="51">
        <v>200</v>
      </c>
      <c r="M61" s="49">
        <f t="shared" si="100"/>
        <v>4</v>
      </c>
      <c r="N61" s="188"/>
      <c r="O61" s="51">
        <v>200</v>
      </c>
      <c r="P61" s="49">
        <f t="shared" si="104"/>
        <v>3.6</v>
      </c>
      <c r="Q61" s="188"/>
      <c r="R61" s="51">
        <v>200</v>
      </c>
      <c r="S61" s="49">
        <f t="shared" si="105"/>
        <v>2.4</v>
      </c>
      <c r="T61" s="188"/>
      <c r="U61" s="51">
        <v>200</v>
      </c>
      <c r="V61" s="49">
        <f t="shared" si="106"/>
        <v>1.4</v>
      </c>
      <c r="W61" s="188"/>
      <c r="X61" s="51">
        <v>200</v>
      </c>
      <c r="Y61" s="49">
        <f t="shared" si="107"/>
        <v>1</v>
      </c>
      <c r="Z61" s="188"/>
      <c r="AA61" s="51">
        <v>200</v>
      </c>
      <c r="AB61" s="49">
        <f t="shared" si="108"/>
        <v>0.7</v>
      </c>
      <c r="AC61" s="188"/>
      <c r="AD61" s="51">
        <v>200</v>
      </c>
      <c r="AE61" s="49">
        <f t="shared" si="109"/>
        <v>0.5</v>
      </c>
      <c r="AF61" s="188"/>
      <c r="AG61" s="51">
        <v>200</v>
      </c>
      <c r="AH61" s="49">
        <f t="shared" ref="AH61:AH69" si="110">AH60+$B61</f>
        <v>0.3</v>
      </c>
      <c r="AI61" s="188"/>
      <c r="AJ61" s="51">
        <v>200</v>
      </c>
      <c r="AK61" s="54"/>
      <c r="AL61" s="52"/>
      <c r="AM61" s="55"/>
      <c r="AN61" s="54"/>
      <c r="AO61" s="52"/>
      <c r="AP61" s="59"/>
      <c r="AQ61" s="54"/>
      <c r="AR61" s="52"/>
      <c r="AS61" s="59"/>
      <c r="AT61" s="54"/>
      <c r="AU61" s="52"/>
      <c r="AV61" s="100"/>
      <c r="AW61" s="54"/>
      <c r="AX61" s="52"/>
      <c r="AY61" s="100"/>
      <c r="AZ61" s="54"/>
      <c r="BA61" s="52"/>
      <c r="BB61" s="55"/>
      <c r="BC61" s="54"/>
      <c r="BD61" s="52"/>
      <c r="BE61" s="55"/>
      <c r="BF61" s="54"/>
      <c r="BG61" s="52"/>
      <c r="BH61" s="55"/>
      <c r="BI61" s="54"/>
      <c r="BJ61" s="52"/>
      <c r="BK61" s="55"/>
      <c r="BL61" s="52"/>
      <c r="BM61" s="56"/>
      <c r="BN61" s="49"/>
      <c r="BO61" s="56"/>
      <c r="BP61" s="49"/>
      <c r="BQ61" s="56"/>
      <c r="BR61" s="49"/>
      <c r="BS61" s="56"/>
      <c r="BT61" s="49"/>
      <c r="BU61" s="56"/>
      <c r="BV61" s="49"/>
      <c r="BW61" s="56"/>
      <c r="BX61" s="49"/>
      <c r="BY61" s="56"/>
      <c r="BZ61" s="49"/>
      <c r="CA61" s="56"/>
      <c r="CB61" s="49"/>
      <c r="CC61" s="56"/>
      <c r="CD61" s="49"/>
      <c r="CE61" s="56"/>
      <c r="CF61" s="123"/>
      <c r="CG61" s="122"/>
      <c r="CH61" s="49"/>
      <c r="CI61" s="56"/>
      <c r="CJ61" s="197"/>
      <c r="CK61" s="204"/>
      <c r="CL61" s="49"/>
      <c r="CM61" s="56"/>
      <c r="CN61" s="49"/>
      <c r="CO61" s="56"/>
    </row>
    <row r="62" spans="1:93" s="58" customFormat="1" x14ac:dyDescent="0.2">
      <c r="A62" s="46" t="s">
        <v>23</v>
      </c>
      <c r="B62" s="146">
        <v>0.4</v>
      </c>
      <c r="C62" s="183">
        <v>0.6</v>
      </c>
      <c r="D62" s="49">
        <f t="shared" si="94"/>
        <v>6.9</v>
      </c>
      <c r="E62" s="50">
        <f>E56+$C62</f>
        <v>5.6999999999999993</v>
      </c>
      <c r="F62" s="51">
        <v>200</v>
      </c>
      <c r="G62" s="49">
        <f t="shared" si="95"/>
        <v>5.6000000000000005</v>
      </c>
      <c r="H62" s="50">
        <f>H56+$C62</f>
        <v>4.3999999999999995</v>
      </c>
      <c r="I62" s="51">
        <v>200</v>
      </c>
      <c r="J62" s="49">
        <f t="shared" si="99"/>
        <v>4.8</v>
      </c>
      <c r="K62" s="50">
        <f>K56+$C62</f>
        <v>3.6</v>
      </c>
      <c r="L62" s="51">
        <v>200</v>
      </c>
      <c r="M62" s="49">
        <f t="shared" si="100"/>
        <v>4.4000000000000004</v>
      </c>
      <c r="N62" s="50">
        <f>N56+$C62</f>
        <v>3.2</v>
      </c>
      <c r="O62" s="51">
        <v>200</v>
      </c>
      <c r="P62" s="49">
        <f t="shared" si="104"/>
        <v>4</v>
      </c>
      <c r="Q62" s="50">
        <f>Q56+$C62</f>
        <v>2.8000000000000003</v>
      </c>
      <c r="R62" s="51">
        <v>200</v>
      </c>
      <c r="S62" s="49">
        <f t="shared" si="105"/>
        <v>2.8</v>
      </c>
      <c r="T62" s="50">
        <f>T56+$C62</f>
        <v>1.6</v>
      </c>
      <c r="U62" s="51">
        <v>200</v>
      </c>
      <c r="V62" s="49">
        <f t="shared" si="106"/>
        <v>1.7999999999999998</v>
      </c>
      <c r="W62" s="50">
        <f>W56+$C62</f>
        <v>0.6</v>
      </c>
      <c r="X62" s="51">
        <v>200</v>
      </c>
      <c r="Y62" s="49">
        <f t="shared" si="107"/>
        <v>1.4</v>
      </c>
      <c r="Z62" s="188"/>
      <c r="AA62" s="51">
        <v>200</v>
      </c>
      <c r="AB62" s="49">
        <f t="shared" si="108"/>
        <v>1.1000000000000001</v>
      </c>
      <c r="AC62" s="188"/>
      <c r="AD62" s="51">
        <v>200</v>
      </c>
      <c r="AE62" s="49">
        <f t="shared" si="109"/>
        <v>0.9</v>
      </c>
      <c r="AF62" s="188"/>
      <c r="AG62" s="51">
        <v>200</v>
      </c>
      <c r="AH62" s="49">
        <f t="shared" si="110"/>
        <v>0.7</v>
      </c>
      <c r="AI62" s="188"/>
      <c r="AJ62" s="51">
        <v>200</v>
      </c>
      <c r="AK62" s="49">
        <f t="shared" ref="AK62:AK69" si="111">AK61+$B62</f>
        <v>0.4</v>
      </c>
      <c r="AL62" s="188"/>
      <c r="AM62" s="51">
        <v>200</v>
      </c>
      <c r="AN62" s="54"/>
      <c r="AO62" s="52"/>
      <c r="AP62" s="59"/>
      <c r="AQ62" s="54"/>
      <c r="AR62" s="52"/>
      <c r="AS62" s="59"/>
      <c r="AT62" s="54"/>
      <c r="AU62" s="52"/>
      <c r="AV62" s="100"/>
      <c r="AW62" s="54"/>
      <c r="AX62" s="52"/>
      <c r="AY62" s="100"/>
      <c r="AZ62" s="54"/>
      <c r="BA62" s="52"/>
      <c r="BB62" s="55"/>
      <c r="BC62" s="54"/>
      <c r="BD62" s="52"/>
      <c r="BE62" s="55"/>
      <c r="BF62" s="54"/>
      <c r="BG62" s="52"/>
      <c r="BH62" s="55"/>
      <c r="BI62" s="54"/>
      <c r="BJ62" s="52"/>
      <c r="BK62" s="55"/>
      <c r="BL62" s="52"/>
      <c r="BM62" s="56"/>
      <c r="BN62" s="49"/>
      <c r="BO62" s="56"/>
      <c r="BP62" s="49"/>
      <c r="BQ62" s="56"/>
      <c r="BR62" s="49"/>
      <c r="BS62" s="56"/>
      <c r="BT62" s="49"/>
      <c r="BU62" s="56"/>
      <c r="BV62" s="49"/>
      <c r="BW62" s="56"/>
      <c r="BX62" s="49"/>
      <c r="BY62" s="56"/>
      <c r="BZ62" s="49"/>
      <c r="CA62" s="56"/>
      <c r="CB62" s="49"/>
      <c r="CC62" s="56"/>
      <c r="CD62" s="49"/>
      <c r="CE62" s="56"/>
      <c r="CF62" s="123"/>
      <c r="CG62" s="122"/>
      <c r="CH62" s="49"/>
      <c r="CI62" s="56"/>
      <c r="CJ62" s="197"/>
      <c r="CK62" s="204"/>
      <c r="CL62" s="49"/>
      <c r="CM62" s="56"/>
      <c r="CN62" s="49"/>
      <c r="CO62" s="56"/>
    </row>
    <row r="63" spans="1:93" s="58" customFormat="1" x14ac:dyDescent="0.2">
      <c r="A63" s="46" t="s">
        <v>24</v>
      </c>
      <c r="B63" s="146">
        <v>0.5</v>
      </c>
      <c r="C63" s="146">
        <v>0.5</v>
      </c>
      <c r="D63" s="49">
        <f t="shared" si="94"/>
        <v>7.4</v>
      </c>
      <c r="E63" s="50">
        <f t="shared" si="96"/>
        <v>6.1999999999999993</v>
      </c>
      <c r="F63" s="51">
        <v>200</v>
      </c>
      <c r="G63" s="49">
        <f t="shared" si="95"/>
        <v>6.1000000000000005</v>
      </c>
      <c r="H63" s="50">
        <f t="shared" si="97"/>
        <v>4.8999999999999995</v>
      </c>
      <c r="I63" s="51">
        <v>200</v>
      </c>
      <c r="J63" s="49">
        <f t="shared" si="99"/>
        <v>5.3</v>
      </c>
      <c r="K63" s="50">
        <f t="shared" si="98"/>
        <v>4.0999999999999996</v>
      </c>
      <c r="L63" s="51">
        <v>200</v>
      </c>
      <c r="M63" s="49">
        <f t="shared" si="100"/>
        <v>4.9000000000000004</v>
      </c>
      <c r="N63" s="50">
        <f t="shared" si="101"/>
        <v>3.7</v>
      </c>
      <c r="O63" s="51">
        <v>200</v>
      </c>
      <c r="P63" s="49">
        <f t="shared" si="104"/>
        <v>4.5</v>
      </c>
      <c r="Q63" s="50">
        <f t="shared" si="102"/>
        <v>3.3000000000000003</v>
      </c>
      <c r="R63" s="51">
        <v>200</v>
      </c>
      <c r="S63" s="49">
        <f t="shared" si="105"/>
        <v>3.3</v>
      </c>
      <c r="T63" s="50">
        <f t="shared" si="103"/>
        <v>2.1</v>
      </c>
      <c r="U63" s="51">
        <v>200</v>
      </c>
      <c r="V63" s="49">
        <f t="shared" si="106"/>
        <v>2.2999999999999998</v>
      </c>
      <c r="W63" s="50">
        <f t="shared" ref="W63:W69" si="112">W62+$C63</f>
        <v>1.1000000000000001</v>
      </c>
      <c r="X63" s="51">
        <v>200</v>
      </c>
      <c r="Y63" s="49">
        <f t="shared" si="107"/>
        <v>1.9</v>
      </c>
      <c r="Z63" s="191"/>
      <c r="AA63" s="51">
        <v>200</v>
      </c>
      <c r="AB63" s="49">
        <f t="shared" si="108"/>
        <v>1.6</v>
      </c>
      <c r="AC63" s="191"/>
      <c r="AD63" s="51">
        <v>200</v>
      </c>
      <c r="AE63" s="49">
        <f t="shared" si="109"/>
        <v>1.4</v>
      </c>
      <c r="AF63" s="191"/>
      <c r="AG63" s="51">
        <v>200</v>
      </c>
      <c r="AH63" s="49">
        <f t="shared" si="110"/>
        <v>1.2</v>
      </c>
      <c r="AI63" s="191"/>
      <c r="AJ63" s="51">
        <v>200</v>
      </c>
      <c r="AK63" s="49">
        <f t="shared" si="111"/>
        <v>0.9</v>
      </c>
      <c r="AL63" s="191"/>
      <c r="AM63" s="51">
        <v>200</v>
      </c>
      <c r="AN63" s="49">
        <f>AN62+$B63</f>
        <v>0.5</v>
      </c>
      <c r="AO63" s="52">
        <f>AO62+$C63</f>
        <v>0.5</v>
      </c>
      <c r="AP63" s="53">
        <v>200</v>
      </c>
      <c r="AQ63" s="54"/>
      <c r="AR63" s="52"/>
      <c r="AS63" s="59"/>
      <c r="AT63" s="54"/>
      <c r="AU63" s="52"/>
      <c r="AV63" s="100"/>
      <c r="AW63" s="54"/>
      <c r="AX63" s="52"/>
      <c r="AY63" s="100"/>
      <c r="AZ63" s="54"/>
      <c r="BA63" s="52"/>
      <c r="BB63" s="55"/>
      <c r="BC63" s="54"/>
      <c r="BD63" s="52"/>
      <c r="BE63" s="55"/>
      <c r="BF63" s="54"/>
      <c r="BG63" s="52"/>
      <c r="BH63" s="55"/>
      <c r="BI63" s="54"/>
      <c r="BJ63" s="52"/>
      <c r="BK63" s="55"/>
      <c r="BL63" s="52"/>
      <c r="BM63" s="56"/>
      <c r="BN63" s="57"/>
      <c r="BO63" s="56"/>
      <c r="BP63" s="57"/>
      <c r="BQ63" s="56"/>
      <c r="BR63" s="57"/>
      <c r="BS63" s="56"/>
      <c r="BT63" s="57"/>
      <c r="BU63" s="56"/>
      <c r="BV63" s="57"/>
      <c r="BW63" s="56"/>
      <c r="BX63" s="57"/>
      <c r="BY63" s="56"/>
      <c r="BZ63" s="57"/>
      <c r="CA63" s="56"/>
      <c r="CB63" s="57"/>
      <c r="CC63" s="56"/>
      <c r="CD63" s="57"/>
      <c r="CE63" s="56"/>
      <c r="CF63" s="123"/>
      <c r="CG63" s="122"/>
      <c r="CH63" s="57"/>
      <c r="CI63" s="56"/>
      <c r="CJ63" s="200"/>
      <c r="CK63" s="204"/>
      <c r="CL63" s="57"/>
      <c r="CM63" s="56"/>
      <c r="CN63" s="57"/>
      <c r="CO63" s="56"/>
    </row>
    <row r="64" spans="1:93" s="34" customFormat="1" ht="15" customHeight="1" x14ac:dyDescent="0.2">
      <c r="A64" s="46" t="s">
        <v>25</v>
      </c>
      <c r="B64" s="146">
        <v>0.7</v>
      </c>
      <c r="C64" s="146">
        <v>0.7</v>
      </c>
      <c r="D64" s="49">
        <f t="shared" si="94"/>
        <v>8.1</v>
      </c>
      <c r="E64" s="50">
        <f t="shared" si="96"/>
        <v>6.8999999999999995</v>
      </c>
      <c r="F64" s="51">
        <v>200</v>
      </c>
      <c r="G64" s="49">
        <f t="shared" si="95"/>
        <v>6.8000000000000007</v>
      </c>
      <c r="H64" s="50">
        <f t="shared" si="97"/>
        <v>5.6</v>
      </c>
      <c r="I64" s="51">
        <v>200</v>
      </c>
      <c r="J64" s="49">
        <f t="shared" si="99"/>
        <v>6</v>
      </c>
      <c r="K64" s="50">
        <f t="shared" si="98"/>
        <v>4.8</v>
      </c>
      <c r="L64" s="51">
        <v>200</v>
      </c>
      <c r="M64" s="49">
        <f t="shared" si="100"/>
        <v>5.6000000000000005</v>
      </c>
      <c r="N64" s="50">
        <f t="shared" si="101"/>
        <v>4.4000000000000004</v>
      </c>
      <c r="O64" s="51">
        <v>200</v>
      </c>
      <c r="P64" s="49">
        <f t="shared" si="104"/>
        <v>5.2</v>
      </c>
      <c r="Q64" s="50">
        <f t="shared" si="102"/>
        <v>4</v>
      </c>
      <c r="R64" s="51">
        <v>200</v>
      </c>
      <c r="S64" s="49">
        <f t="shared" si="105"/>
        <v>4</v>
      </c>
      <c r="T64" s="50">
        <f t="shared" si="103"/>
        <v>2.8</v>
      </c>
      <c r="U64" s="51">
        <v>200</v>
      </c>
      <c r="V64" s="49">
        <f t="shared" si="106"/>
        <v>3</v>
      </c>
      <c r="W64" s="50">
        <f t="shared" si="112"/>
        <v>1.8</v>
      </c>
      <c r="X64" s="51">
        <v>200</v>
      </c>
      <c r="Y64" s="49">
        <f t="shared" si="107"/>
        <v>2.5999999999999996</v>
      </c>
      <c r="Z64" s="191"/>
      <c r="AA64" s="51">
        <v>200</v>
      </c>
      <c r="AB64" s="49">
        <f t="shared" si="108"/>
        <v>2.2999999999999998</v>
      </c>
      <c r="AC64" s="191"/>
      <c r="AD64" s="51">
        <v>200</v>
      </c>
      <c r="AE64" s="49">
        <f t="shared" si="109"/>
        <v>2.0999999999999996</v>
      </c>
      <c r="AF64" s="191"/>
      <c r="AG64" s="51">
        <v>200</v>
      </c>
      <c r="AH64" s="49">
        <f t="shared" si="110"/>
        <v>1.9</v>
      </c>
      <c r="AI64" s="191"/>
      <c r="AJ64" s="51">
        <v>200</v>
      </c>
      <c r="AK64" s="49">
        <f t="shared" si="111"/>
        <v>1.6</v>
      </c>
      <c r="AL64" s="191"/>
      <c r="AM64" s="51">
        <v>200</v>
      </c>
      <c r="AN64" s="49">
        <f t="shared" ref="AN64:AN69" si="113">AN63+$B64</f>
        <v>1.2</v>
      </c>
      <c r="AO64" s="52">
        <f t="shared" ref="AO64:AO69" si="114">AO63+$C64</f>
        <v>1.2</v>
      </c>
      <c r="AP64" s="47">
        <v>200</v>
      </c>
      <c r="AQ64" s="14">
        <f>AQ63+$B64</f>
        <v>0.7</v>
      </c>
      <c r="AR64" s="24">
        <f>AR63+$C64</f>
        <v>0.7</v>
      </c>
      <c r="AS64" s="47">
        <v>200</v>
      </c>
      <c r="AT64" s="14"/>
      <c r="AU64" s="24"/>
      <c r="AV64" s="103"/>
      <c r="AW64" s="14"/>
      <c r="AX64" s="24"/>
      <c r="AY64" s="103"/>
      <c r="AZ64" s="23"/>
      <c r="BA64" s="24"/>
      <c r="BB64" s="17"/>
      <c r="BC64" s="23"/>
      <c r="BD64" s="24"/>
      <c r="BE64" s="17"/>
      <c r="BF64" s="23"/>
      <c r="BG64" s="24"/>
      <c r="BH64" s="17"/>
      <c r="BI64" s="23"/>
      <c r="BJ64" s="24"/>
      <c r="BK64" s="17"/>
      <c r="BL64" s="24"/>
      <c r="BM64" s="18"/>
      <c r="BN64" s="10"/>
      <c r="BO64" s="18"/>
      <c r="BP64" s="10"/>
      <c r="BQ64" s="18"/>
      <c r="BR64" s="10"/>
      <c r="BS64" s="18"/>
      <c r="BT64" s="10"/>
      <c r="BU64" s="18"/>
      <c r="BV64" s="10"/>
      <c r="BW64" s="18"/>
      <c r="BX64" s="10"/>
      <c r="BY64" s="18"/>
      <c r="BZ64" s="10"/>
      <c r="CA64" s="18"/>
      <c r="CB64" s="10"/>
      <c r="CC64" s="18"/>
      <c r="CD64" s="10"/>
      <c r="CE64" s="18"/>
      <c r="CF64" s="10"/>
      <c r="CG64" s="38"/>
      <c r="CH64" s="10"/>
      <c r="CI64" s="18"/>
      <c r="CJ64" s="205"/>
      <c r="CK64" s="204"/>
      <c r="CL64" s="10"/>
      <c r="CM64" s="18"/>
      <c r="CN64" s="10"/>
      <c r="CO64" s="18"/>
    </row>
    <row r="65" spans="1:93" s="34" customFormat="1" ht="15" customHeight="1" x14ac:dyDescent="0.2">
      <c r="A65" s="46" t="s">
        <v>26</v>
      </c>
      <c r="B65" s="146">
        <v>0.6</v>
      </c>
      <c r="C65" s="146">
        <v>0.6</v>
      </c>
      <c r="D65" s="49">
        <f t="shared" si="94"/>
        <v>8.6999999999999993</v>
      </c>
      <c r="E65" s="50">
        <f t="shared" si="96"/>
        <v>7.4999999999999991</v>
      </c>
      <c r="F65" s="51">
        <v>200</v>
      </c>
      <c r="G65" s="49">
        <f t="shared" si="95"/>
        <v>7.4</v>
      </c>
      <c r="H65" s="50">
        <f t="shared" si="97"/>
        <v>6.1999999999999993</v>
      </c>
      <c r="I65" s="51">
        <v>200</v>
      </c>
      <c r="J65" s="49">
        <f t="shared" si="99"/>
        <v>6.6</v>
      </c>
      <c r="K65" s="50">
        <f t="shared" si="98"/>
        <v>5.3999999999999995</v>
      </c>
      <c r="L65" s="51">
        <v>200</v>
      </c>
      <c r="M65" s="49">
        <f t="shared" si="100"/>
        <v>6.2</v>
      </c>
      <c r="N65" s="50">
        <f t="shared" si="101"/>
        <v>5</v>
      </c>
      <c r="O65" s="51">
        <v>200</v>
      </c>
      <c r="P65" s="49">
        <f t="shared" si="104"/>
        <v>5.8</v>
      </c>
      <c r="Q65" s="50">
        <f t="shared" si="102"/>
        <v>4.5999999999999996</v>
      </c>
      <c r="R65" s="51">
        <v>200</v>
      </c>
      <c r="S65" s="49">
        <f t="shared" si="105"/>
        <v>4.5999999999999996</v>
      </c>
      <c r="T65" s="50">
        <f t="shared" si="103"/>
        <v>3.4</v>
      </c>
      <c r="U65" s="51">
        <v>200</v>
      </c>
      <c r="V65" s="49">
        <f t="shared" si="106"/>
        <v>3.6</v>
      </c>
      <c r="W65" s="50">
        <f t="shared" si="112"/>
        <v>2.4</v>
      </c>
      <c r="X65" s="51">
        <v>200</v>
      </c>
      <c r="Y65" s="49">
        <f t="shared" si="107"/>
        <v>3.1999999999999997</v>
      </c>
      <c r="Z65" s="191"/>
      <c r="AA65" s="51">
        <v>200</v>
      </c>
      <c r="AB65" s="49">
        <f t="shared" si="108"/>
        <v>2.9</v>
      </c>
      <c r="AC65" s="191"/>
      <c r="AD65" s="51">
        <v>200</v>
      </c>
      <c r="AE65" s="49">
        <f t="shared" si="109"/>
        <v>2.6999999999999997</v>
      </c>
      <c r="AF65" s="191"/>
      <c r="AG65" s="51">
        <v>200</v>
      </c>
      <c r="AH65" s="49">
        <f t="shared" si="110"/>
        <v>2.5</v>
      </c>
      <c r="AI65" s="191"/>
      <c r="AJ65" s="51">
        <v>200</v>
      </c>
      <c r="AK65" s="49">
        <f t="shared" si="111"/>
        <v>2.2000000000000002</v>
      </c>
      <c r="AL65" s="191"/>
      <c r="AM65" s="51">
        <v>200</v>
      </c>
      <c r="AN65" s="49">
        <f t="shared" si="113"/>
        <v>1.7999999999999998</v>
      </c>
      <c r="AO65" s="52">
        <f t="shared" si="114"/>
        <v>1.7999999999999998</v>
      </c>
      <c r="AP65" s="47">
        <v>200</v>
      </c>
      <c r="AQ65" s="14">
        <f t="shared" ref="AQ65:AQ69" si="115">AQ64+$B65</f>
        <v>1.2999999999999998</v>
      </c>
      <c r="AR65" s="24">
        <f t="shared" ref="AR65:AR69" si="116">AR64+$C65</f>
        <v>1.2999999999999998</v>
      </c>
      <c r="AS65" s="47">
        <v>200</v>
      </c>
      <c r="AT65" s="14">
        <f t="shared" ref="AT65" si="117">AT64+$B65</f>
        <v>0.6</v>
      </c>
      <c r="AU65" s="24">
        <f t="shared" ref="AU65" si="118">AU64+$C65</f>
        <v>0.6</v>
      </c>
      <c r="AV65" s="47">
        <v>200</v>
      </c>
      <c r="AW65" s="23"/>
      <c r="AX65" s="24"/>
      <c r="AY65" s="40"/>
      <c r="AZ65" s="23"/>
      <c r="BA65" s="24"/>
      <c r="BB65" s="17"/>
      <c r="BC65" s="23"/>
      <c r="BD65" s="24"/>
      <c r="BE65" s="17"/>
      <c r="BF65" s="23"/>
      <c r="BG65" s="24"/>
      <c r="BH65" s="17"/>
      <c r="BI65" s="23"/>
      <c r="BJ65" s="24"/>
      <c r="BK65" s="17"/>
      <c r="BL65" s="24"/>
      <c r="BM65" s="18"/>
      <c r="BN65" s="10"/>
      <c r="BO65" s="18"/>
      <c r="BP65" s="10"/>
      <c r="BQ65" s="18"/>
      <c r="BR65" s="10"/>
      <c r="BS65" s="18"/>
      <c r="BT65" s="10"/>
      <c r="BU65" s="18"/>
      <c r="BV65" s="10"/>
      <c r="BW65" s="18"/>
      <c r="BX65" s="10"/>
      <c r="BY65" s="18"/>
      <c r="BZ65" s="10"/>
      <c r="CA65" s="18"/>
      <c r="CB65" s="10"/>
      <c r="CC65" s="18"/>
      <c r="CD65" s="10"/>
      <c r="CE65" s="18"/>
      <c r="CF65" s="10"/>
      <c r="CG65" s="38"/>
      <c r="CH65" s="10"/>
      <c r="CI65" s="18"/>
      <c r="CJ65" s="205"/>
      <c r="CK65" s="204"/>
      <c r="CL65" s="10"/>
      <c r="CM65" s="18"/>
      <c r="CN65" s="10"/>
      <c r="CO65" s="18"/>
    </row>
    <row r="66" spans="1:93" x14ac:dyDescent="0.2">
      <c r="A66" s="46" t="s">
        <v>27</v>
      </c>
      <c r="B66" s="146">
        <v>0.8</v>
      </c>
      <c r="C66" s="146">
        <v>0.8</v>
      </c>
      <c r="D66" s="49">
        <f t="shared" si="94"/>
        <v>9.5</v>
      </c>
      <c r="E66" s="50">
        <f t="shared" si="96"/>
        <v>8.2999999999999989</v>
      </c>
      <c r="F66" s="51">
        <v>200</v>
      </c>
      <c r="G66" s="49">
        <f t="shared" si="95"/>
        <v>8.2000000000000011</v>
      </c>
      <c r="H66" s="50">
        <f t="shared" si="97"/>
        <v>6.9999999999999991</v>
      </c>
      <c r="I66" s="51">
        <v>200</v>
      </c>
      <c r="J66" s="49">
        <f t="shared" si="99"/>
        <v>7.3999999999999995</v>
      </c>
      <c r="K66" s="50">
        <f t="shared" si="98"/>
        <v>6.1999999999999993</v>
      </c>
      <c r="L66" s="51">
        <v>200</v>
      </c>
      <c r="M66" s="49">
        <f t="shared" si="100"/>
        <v>7</v>
      </c>
      <c r="N66" s="50">
        <f t="shared" si="101"/>
        <v>5.8</v>
      </c>
      <c r="O66" s="51">
        <v>200</v>
      </c>
      <c r="P66" s="49">
        <f t="shared" si="104"/>
        <v>6.6</v>
      </c>
      <c r="Q66" s="50">
        <f t="shared" si="102"/>
        <v>5.3999999999999995</v>
      </c>
      <c r="R66" s="51">
        <v>200</v>
      </c>
      <c r="S66" s="49">
        <f t="shared" si="105"/>
        <v>5.3999999999999995</v>
      </c>
      <c r="T66" s="50">
        <f t="shared" si="103"/>
        <v>4.2</v>
      </c>
      <c r="U66" s="51">
        <v>200</v>
      </c>
      <c r="V66" s="49">
        <f t="shared" si="106"/>
        <v>4.4000000000000004</v>
      </c>
      <c r="W66" s="50">
        <f t="shared" si="112"/>
        <v>3.2</v>
      </c>
      <c r="X66" s="51">
        <v>200</v>
      </c>
      <c r="Y66" s="49">
        <f t="shared" si="107"/>
        <v>4</v>
      </c>
      <c r="Z66" s="191"/>
      <c r="AA66" s="51">
        <v>200</v>
      </c>
      <c r="AB66" s="49">
        <f t="shared" si="108"/>
        <v>3.7</v>
      </c>
      <c r="AC66" s="191"/>
      <c r="AD66" s="51">
        <v>200</v>
      </c>
      <c r="AE66" s="49">
        <f t="shared" si="109"/>
        <v>3.5</v>
      </c>
      <c r="AF66" s="191"/>
      <c r="AG66" s="51">
        <v>200</v>
      </c>
      <c r="AH66" s="49">
        <f t="shared" si="110"/>
        <v>3.3</v>
      </c>
      <c r="AI66" s="191"/>
      <c r="AJ66" s="51">
        <v>200</v>
      </c>
      <c r="AK66" s="49">
        <f t="shared" si="111"/>
        <v>3</v>
      </c>
      <c r="AL66" s="191"/>
      <c r="AM66" s="51">
        <v>200</v>
      </c>
      <c r="AN66" s="49">
        <f t="shared" si="113"/>
        <v>2.5999999999999996</v>
      </c>
      <c r="AO66" s="52">
        <f t="shared" si="114"/>
        <v>2.5999999999999996</v>
      </c>
      <c r="AP66" s="47">
        <v>200</v>
      </c>
      <c r="AQ66" s="14">
        <f t="shared" si="115"/>
        <v>2.0999999999999996</v>
      </c>
      <c r="AR66" s="24">
        <f t="shared" si="116"/>
        <v>2.0999999999999996</v>
      </c>
      <c r="AS66" s="47">
        <v>200</v>
      </c>
      <c r="AT66" s="14">
        <f t="shared" ref="AT66:AT69" si="119">AT65+$B66</f>
        <v>1.4</v>
      </c>
      <c r="AU66" s="24">
        <f t="shared" ref="AU66:AU69" si="120">AU65+$C66</f>
        <v>1.4</v>
      </c>
      <c r="AV66" s="101">
        <v>200</v>
      </c>
      <c r="AW66" s="14">
        <f t="shared" ref="AW66" si="121">AW65+$B66</f>
        <v>0.8</v>
      </c>
      <c r="AX66" s="24">
        <f t="shared" ref="AX66" si="122">AX65+$C66</f>
        <v>0.8</v>
      </c>
      <c r="AY66" s="101">
        <v>200</v>
      </c>
      <c r="AZ66" s="23"/>
      <c r="BA66" s="24"/>
      <c r="BB66" s="17"/>
      <c r="BC66" s="23"/>
      <c r="BD66" s="24"/>
      <c r="BE66" s="17"/>
      <c r="BF66" s="23"/>
      <c r="BG66" s="24"/>
      <c r="BH66" s="17"/>
      <c r="BI66" s="23"/>
      <c r="BJ66" s="24"/>
      <c r="BK66" s="17"/>
      <c r="BL66" s="24"/>
      <c r="BM66" s="18"/>
      <c r="BN66" s="13"/>
      <c r="BO66" s="18"/>
      <c r="BP66" s="13"/>
      <c r="BQ66" s="18"/>
      <c r="BR66" s="13"/>
      <c r="BS66" s="18"/>
      <c r="BT66" s="13"/>
      <c r="BU66" s="18"/>
      <c r="BV66" s="13"/>
      <c r="BW66" s="18"/>
      <c r="BX66" s="13"/>
      <c r="BY66" s="18"/>
      <c r="BZ66" s="13"/>
      <c r="CA66" s="18"/>
      <c r="CB66" s="13"/>
      <c r="CC66" s="18"/>
      <c r="CD66" s="13"/>
      <c r="CE66" s="18"/>
      <c r="CF66" s="10"/>
      <c r="CG66" s="38"/>
      <c r="CH66" s="13"/>
      <c r="CI66" s="18"/>
      <c r="CJ66" s="200"/>
      <c r="CK66" s="204"/>
      <c r="CL66" s="13"/>
      <c r="CM66" s="18"/>
      <c r="CN66" s="13"/>
      <c r="CO66" s="18"/>
    </row>
    <row r="67" spans="1:93" x14ac:dyDescent="0.2">
      <c r="A67" s="43" t="s">
        <v>28</v>
      </c>
      <c r="B67" s="146">
        <v>0.6</v>
      </c>
      <c r="C67" s="146">
        <v>0.6</v>
      </c>
      <c r="D67" s="49">
        <f t="shared" si="94"/>
        <v>10.1</v>
      </c>
      <c r="E67" s="50">
        <f t="shared" si="96"/>
        <v>8.8999999999999986</v>
      </c>
      <c r="F67" s="51">
        <v>200</v>
      </c>
      <c r="G67" s="49">
        <f t="shared" si="95"/>
        <v>8.8000000000000007</v>
      </c>
      <c r="H67" s="50">
        <f t="shared" si="97"/>
        <v>7.5999999999999988</v>
      </c>
      <c r="I67" s="51">
        <v>200</v>
      </c>
      <c r="J67" s="49">
        <f t="shared" si="99"/>
        <v>7.9999999999999991</v>
      </c>
      <c r="K67" s="50">
        <f t="shared" si="98"/>
        <v>6.7999999999999989</v>
      </c>
      <c r="L67" s="51">
        <v>200</v>
      </c>
      <c r="M67" s="49">
        <f t="shared" si="100"/>
        <v>7.6</v>
      </c>
      <c r="N67" s="50">
        <f t="shared" si="101"/>
        <v>6.3999999999999995</v>
      </c>
      <c r="O67" s="51">
        <v>200</v>
      </c>
      <c r="P67" s="49">
        <f t="shared" si="104"/>
        <v>7.1999999999999993</v>
      </c>
      <c r="Q67" s="50">
        <f t="shared" si="102"/>
        <v>5.9999999999999991</v>
      </c>
      <c r="R67" s="51">
        <v>200</v>
      </c>
      <c r="S67" s="49">
        <f t="shared" si="105"/>
        <v>5.9999999999999991</v>
      </c>
      <c r="T67" s="50">
        <f t="shared" si="103"/>
        <v>4.8</v>
      </c>
      <c r="U67" s="51">
        <v>200</v>
      </c>
      <c r="V67" s="49">
        <f t="shared" si="106"/>
        <v>5</v>
      </c>
      <c r="W67" s="50">
        <f t="shared" si="112"/>
        <v>3.8000000000000003</v>
      </c>
      <c r="X67" s="51">
        <v>200</v>
      </c>
      <c r="Y67" s="49">
        <f t="shared" si="107"/>
        <v>4.5999999999999996</v>
      </c>
      <c r="Z67" s="191"/>
      <c r="AA67" s="51">
        <v>200</v>
      </c>
      <c r="AB67" s="49">
        <f t="shared" si="108"/>
        <v>4.3</v>
      </c>
      <c r="AC67" s="191"/>
      <c r="AD67" s="6">
        <v>200</v>
      </c>
      <c r="AE67" s="49">
        <f t="shared" si="109"/>
        <v>4.0999999999999996</v>
      </c>
      <c r="AF67" s="191"/>
      <c r="AG67" s="51">
        <v>200</v>
      </c>
      <c r="AH67" s="49">
        <f t="shared" si="110"/>
        <v>3.9</v>
      </c>
      <c r="AI67" s="191"/>
      <c r="AJ67" s="51">
        <v>200</v>
      </c>
      <c r="AK67" s="49">
        <f t="shared" si="111"/>
        <v>3.6</v>
      </c>
      <c r="AL67" s="191"/>
      <c r="AM67" s="51">
        <v>200</v>
      </c>
      <c r="AN67" s="49">
        <f t="shared" si="113"/>
        <v>3.1999999999999997</v>
      </c>
      <c r="AO67" s="52">
        <f t="shared" si="114"/>
        <v>3.1999999999999997</v>
      </c>
      <c r="AP67" s="47">
        <v>200</v>
      </c>
      <c r="AQ67" s="14">
        <f t="shared" si="115"/>
        <v>2.6999999999999997</v>
      </c>
      <c r="AR67" s="24">
        <f t="shared" si="116"/>
        <v>2.6999999999999997</v>
      </c>
      <c r="AS67" s="47">
        <v>200</v>
      </c>
      <c r="AT67" s="14">
        <f t="shared" si="119"/>
        <v>2</v>
      </c>
      <c r="AU67" s="24">
        <f t="shared" si="120"/>
        <v>2</v>
      </c>
      <c r="AV67" s="101">
        <v>200</v>
      </c>
      <c r="AW67" s="14">
        <f t="shared" ref="AW67:AW69" si="123">AW66+$B67</f>
        <v>1.4</v>
      </c>
      <c r="AX67" s="24">
        <f t="shared" ref="AX67:AX69" si="124">AX66+$C67</f>
        <v>1.4</v>
      </c>
      <c r="AY67" s="101">
        <v>200</v>
      </c>
      <c r="AZ67" s="14">
        <f t="shared" ref="AZ67:AZ69" si="125">AZ66+$B67</f>
        <v>0.6</v>
      </c>
      <c r="BA67" s="20">
        <f t="shared" ref="BA67:BA85" si="126">BA66+$C67</f>
        <v>0.6</v>
      </c>
      <c r="BB67" s="6">
        <v>200</v>
      </c>
      <c r="BC67" s="23"/>
      <c r="BD67" s="24"/>
      <c r="BE67" s="17"/>
      <c r="BF67" s="23"/>
      <c r="BG67" s="24"/>
      <c r="BH67" s="17"/>
      <c r="BI67" s="23"/>
      <c r="BJ67" s="24"/>
      <c r="BK67" s="17"/>
      <c r="BL67" s="24"/>
      <c r="BM67" s="18"/>
      <c r="BN67" s="13"/>
      <c r="BO67" s="18"/>
      <c r="BP67" s="13"/>
      <c r="BQ67" s="18"/>
      <c r="BR67" s="13"/>
      <c r="BS67" s="18"/>
      <c r="BT67" s="13"/>
      <c r="BU67" s="18"/>
      <c r="BV67" s="13"/>
      <c r="BW67" s="18"/>
      <c r="BX67" s="13"/>
      <c r="BY67" s="18"/>
      <c r="BZ67" s="13"/>
      <c r="CA67" s="18"/>
      <c r="CB67" s="13"/>
      <c r="CC67" s="18"/>
      <c r="CD67" s="13"/>
      <c r="CE67" s="18"/>
      <c r="CF67" s="10"/>
      <c r="CG67" s="38"/>
      <c r="CH67" s="13"/>
      <c r="CI67" s="18"/>
      <c r="CJ67" s="200"/>
      <c r="CK67" s="204"/>
      <c r="CL67" s="13"/>
      <c r="CM67" s="18"/>
      <c r="CN67" s="13"/>
      <c r="CO67" s="18"/>
    </row>
    <row r="68" spans="1:93" x14ac:dyDescent="0.2">
      <c r="A68" s="43" t="s">
        <v>29</v>
      </c>
      <c r="B68" s="146">
        <v>1.2</v>
      </c>
      <c r="C68" s="146">
        <v>1.2</v>
      </c>
      <c r="D68" s="49">
        <f t="shared" si="94"/>
        <v>11.299999999999999</v>
      </c>
      <c r="E68" s="50">
        <f t="shared" si="96"/>
        <v>10.099999999999998</v>
      </c>
      <c r="F68" s="19">
        <v>300</v>
      </c>
      <c r="G68" s="49">
        <f t="shared" si="95"/>
        <v>10</v>
      </c>
      <c r="H68" s="50">
        <f t="shared" si="97"/>
        <v>8.7999999999999989</v>
      </c>
      <c r="I68" s="51">
        <v>200</v>
      </c>
      <c r="J68" s="49">
        <f t="shared" si="99"/>
        <v>9.1999999999999993</v>
      </c>
      <c r="K68" s="50">
        <f t="shared" si="98"/>
        <v>7.9999999999999991</v>
      </c>
      <c r="L68" s="6">
        <v>200</v>
      </c>
      <c r="M68" s="49">
        <f t="shared" si="100"/>
        <v>8.7999999999999989</v>
      </c>
      <c r="N68" s="20">
        <f t="shared" si="101"/>
        <v>7.6</v>
      </c>
      <c r="O68" s="51">
        <v>200</v>
      </c>
      <c r="P68" s="49">
        <f t="shared" si="104"/>
        <v>8.3999999999999986</v>
      </c>
      <c r="Q68" s="50">
        <f t="shared" si="102"/>
        <v>7.1999999999999993</v>
      </c>
      <c r="R68" s="51">
        <v>200</v>
      </c>
      <c r="S68" s="49">
        <f t="shared" si="105"/>
        <v>7.1999999999999993</v>
      </c>
      <c r="T68" s="50">
        <f t="shared" si="103"/>
        <v>6</v>
      </c>
      <c r="U68" s="51">
        <v>200</v>
      </c>
      <c r="V68" s="49">
        <f t="shared" si="106"/>
        <v>6.2</v>
      </c>
      <c r="W68" s="50">
        <f t="shared" si="112"/>
        <v>5</v>
      </c>
      <c r="X68" s="51">
        <v>200</v>
      </c>
      <c r="Y68" s="49">
        <f t="shared" si="107"/>
        <v>5.8</v>
      </c>
      <c r="Z68" s="191"/>
      <c r="AA68" s="51">
        <v>200</v>
      </c>
      <c r="AB68" s="49">
        <f t="shared" si="108"/>
        <v>5.5</v>
      </c>
      <c r="AC68" s="191"/>
      <c r="AD68" s="6">
        <v>200</v>
      </c>
      <c r="AE68" s="49">
        <f t="shared" si="109"/>
        <v>5.3</v>
      </c>
      <c r="AF68" s="191"/>
      <c r="AG68" s="51">
        <v>200</v>
      </c>
      <c r="AH68" s="49">
        <f t="shared" si="110"/>
        <v>5.0999999999999996</v>
      </c>
      <c r="AI68" s="191"/>
      <c r="AJ68" s="51">
        <v>200</v>
      </c>
      <c r="AK68" s="49">
        <f t="shared" si="111"/>
        <v>4.8</v>
      </c>
      <c r="AL68" s="191"/>
      <c r="AM68" s="51">
        <v>200</v>
      </c>
      <c r="AN68" s="49">
        <f t="shared" si="113"/>
        <v>4.3999999999999995</v>
      </c>
      <c r="AO68" s="52">
        <f t="shared" si="114"/>
        <v>4.3999999999999995</v>
      </c>
      <c r="AP68" s="47">
        <v>200</v>
      </c>
      <c r="AQ68" s="14">
        <f t="shared" si="115"/>
        <v>3.8999999999999995</v>
      </c>
      <c r="AR68" s="24">
        <f t="shared" si="116"/>
        <v>3.8999999999999995</v>
      </c>
      <c r="AS68" s="47">
        <v>200</v>
      </c>
      <c r="AT68" s="14">
        <f t="shared" si="119"/>
        <v>3.2</v>
      </c>
      <c r="AU68" s="24">
        <f t="shared" si="120"/>
        <v>3.2</v>
      </c>
      <c r="AV68" s="47">
        <v>200</v>
      </c>
      <c r="AW68" s="14">
        <f t="shared" si="123"/>
        <v>2.5999999999999996</v>
      </c>
      <c r="AX68" s="24">
        <f t="shared" si="124"/>
        <v>2.5999999999999996</v>
      </c>
      <c r="AY68" s="47">
        <v>200</v>
      </c>
      <c r="AZ68" s="14">
        <f t="shared" si="125"/>
        <v>1.7999999999999998</v>
      </c>
      <c r="BA68" s="20">
        <f t="shared" si="126"/>
        <v>1.7999999999999998</v>
      </c>
      <c r="BB68" s="6">
        <v>200</v>
      </c>
      <c r="BC68" s="14">
        <f t="shared" ref="BC68:BC69" si="127">BC67+$B68</f>
        <v>1.2</v>
      </c>
      <c r="BD68" s="20">
        <f t="shared" ref="BD68:BD69" si="128">BD67+$C68</f>
        <v>1.2</v>
      </c>
      <c r="BE68" s="6">
        <v>200</v>
      </c>
      <c r="BF68" s="23"/>
      <c r="BG68" s="24"/>
      <c r="BH68" s="17"/>
      <c r="BI68" s="23"/>
      <c r="BJ68" s="24"/>
      <c r="BK68" s="17"/>
      <c r="BL68" s="24"/>
      <c r="BM68" s="17"/>
      <c r="BN68" s="28"/>
      <c r="BO68" s="17"/>
      <c r="BP68" s="28"/>
      <c r="BQ68" s="17"/>
      <c r="BR68" s="28"/>
      <c r="BS68" s="17"/>
      <c r="BT68" s="28"/>
      <c r="BU68" s="17"/>
      <c r="BV68" s="28"/>
      <c r="BW68" s="17"/>
      <c r="BX68" s="28"/>
      <c r="BY68" s="17"/>
      <c r="BZ68" s="28"/>
      <c r="CA68" s="17"/>
      <c r="CB68" s="28"/>
      <c r="CC68" s="17"/>
      <c r="CD68" s="28"/>
      <c r="CE68" s="17"/>
      <c r="CF68" s="10"/>
      <c r="CG68" s="38"/>
      <c r="CH68" s="28"/>
      <c r="CI68" s="17"/>
      <c r="CJ68" s="201"/>
      <c r="CK68" s="199"/>
      <c r="CL68" s="28"/>
      <c r="CM68" s="17"/>
      <c r="CN68" s="28"/>
      <c r="CO68" s="17"/>
    </row>
    <row r="69" spans="1:93" x14ac:dyDescent="0.2">
      <c r="A69" s="43" t="s">
        <v>31</v>
      </c>
      <c r="B69" s="146">
        <v>0.5</v>
      </c>
      <c r="C69" s="157">
        <v>0.5</v>
      </c>
      <c r="D69" s="49">
        <f t="shared" si="94"/>
        <v>11.799999999999999</v>
      </c>
      <c r="E69" s="50">
        <f t="shared" si="96"/>
        <v>10.599999999999998</v>
      </c>
      <c r="F69" s="19">
        <v>300</v>
      </c>
      <c r="G69" s="49">
        <f t="shared" si="95"/>
        <v>10.5</v>
      </c>
      <c r="H69" s="50">
        <f t="shared" si="97"/>
        <v>9.2999999999999989</v>
      </c>
      <c r="I69" s="6">
        <v>200</v>
      </c>
      <c r="J69" s="49">
        <f t="shared" si="99"/>
        <v>9.6999999999999993</v>
      </c>
      <c r="K69" s="50">
        <f t="shared" si="98"/>
        <v>8.5</v>
      </c>
      <c r="L69" s="6">
        <v>200</v>
      </c>
      <c r="M69" s="49">
        <f t="shared" si="100"/>
        <v>9.2999999999999989</v>
      </c>
      <c r="N69" s="20">
        <f t="shared" si="101"/>
        <v>8.1</v>
      </c>
      <c r="O69" s="6">
        <v>200</v>
      </c>
      <c r="P69" s="14">
        <f t="shared" ref="P69" si="129">P68+$B69</f>
        <v>8.8999999999999986</v>
      </c>
      <c r="Q69" s="20">
        <f t="shared" si="102"/>
        <v>7.6999999999999993</v>
      </c>
      <c r="R69" s="6">
        <v>200</v>
      </c>
      <c r="S69" s="14">
        <f t="shared" ref="S69" si="130">S68+$B69</f>
        <v>7.6999999999999993</v>
      </c>
      <c r="T69" s="20">
        <f t="shared" si="103"/>
        <v>6.5</v>
      </c>
      <c r="U69" s="6">
        <v>200</v>
      </c>
      <c r="V69" s="49">
        <f t="shared" si="106"/>
        <v>6.7</v>
      </c>
      <c r="W69" s="50">
        <f t="shared" si="112"/>
        <v>5.5</v>
      </c>
      <c r="X69" s="6">
        <v>200</v>
      </c>
      <c r="Y69" s="49">
        <f t="shared" si="107"/>
        <v>6.3</v>
      </c>
      <c r="Z69" s="191"/>
      <c r="AA69" s="6">
        <v>200</v>
      </c>
      <c r="AB69" s="49">
        <f t="shared" si="108"/>
        <v>6</v>
      </c>
      <c r="AC69" s="191"/>
      <c r="AD69" s="6">
        <v>200</v>
      </c>
      <c r="AE69" s="49">
        <f t="shared" si="109"/>
        <v>5.8</v>
      </c>
      <c r="AF69" s="191"/>
      <c r="AG69" s="6">
        <v>200</v>
      </c>
      <c r="AH69" s="49">
        <f t="shared" si="110"/>
        <v>5.6</v>
      </c>
      <c r="AI69" s="191"/>
      <c r="AJ69" s="6">
        <v>200</v>
      </c>
      <c r="AK69" s="49">
        <f t="shared" si="111"/>
        <v>5.3</v>
      </c>
      <c r="AL69" s="191"/>
      <c r="AM69" s="6">
        <v>200</v>
      </c>
      <c r="AN69" s="49">
        <f t="shared" si="113"/>
        <v>4.8999999999999995</v>
      </c>
      <c r="AO69" s="52">
        <f t="shared" si="114"/>
        <v>4.8999999999999995</v>
      </c>
      <c r="AP69" s="47">
        <v>200</v>
      </c>
      <c r="AQ69" s="49">
        <f t="shared" si="115"/>
        <v>4.3999999999999995</v>
      </c>
      <c r="AR69" s="52">
        <f t="shared" si="116"/>
        <v>4.3999999999999995</v>
      </c>
      <c r="AS69" s="47">
        <v>200</v>
      </c>
      <c r="AT69" s="14">
        <f t="shared" si="119"/>
        <v>3.7</v>
      </c>
      <c r="AU69" s="24">
        <f t="shared" si="120"/>
        <v>3.7</v>
      </c>
      <c r="AV69" s="47">
        <v>200</v>
      </c>
      <c r="AW69" s="14">
        <f t="shared" si="123"/>
        <v>3.0999999999999996</v>
      </c>
      <c r="AX69" s="24">
        <f t="shared" si="124"/>
        <v>3.0999999999999996</v>
      </c>
      <c r="AY69" s="47">
        <v>200</v>
      </c>
      <c r="AZ69" s="14">
        <f t="shared" si="125"/>
        <v>2.2999999999999998</v>
      </c>
      <c r="BA69" s="20">
        <f t="shared" si="126"/>
        <v>2.2999999999999998</v>
      </c>
      <c r="BB69" s="6">
        <v>200</v>
      </c>
      <c r="BC69" s="14">
        <f t="shared" si="127"/>
        <v>1.7</v>
      </c>
      <c r="BD69" s="20">
        <f t="shared" si="128"/>
        <v>1.7</v>
      </c>
      <c r="BE69" s="6">
        <v>200</v>
      </c>
      <c r="BF69" s="14">
        <f t="shared" ref="BF69" si="131">BF68+$B69</f>
        <v>0.5</v>
      </c>
      <c r="BG69" s="20">
        <f t="shared" ref="BG69:BG85" si="132">BG68+$C69</f>
        <v>0.5</v>
      </c>
      <c r="BH69" s="6">
        <v>200</v>
      </c>
      <c r="BI69" s="14"/>
      <c r="BJ69" s="20"/>
      <c r="BK69" s="17"/>
      <c r="BL69" s="24"/>
      <c r="BM69" s="17"/>
      <c r="BN69" s="28"/>
      <c r="BO69" s="17"/>
      <c r="BP69" s="28"/>
      <c r="BQ69" s="17"/>
      <c r="BR69" s="28"/>
      <c r="BS69" s="17"/>
      <c r="BT69" s="28"/>
      <c r="BU69" s="17"/>
      <c r="BV69" s="28"/>
      <c r="BW69" s="17"/>
      <c r="BX69" s="28"/>
      <c r="BY69" s="17"/>
      <c r="BZ69" s="28"/>
      <c r="CA69" s="17"/>
      <c r="CB69" s="28"/>
      <c r="CC69" s="17"/>
      <c r="CD69" s="28"/>
      <c r="CE69" s="17"/>
      <c r="CF69" s="10"/>
      <c r="CG69" s="38"/>
      <c r="CH69" s="28"/>
      <c r="CI69" s="17"/>
      <c r="CJ69" s="201"/>
      <c r="CK69" s="199"/>
      <c r="CL69" s="28"/>
      <c r="CM69" s="17"/>
      <c r="CN69" s="28"/>
      <c r="CO69" s="17"/>
    </row>
    <row r="70" spans="1:93" x14ac:dyDescent="0.2">
      <c r="A70" s="134" t="s">
        <v>30</v>
      </c>
      <c r="B70" s="155"/>
      <c r="C70" s="156">
        <v>2.2999999999999998</v>
      </c>
      <c r="D70" s="37"/>
      <c r="E70" s="21">
        <f>E69+$C70</f>
        <v>12.899999999999999</v>
      </c>
      <c r="F70" s="19">
        <v>300</v>
      </c>
      <c r="G70" s="37"/>
      <c r="H70" s="21">
        <f>H69+$C70</f>
        <v>11.599999999999998</v>
      </c>
      <c r="I70" s="6">
        <v>200</v>
      </c>
      <c r="J70" s="37"/>
      <c r="K70" s="21">
        <f>K69+$C70</f>
        <v>10.8</v>
      </c>
      <c r="L70" s="6">
        <v>200</v>
      </c>
      <c r="M70" s="37"/>
      <c r="N70" s="21">
        <f>N69+$C70</f>
        <v>10.399999999999999</v>
      </c>
      <c r="O70" s="6">
        <v>200</v>
      </c>
      <c r="P70" s="37"/>
      <c r="Q70" s="21">
        <f>Q69+$C70</f>
        <v>10</v>
      </c>
      <c r="R70" s="6">
        <v>200</v>
      </c>
      <c r="S70" s="37"/>
      <c r="T70" s="21">
        <f>T69+$C70</f>
        <v>8.8000000000000007</v>
      </c>
      <c r="U70" s="6">
        <v>200</v>
      </c>
      <c r="V70" s="37"/>
      <c r="W70" s="21">
        <f>W69+$C70</f>
        <v>7.8</v>
      </c>
      <c r="X70" s="6">
        <v>200</v>
      </c>
      <c r="Y70" s="37"/>
      <c r="Z70" s="175"/>
      <c r="AA70" s="6">
        <v>200</v>
      </c>
      <c r="AB70" s="37"/>
      <c r="AC70" s="175"/>
      <c r="AD70" s="6">
        <v>200</v>
      </c>
      <c r="AE70" s="37"/>
      <c r="AF70" s="175"/>
      <c r="AG70" s="6">
        <v>200</v>
      </c>
      <c r="AH70" s="37"/>
      <c r="AI70" s="175"/>
      <c r="AJ70" s="6">
        <v>200</v>
      </c>
      <c r="AK70" s="37"/>
      <c r="AL70" s="175"/>
      <c r="AM70" s="6">
        <v>200</v>
      </c>
      <c r="AN70" s="37"/>
      <c r="AO70" s="21">
        <f>AO69+$C70</f>
        <v>7.1999999999999993</v>
      </c>
      <c r="AP70" s="47">
        <v>200</v>
      </c>
      <c r="AQ70" s="37"/>
      <c r="AR70" s="21">
        <f>AR69+$C70</f>
        <v>6.6999999999999993</v>
      </c>
      <c r="AS70" s="47">
        <v>200</v>
      </c>
      <c r="AT70" s="37"/>
      <c r="AU70" s="21">
        <f>AU69+$C70</f>
        <v>6</v>
      </c>
      <c r="AV70" s="47">
        <v>200</v>
      </c>
      <c r="AW70" s="37"/>
      <c r="AX70" s="21">
        <f>AX69+$C70</f>
        <v>5.3999999999999995</v>
      </c>
      <c r="AY70" s="47">
        <v>200</v>
      </c>
      <c r="AZ70" s="37"/>
      <c r="BA70" s="21">
        <f>BA69+$C70</f>
        <v>4.5999999999999996</v>
      </c>
      <c r="BB70" s="6">
        <v>200</v>
      </c>
      <c r="BC70" s="37"/>
      <c r="BD70" s="21">
        <f>BD69+$C70</f>
        <v>4</v>
      </c>
      <c r="BE70" s="6">
        <v>200</v>
      </c>
      <c r="BF70" s="37"/>
      <c r="BG70" s="21">
        <f>BG69+$C70</f>
        <v>2.8</v>
      </c>
      <c r="BH70" s="6">
        <v>200</v>
      </c>
      <c r="BI70" s="37"/>
      <c r="BJ70" s="21">
        <f>BJ69+$C70</f>
        <v>2.2999999999999998</v>
      </c>
      <c r="BK70" s="104">
        <v>200</v>
      </c>
      <c r="BL70" s="21"/>
      <c r="BM70" s="26"/>
      <c r="BN70" s="37"/>
      <c r="BO70" s="26"/>
      <c r="BP70" s="37"/>
      <c r="BQ70" s="26"/>
      <c r="BR70" s="37"/>
      <c r="BS70" s="26"/>
      <c r="BT70" s="37"/>
      <c r="BU70" s="26"/>
      <c r="BV70" s="37"/>
      <c r="BW70" s="26"/>
      <c r="BX70" s="37"/>
      <c r="BY70" s="26"/>
      <c r="BZ70" s="37"/>
      <c r="CA70" s="26"/>
      <c r="CB70" s="37"/>
      <c r="CC70" s="26"/>
      <c r="CD70" s="37"/>
      <c r="CE70" s="26"/>
      <c r="CF70" s="11"/>
      <c r="CG70" s="169"/>
      <c r="CH70" s="37"/>
      <c r="CI70" s="26"/>
      <c r="CJ70" s="206"/>
      <c r="CK70" s="207"/>
      <c r="CL70" s="37"/>
      <c r="CM70" s="26"/>
      <c r="CN70" s="37"/>
      <c r="CO70" s="26"/>
    </row>
    <row r="71" spans="1:93" x14ac:dyDescent="0.2">
      <c r="A71" s="140" t="s">
        <v>158</v>
      </c>
      <c r="B71" s="146">
        <v>0.9</v>
      </c>
      <c r="C71" s="157">
        <v>3.2</v>
      </c>
      <c r="D71" s="13">
        <f>D69+$B71</f>
        <v>12.7</v>
      </c>
      <c r="E71" s="20">
        <f>E70+$C71</f>
        <v>16.099999999999998</v>
      </c>
      <c r="F71" s="19">
        <v>300</v>
      </c>
      <c r="G71" s="13">
        <f>G69+$B71</f>
        <v>11.4</v>
      </c>
      <c r="H71" s="20">
        <f>H70+$C71</f>
        <v>14.799999999999997</v>
      </c>
      <c r="I71" s="19">
        <v>300</v>
      </c>
      <c r="J71" s="13">
        <f>J69+$B71</f>
        <v>10.6</v>
      </c>
      <c r="K71" s="20">
        <f>K70+$C71</f>
        <v>14</v>
      </c>
      <c r="L71" s="19">
        <v>300</v>
      </c>
      <c r="M71" s="13">
        <f>M69+$B71</f>
        <v>10.199999999999999</v>
      </c>
      <c r="N71" s="20">
        <f>N70+$C71</f>
        <v>13.599999999999998</v>
      </c>
      <c r="O71" s="19">
        <v>300</v>
      </c>
      <c r="P71" s="13">
        <f>P69+$B71</f>
        <v>9.7999999999999989</v>
      </c>
      <c r="Q71" s="20">
        <f>Q70+$C71</f>
        <v>13.2</v>
      </c>
      <c r="R71" s="19">
        <v>300</v>
      </c>
      <c r="S71" s="13">
        <f>S69+$B71</f>
        <v>8.6</v>
      </c>
      <c r="T71" s="20">
        <f>T70+$C71</f>
        <v>12</v>
      </c>
      <c r="U71" s="19">
        <v>300</v>
      </c>
      <c r="V71" s="13">
        <f>V69+$B71</f>
        <v>7.6000000000000005</v>
      </c>
      <c r="W71" s="20">
        <f>W70+$C71</f>
        <v>11</v>
      </c>
      <c r="X71" s="19">
        <v>300</v>
      </c>
      <c r="Y71" s="13">
        <f>Y69+$B71</f>
        <v>7.2</v>
      </c>
      <c r="Z71" s="175"/>
      <c r="AA71" s="19">
        <v>300</v>
      </c>
      <c r="AB71" s="13">
        <f>AB69+$B71</f>
        <v>6.9</v>
      </c>
      <c r="AC71" s="175"/>
      <c r="AD71" s="19">
        <v>300</v>
      </c>
      <c r="AE71" s="13">
        <f>AE69+$B71</f>
        <v>6.7</v>
      </c>
      <c r="AF71" s="175"/>
      <c r="AG71" s="19">
        <v>300</v>
      </c>
      <c r="AH71" s="13">
        <f>AH69+$B71</f>
        <v>6.5</v>
      </c>
      <c r="AI71" s="175"/>
      <c r="AJ71" s="19">
        <v>300</v>
      </c>
      <c r="AK71" s="13">
        <f>AK69+$B71</f>
        <v>6.2</v>
      </c>
      <c r="AL71" s="175"/>
      <c r="AM71" s="19">
        <v>300</v>
      </c>
      <c r="AN71" s="13">
        <f>AN69+$B71</f>
        <v>5.8</v>
      </c>
      <c r="AO71" s="20">
        <f>AO70+$C71</f>
        <v>10.399999999999999</v>
      </c>
      <c r="AP71" s="47">
        <v>200</v>
      </c>
      <c r="AQ71" s="13">
        <f>AQ69+$B71</f>
        <v>5.3</v>
      </c>
      <c r="AR71" s="20">
        <f>AR70+$C71</f>
        <v>9.8999999999999986</v>
      </c>
      <c r="AS71" s="47">
        <v>200</v>
      </c>
      <c r="AT71" s="13">
        <f>AT69+$B71</f>
        <v>4.6000000000000005</v>
      </c>
      <c r="AU71" s="20">
        <f>AU70+$C71</f>
        <v>9.1999999999999993</v>
      </c>
      <c r="AV71" s="47">
        <v>200</v>
      </c>
      <c r="AW71" s="13">
        <f>AW69+$B71</f>
        <v>3.9999999999999996</v>
      </c>
      <c r="AX71" s="20">
        <f>AX70+$C71</f>
        <v>8.6</v>
      </c>
      <c r="AY71" s="47">
        <v>200</v>
      </c>
      <c r="AZ71" s="13">
        <f>AZ69+$B71</f>
        <v>3.1999999999999997</v>
      </c>
      <c r="BA71" s="20">
        <f>BA70+$C71</f>
        <v>7.8</v>
      </c>
      <c r="BB71" s="47">
        <v>200</v>
      </c>
      <c r="BC71" s="13">
        <f>BC69+$B71</f>
        <v>2.6</v>
      </c>
      <c r="BD71" s="20">
        <f>BD70+$C71</f>
        <v>7.2</v>
      </c>
      <c r="BE71" s="47">
        <v>200</v>
      </c>
      <c r="BF71" s="13">
        <f>BF69+$B71</f>
        <v>1.4</v>
      </c>
      <c r="BG71" s="20">
        <f>BG70+$C71</f>
        <v>6</v>
      </c>
      <c r="BH71" s="47">
        <v>200</v>
      </c>
      <c r="BI71" s="13">
        <f>BI69+$B71</f>
        <v>0.9</v>
      </c>
      <c r="BJ71" s="20">
        <f>BJ70+$C71</f>
        <v>5.5</v>
      </c>
      <c r="BK71" s="104">
        <v>200</v>
      </c>
      <c r="BL71" s="20">
        <f>BL70+$C71</f>
        <v>3.2</v>
      </c>
      <c r="BM71" s="6">
        <v>200</v>
      </c>
      <c r="BN71" s="28"/>
      <c r="BO71" s="17"/>
      <c r="BP71" s="28"/>
      <c r="BQ71" s="17"/>
      <c r="BR71" s="28"/>
      <c r="BS71" s="17"/>
      <c r="BT71" s="28"/>
      <c r="BU71" s="17"/>
      <c r="BV71" s="28"/>
      <c r="BW71" s="17"/>
      <c r="BX71" s="28"/>
      <c r="BY71" s="17"/>
      <c r="BZ71" s="28"/>
      <c r="CA71" s="17"/>
      <c r="CB71" s="28"/>
      <c r="CC71" s="17"/>
      <c r="CD71" s="28"/>
      <c r="CE71" s="17"/>
      <c r="CF71" s="10"/>
      <c r="CG71" s="38"/>
      <c r="CH71" s="28"/>
      <c r="CI71" s="17"/>
      <c r="CJ71" s="201"/>
      <c r="CK71" s="199"/>
      <c r="CL71" s="28"/>
      <c r="CM71" s="17"/>
      <c r="CN71" s="28"/>
      <c r="CO71" s="17"/>
    </row>
    <row r="72" spans="1:93" x14ac:dyDescent="0.2">
      <c r="A72" s="46" t="s">
        <v>159</v>
      </c>
      <c r="B72" s="146">
        <v>2.1</v>
      </c>
      <c r="C72" s="157">
        <v>2.1</v>
      </c>
      <c r="D72" s="13">
        <f>D71+$B72</f>
        <v>14.799999999999999</v>
      </c>
      <c r="E72" s="20">
        <f>E71+$C72</f>
        <v>18.2</v>
      </c>
      <c r="F72" s="19">
        <v>300</v>
      </c>
      <c r="G72" s="13">
        <f>G71+$B72</f>
        <v>13.5</v>
      </c>
      <c r="H72" s="20">
        <f>H71+$C72</f>
        <v>16.899999999999999</v>
      </c>
      <c r="I72" s="19">
        <v>300</v>
      </c>
      <c r="J72" s="13">
        <f>J71+$B72</f>
        <v>12.7</v>
      </c>
      <c r="K72" s="20">
        <f>K71+$C72</f>
        <v>16.100000000000001</v>
      </c>
      <c r="L72" s="19">
        <v>300</v>
      </c>
      <c r="M72" s="13">
        <f>M71+$B72</f>
        <v>12.299999999999999</v>
      </c>
      <c r="N72" s="20">
        <f>N71+$C72</f>
        <v>15.699999999999998</v>
      </c>
      <c r="O72" s="19">
        <v>300</v>
      </c>
      <c r="P72" s="13">
        <f>P71+$B72</f>
        <v>11.899999999999999</v>
      </c>
      <c r="Q72" s="20">
        <f>Q71+$C72</f>
        <v>15.299999999999999</v>
      </c>
      <c r="R72" s="19">
        <v>300</v>
      </c>
      <c r="S72" s="13">
        <f>S71+$B72</f>
        <v>10.7</v>
      </c>
      <c r="T72" s="20">
        <f>T71+$C72</f>
        <v>14.1</v>
      </c>
      <c r="U72" s="19">
        <v>300</v>
      </c>
      <c r="V72" s="13">
        <f>V71+$B72</f>
        <v>9.7000000000000011</v>
      </c>
      <c r="W72" s="20">
        <f>W71+$C72</f>
        <v>13.1</v>
      </c>
      <c r="X72" s="19">
        <v>300</v>
      </c>
      <c r="Y72" s="13">
        <f>Y71+$B72</f>
        <v>9.3000000000000007</v>
      </c>
      <c r="Z72" s="175"/>
      <c r="AA72" s="19">
        <v>300</v>
      </c>
      <c r="AB72" s="13">
        <f>AB71+$B72</f>
        <v>9</v>
      </c>
      <c r="AC72" s="175"/>
      <c r="AD72" s="19">
        <v>300</v>
      </c>
      <c r="AE72" s="13">
        <f>AE71+$B72</f>
        <v>8.8000000000000007</v>
      </c>
      <c r="AF72" s="175"/>
      <c r="AG72" s="19">
        <v>300</v>
      </c>
      <c r="AH72" s="13">
        <f>AH71+$B72</f>
        <v>8.6</v>
      </c>
      <c r="AI72" s="175"/>
      <c r="AJ72" s="19">
        <v>300</v>
      </c>
      <c r="AK72" s="13">
        <f>AK71+$B72</f>
        <v>8.3000000000000007</v>
      </c>
      <c r="AL72" s="175"/>
      <c r="AM72" s="19">
        <v>300</v>
      </c>
      <c r="AN72" s="13">
        <f>AN71+$B72</f>
        <v>7.9</v>
      </c>
      <c r="AO72" s="20">
        <f>AO71+$C72</f>
        <v>12.499999999999998</v>
      </c>
      <c r="AP72" s="47">
        <v>200</v>
      </c>
      <c r="AQ72" s="13">
        <f>AQ71+$B72</f>
        <v>7.4</v>
      </c>
      <c r="AR72" s="20">
        <f>AR71+$C72</f>
        <v>11.999999999999998</v>
      </c>
      <c r="AS72" s="47">
        <v>200</v>
      </c>
      <c r="AT72" s="13">
        <f>AT71+$B72</f>
        <v>6.7000000000000011</v>
      </c>
      <c r="AU72" s="20">
        <f>AU71+$C72</f>
        <v>11.299999999999999</v>
      </c>
      <c r="AV72" s="47">
        <v>200</v>
      </c>
      <c r="AW72" s="13">
        <f>AW71+$B72</f>
        <v>6.1</v>
      </c>
      <c r="AX72" s="20">
        <f>AX71+$C72</f>
        <v>10.7</v>
      </c>
      <c r="AY72" s="47">
        <v>200</v>
      </c>
      <c r="AZ72" s="13">
        <f>AZ71+$B72</f>
        <v>5.3</v>
      </c>
      <c r="BA72" s="20">
        <f>BA71+$C72</f>
        <v>9.9</v>
      </c>
      <c r="BB72" s="6">
        <v>200</v>
      </c>
      <c r="BC72" s="13">
        <f>BC71+$B72</f>
        <v>4.7</v>
      </c>
      <c r="BD72" s="20">
        <f>BD71+$C72</f>
        <v>9.3000000000000007</v>
      </c>
      <c r="BE72" s="6">
        <v>200</v>
      </c>
      <c r="BF72" s="13">
        <f>BF71+$B72</f>
        <v>3.5</v>
      </c>
      <c r="BG72" s="20">
        <f>BG71+$C72</f>
        <v>8.1</v>
      </c>
      <c r="BH72" s="6">
        <v>200</v>
      </c>
      <c r="BI72" s="13">
        <f>BI71+$B72</f>
        <v>3</v>
      </c>
      <c r="BJ72" s="20">
        <f>BJ71+$C72</f>
        <v>7.6</v>
      </c>
      <c r="BK72" s="104">
        <v>200</v>
      </c>
      <c r="BL72" s="20">
        <f>BL71+$C72</f>
        <v>5.3000000000000007</v>
      </c>
      <c r="BM72" s="6">
        <v>200</v>
      </c>
      <c r="BN72" s="13">
        <f>BN71+$B72</f>
        <v>2.1</v>
      </c>
      <c r="BO72" s="6">
        <v>200</v>
      </c>
      <c r="BP72" s="28"/>
      <c r="BQ72" s="17"/>
      <c r="BR72" s="28"/>
      <c r="BS72" s="17"/>
      <c r="BT72" s="28"/>
      <c r="BU72" s="17"/>
      <c r="BV72" s="28"/>
      <c r="BW72" s="17"/>
      <c r="BX72" s="28"/>
      <c r="BY72" s="17"/>
      <c r="BZ72" s="28"/>
      <c r="CA72" s="17"/>
      <c r="CB72" s="28"/>
      <c r="CC72" s="17"/>
      <c r="CD72" s="28"/>
      <c r="CE72" s="17"/>
      <c r="CF72" s="10"/>
      <c r="CG72" s="38"/>
      <c r="CH72" s="28"/>
      <c r="CI72" s="17"/>
      <c r="CJ72" s="201"/>
      <c r="CK72" s="199"/>
      <c r="CL72" s="28"/>
      <c r="CM72" s="17"/>
      <c r="CN72" s="28"/>
      <c r="CO72" s="17"/>
    </row>
    <row r="73" spans="1:93" x14ac:dyDescent="0.2">
      <c r="A73" s="46" t="s">
        <v>168</v>
      </c>
      <c r="B73" s="146">
        <v>1.2</v>
      </c>
      <c r="C73" s="157">
        <v>1.2</v>
      </c>
      <c r="D73" s="13">
        <f>D72+$B73</f>
        <v>15.999999999999998</v>
      </c>
      <c r="E73" s="20">
        <f>E72+$C73</f>
        <v>19.399999999999999</v>
      </c>
      <c r="F73" s="19">
        <v>300</v>
      </c>
      <c r="G73" s="13">
        <f>G72+$B73</f>
        <v>14.7</v>
      </c>
      <c r="H73" s="20">
        <f>H72+$C73</f>
        <v>18.099999999999998</v>
      </c>
      <c r="I73" s="19">
        <v>300</v>
      </c>
      <c r="J73" s="13">
        <f>J72+$B73</f>
        <v>13.899999999999999</v>
      </c>
      <c r="K73" s="20">
        <f>K72+$C73</f>
        <v>17.3</v>
      </c>
      <c r="L73" s="19">
        <v>300</v>
      </c>
      <c r="M73" s="13">
        <f>M72+$B73</f>
        <v>13.499999999999998</v>
      </c>
      <c r="N73" s="20">
        <f>N72+$C73</f>
        <v>16.899999999999999</v>
      </c>
      <c r="O73" s="19">
        <v>300</v>
      </c>
      <c r="P73" s="13">
        <f>P72+$B73</f>
        <v>13.099999999999998</v>
      </c>
      <c r="Q73" s="20">
        <f>Q72+$C73</f>
        <v>16.5</v>
      </c>
      <c r="R73" s="19">
        <v>300</v>
      </c>
      <c r="S73" s="13">
        <f>S72+$B73</f>
        <v>11.899999999999999</v>
      </c>
      <c r="T73" s="20">
        <f>T72+$C73</f>
        <v>15.299999999999999</v>
      </c>
      <c r="U73" s="19">
        <v>300</v>
      </c>
      <c r="V73" s="13">
        <f>V72+$B73</f>
        <v>10.9</v>
      </c>
      <c r="W73" s="20">
        <f>W72+$C73</f>
        <v>14.299999999999999</v>
      </c>
      <c r="X73" s="19">
        <v>300</v>
      </c>
      <c r="Y73" s="13">
        <f>Y72+$B73</f>
        <v>10.5</v>
      </c>
      <c r="Z73" s="175"/>
      <c r="AA73" s="19">
        <v>300</v>
      </c>
      <c r="AB73" s="13">
        <f>AB72+$B73</f>
        <v>10.199999999999999</v>
      </c>
      <c r="AC73" s="175"/>
      <c r="AD73" s="19">
        <v>300</v>
      </c>
      <c r="AE73" s="13">
        <f>AE72+$B73</f>
        <v>10</v>
      </c>
      <c r="AF73" s="175"/>
      <c r="AG73" s="19">
        <v>300</v>
      </c>
      <c r="AH73" s="13">
        <f>AH72+$B73</f>
        <v>9.7999999999999989</v>
      </c>
      <c r="AI73" s="175"/>
      <c r="AJ73" s="19">
        <v>300</v>
      </c>
      <c r="AK73" s="13">
        <f>AK72+$B73</f>
        <v>9.5</v>
      </c>
      <c r="AL73" s="175"/>
      <c r="AM73" s="19">
        <v>300</v>
      </c>
      <c r="AN73" s="13">
        <f>AN72+$B73</f>
        <v>9.1</v>
      </c>
      <c r="AO73" s="20">
        <f>AO72+$C73</f>
        <v>13.699999999999998</v>
      </c>
      <c r="AP73" s="47">
        <v>200</v>
      </c>
      <c r="AQ73" s="13">
        <f>AQ72+$B73</f>
        <v>8.6</v>
      </c>
      <c r="AR73" s="20">
        <f>AR72+$C73</f>
        <v>13.199999999999998</v>
      </c>
      <c r="AS73" s="47">
        <v>200</v>
      </c>
      <c r="AT73" s="13">
        <f>AT72+$B73</f>
        <v>7.9000000000000012</v>
      </c>
      <c r="AU73" s="20">
        <f>AU72+$C73</f>
        <v>12.499999999999998</v>
      </c>
      <c r="AV73" s="47">
        <v>200</v>
      </c>
      <c r="AW73" s="13">
        <f>AW72+$B73</f>
        <v>7.3</v>
      </c>
      <c r="AX73" s="20">
        <f>AX72+$C73</f>
        <v>11.899999999999999</v>
      </c>
      <c r="AY73" s="47">
        <v>200</v>
      </c>
      <c r="AZ73" s="13">
        <f>AZ72+$B73</f>
        <v>6.5</v>
      </c>
      <c r="BA73" s="20">
        <f>BA72+$C73</f>
        <v>11.1</v>
      </c>
      <c r="BB73" s="6">
        <v>200</v>
      </c>
      <c r="BC73" s="13">
        <f>BC72+$B73</f>
        <v>5.9</v>
      </c>
      <c r="BD73" s="20">
        <f>BD72+$C73</f>
        <v>10.5</v>
      </c>
      <c r="BE73" s="6">
        <v>200</v>
      </c>
      <c r="BF73" s="13">
        <f>BF72+$B73</f>
        <v>4.7</v>
      </c>
      <c r="BG73" s="20">
        <f>BG72+$C73</f>
        <v>9.2999999999999989</v>
      </c>
      <c r="BH73" s="6">
        <v>200</v>
      </c>
      <c r="BI73" s="13">
        <f>BI72+$B73</f>
        <v>4.2</v>
      </c>
      <c r="BJ73" s="20">
        <f>BJ72+$C73</f>
        <v>8.7999999999999989</v>
      </c>
      <c r="BK73" s="104">
        <v>200</v>
      </c>
      <c r="BL73" s="20">
        <f t="shared" ref="BL73:BL85" si="133">BL72+$C73</f>
        <v>6.5000000000000009</v>
      </c>
      <c r="BM73" s="6">
        <v>200</v>
      </c>
      <c r="BN73" s="13">
        <f>BN72+$B73</f>
        <v>3.3</v>
      </c>
      <c r="BO73" s="6">
        <v>200</v>
      </c>
      <c r="BP73" s="13">
        <f>BP72+$B73</f>
        <v>1.2</v>
      </c>
      <c r="BQ73" s="6">
        <v>200</v>
      </c>
      <c r="BR73" s="28"/>
      <c r="BS73" s="17"/>
      <c r="BT73" s="28"/>
      <c r="BU73" s="17"/>
      <c r="BV73" s="28"/>
      <c r="BW73" s="17"/>
      <c r="BX73" s="28"/>
      <c r="BY73" s="17"/>
      <c r="BZ73" s="28"/>
      <c r="CA73" s="17"/>
      <c r="CB73" s="28"/>
      <c r="CC73" s="17"/>
      <c r="CD73" s="28"/>
      <c r="CE73" s="17"/>
      <c r="CF73" s="10"/>
      <c r="CG73" s="38"/>
      <c r="CH73" s="28"/>
      <c r="CI73" s="17"/>
      <c r="CJ73" s="201"/>
      <c r="CK73" s="199"/>
      <c r="CL73" s="28"/>
      <c r="CM73" s="17"/>
      <c r="CN73" s="28"/>
      <c r="CO73" s="17"/>
    </row>
    <row r="74" spans="1:93" x14ac:dyDescent="0.2">
      <c r="A74" s="46" t="s">
        <v>165</v>
      </c>
      <c r="B74" s="185">
        <v>2.9</v>
      </c>
      <c r="C74" s="178"/>
      <c r="D74" s="13">
        <f t="shared" ref="D74:D83" si="134">D73+$B74</f>
        <v>18.899999999999999</v>
      </c>
      <c r="E74" s="187"/>
      <c r="F74" s="19">
        <v>300</v>
      </c>
      <c r="G74" s="13">
        <f t="shared" ref="G74:G77" si="135">G73+$B74</f>
        <v>17.599999999999998</v>
      </c>
      <c r="H74" s="187"/>
      <c r="I74" s="19">
        <v>300</v>
      </c>
      <c r="J74" s="13">
        <f t="shared" ref="J74:J77" si="136">J73+$B74</f>
        <v>16.799999999999997</v>
      </c>
      <c r="K74" s="187"/>
      <c r="L74" s="19">
        <v>300</v>
      </c>
      <c r="M74" s="13">
        <f t="shared" ref="M74:M77" si="137">M73+$B74</f>
        <v>16.399999999999999</v>
      </c>
      <c r="N74" s="187"/>
      <c r="O74" s="19">
        <v>300</v>
      </c>
      <c r="P74" s="13">
        <f t="shared" ref="P74:P77" si="138">P73+$B74</f>
        <v>15.999999999999998</v>
      </c>
      <c r="Q74" s="187"/>
      <c r="R74" s="19">
        <v>300</v>
      </c>
      <c r="S74" s="13">
        <f t="shared" ref="S74:S77" si="139">S73+$B74</f>
        <v>14.799999999999999</v>
      </c>
      <c r="T74" s="187"/>
      <c r="U74" s="19">
        <v>300</v>
      </c>
      <c r="V74" s="13">
        <f t="shared" ref="V74:V77" si="140">V73+$B74</f>
        <v>13.8</v>
      </c>
      <c r="W74" s="187"/>
      <c r="X74" s="19">
        <v>300</v>
      </c>
      <c r="Y74" s="13">
        <f t="shared" ref="Y74:Y77" si="141">Y73+$B74</f>
        <v>13.4</v>
      </c>
      <c r="Z74" s="187"/>
      <c r="AA74" s="19">
        <v>300</v>
      </c>
      <c r="AB74" s="13">
        <f t="shared" ref="AB74:AB77" si="142">AB73+$B74</f>
        <v>13.1</v>
      </c>
      <c r="AC74" s="187"/>
      <c r="AD74" s="19">
        <v>300</v>
      </c>
      <c r="AE74" s="13">
        <f t="shared" ref="AE74:AE77" si="143">AE73+$B74</f>
        <v>12.9</v>
      </c>
      <c r="AF74" s="187"/>
      <c r="AG74" s="19">
        <v>300</v>
      </c>
      <c r="AH74" s="13">
        <f t="shared" ref="AH74:AH77" si="144">AH73+$B74</f>
        <v>12.7</v>
      </c>
      <c r="AI74" s="187"/>
      <c r="AJ74" s="19">
        <v>300</v>
      </c>
      <c r="AK74" s="13">
        <f t="shared" ref="AK74:AK77" si="145">AK73+$B74</f>
        <v>12.4</v>
      </c>
      <c r="AL74" s="187"/>
      <c r="AM74" s="19">
        <v>300</v>
      </c>
      <c r="AN74" s="13">
        <f t="shared" ref="AN74:AN77" si="146">AN73+$B74</f>
        <v>12</v>
      </c>
      <c r="AO74" s="187"/>
      <c r="AP74" s="48">
        <v>300</v>
      </c>
      <c r="AQ74" s="13">
        <f t="shared" ref="AQ74:AQ83" si="147">AQ73+$B74</f>
        <v>11.5</v>
      </c>
      <c r="AR74" s="187"/>
      <c r="AS74" s="48">
        <v>300</v>
      </c>
      <c r="AT74" s="13">
        <f t="shared" ref="AT74:AT77" si="148">AT73+$B74</f>
        <v>10.8</v>
      </c>
      <c r="AU74" s="187"/>
      <c r="AV74" s="47">
        <v>200</v>
      </c>
      <c r="AW74" s="13">
        <f t="shared" ref="AW74:AW77" si="149">AW73+$B74</f>
        <v>10.199999999999999</v>
      </c>
      <c r="AX74" s="187"/>
      <c r="AY74" s="47">
        <v>200</v>
      </c>
      <c r="AZ74" s="13">
        <f t="shared" ref="AZ74:AZ77" si="150">AZ73+$B74</f>
        <v>9.4</v>
      </c>
      <c r="BA74" s="187"/>
      <c r="BB74" s="6">
        <v>200</v>
      </c>
      <c r="BC74" s="13">
        <f t="shared" ref="BC74:BC77" si="151">BC73+$B74</f>
        <v>8.8000000000000007</v>
      </c>
      <c r="BD74" s="187"/>
      <c r="BE74" s="6">
        <v>200</v>
      </c>
      <c r="BF74" s="13">
        <f t="shared" ref="BF74:BF77" si="152">BF73+$B74</f>
        <v>7.6</v>
      </c>
      <c r="BG74" s="187"/>
      <c r="BH74" s="6">
        <v>200</v>
      </c>
      <c r="BI74" s="13">
        <f t="shared" ref="BI74:BI77" si="153">BI73+$B74</f>
        <v>7.1</v>
      </c>
      <c r="BJ74" s="187"/>
      <c r="BK74" s="104">
        <v>200</v>
      </c>
      <c r="BL74" s="187"/>
      <c r="BM74" s="6">
        <v>200</v>
      </c>
      <c r="BN74" s="13">
        <f t="shared" ref="BN74:BP78" si="154">BN73+$B74</f>
        <v>6.1999999999999993</v>
      </c>
      <c r="BO74" s="6">
        <v>200</v>
      </c>
      <c r="BP74" s="13">
        <f t="shared" si="154"/>
        <v>4.0999999999999996</v>
      </c>
      <c r="BQ74" s="6">
        <v>200</v>
      </c>
      <c r="BR74" s="13">
        <f t="shared" ref="BR74:BR78" si="155">BR73+$B74</f>
        <v>2.9</v>
      </c>
      <c r="BS74" s="6">
        <v>200</v>
      </c>
      <c r="BT74" s="28"/>
      <c r="BU74" s="17"/>
      <c r="BV74" s="28"/>
      <c r="BW74" s="17"/>
      <c r="BX74" s="28"/>
      <c r="BY74" s="17"/>
      <c r="BZ74" s="28"/>
      <c r="CA74" s="17"/>
      <c r="CB74" s="28"/>
      <c r="CC74" s="17"/>
      <c r="CD74" s="28"/>
      <c r="CE74" s="17"/>
      <c r="CF74" s="10"/>
      <c r="CG74" s="38"/>
      <c r="CH74" s="28"/>
      <c r="CI74" s="17"/>
      <c r="CJ74" s="201"/>
      <c r="CK74" s="199"/>
      <c r="CL74" s="28"/>
      <c r="CM74" s="17"/>
      <c r="CN74" s="28"/>
      <c r="CO74" s="17"/>
    </row>
    <row r="75" spans="1:93" x14ac:dyDescent="0.2">
      <c r="A75" s="46" t="s">
        <v>166</v>
      </c>
      <c r="B75" s="185">
        <v>2.2999999999999998</v>
      </c>
      <c r="C75" s="178"/>
      <c r="D75" s="13">
        <f t="shared" si="134"/>
        <v>21.2</v>
      </c>
      <c r="E75" s="187"/>
      <c r="F75" s="19">
        <v>300</v>
      </c>
      <c r="G75" s="13">
        <f t="shared" si="135"/>
        <v>19.899999999999999</v>
      </c>
      <c r="H75" s="187"/>
      <c r="I75" s="19">
        <v>300</v>
      </c>
      <c r="J75" s="13">
        <f t="shared" si="136"/>
        <v>19.099999999999998</v>
      </c>
      <c r="K75" s="187"/>
      <c r="L75" s="19">
        <v>300</v>
      </c>
      <c r="M75" s="13">
        <f t="shared" si="137"/>
        <v>18.7</v>
      </c>
      <c r="N75" s="187"/>
      <c r="O75" s="19">
        <v>300</v>
      </c>
      <c r="P75" s="13">
        <f t="shared" si="138"/>
        <v>18.299999999999997</v>
      </c>
      <c r="Q75" s="187"/>
      <c r="R75" s="19">
        <v>300</v>
      </c>
      <c r="S75" s="13">
        <f t="shared" si="139"/>
        <v>17.099999999999998</v>
      </c>
      <c r="T75" s="187"/>
      <c r="U75" s="19">
        <v>300</v>
      </c>
      <c r="V75" s="13">
        <f t="shared" si="140"/>
        <v>16.100000000000001</v>
      </c>
      <c r="W75" s="187"/>
      <c r="X75" s="19">
        <v>300</v>
      </c>
      <c r="Y75" s="13">
        <f t="shared" si="141"/>
        <v>15.7</v>
      </c>
      <c r="Z75" s="187"/>
      <c r="AA75" s="19">
        <v>300</v>
      </c>
      <c r="AB75" s="13">
        <f t="shared" si="142"/>
        <v>15.399999999999999</v>
      </c>
      <c r="AC75" s="187"/>
      <c r="AD75" s="19">
        <v>300</v>
      </c>
      <c r="AE75" s="13">
        <f t="shared" si="143"/>
        <v>15.2</v>
      </c>
      <c r="AF75" s="187"/>
      <c r="AG75" s="19">
        <v>300</v>
      </c>
      <c r="AH75" s="13">
        <f t="shared" si="144"/>
        <v>15</v>
      </c>
      <c r="AI75" s="187"/>
      <c r="AJ75" s="19">
        <v>300</v>
      </c>
      <c r="AK75" s="13">
        <f t="shared" si="145"/>
        <v>14.7</v>
      </c>
      <c r="AL75" s="187"/>
      <c r="AM75" s="19">
        <v>300</v>
      </c>
      <c r="AN75" s="13">
        <f t="shared" si="146"/>
        <v>14.3</v>
      </c>
      <c r="AO75" s="187"/>
      <c r="AP75" s="48">
        <v>300</v>
      </c>
      <c r="AQ75" s="13">
        <f t="shared" si="147"/>
        <v>13.8</v>
      </c>
      <c r="AR75" s="187"/>
      <c r="AS75" s="48">
        <v>300</v>
      </c>
      <c r="AT75" s="13">
        <f t="shared" si="148"/>
        <v>13.100000000000001</v>
      </c>
      <c r="AU75" s="187"/>
      <c r="AV75" s="47">
        <v>200</v>
      </c>
      <c r="AW75" s="13">
        <f t="shared" si="149"/>
        <v>12.5</v>
      </c>
      <c r="AX75" s="187"/>
      <c r="AY75" s="47">
        <v>200</v>
      </c>
      <c r="AZ75" s="13">
        <f t="shared" si="150"/>
        <v>11.7</v>
      </c>
      <c r="BA75" s="187"/>
      <c r="BB75" s="6">
        <v>200</v>
      </c>
      <c r="BC75" s="13">
        <f t="shared" si="151"/>
        <v>11.100000000000001</v>
      </c>
      <c r="BD75" s="187"/>
      <c r="BE75" s="6">
        <v>200</v>
      </c>
      <c r="BF75" s="13">
        <f t="shared" si="152"/>
        <v>9.8999999999999986</v>
      </c>
      <c r="BG75" s="187"/>
      <c r="BH75" s="6">
        <v>200</v>
      </c>
      <c r="BI75" s="13">
        <f t="shared" si="153"/>
        <v>9.3999999999999986</v>
      </c>
      <c r="BJ75" s="187"/>
      <c r="BK75" s="104">
        <v>200</v>
      </c>
      <c r="BL75" s="187"/>
      <c r="BM75" s="6">
        <v>200</v>
      </c>
      <c r="BN75" s="13">
        <f t="shared" si="154"/>
        <v>8.5</v>
      </c>
      <c r="BO75" s="6">
        <v>200</v>
      </c>
      <c r="BP75" s="13">
        <f t="shared" si="154"/>
        <v>6.3999999999999995</v>
      </c>
      <c r="BQ75" s="6">
        <v>200</v>
      </c>
      <c r="BR75" s="13">
        <f t="shared" si="155"/>
        <v>5.1999999999999993</v>
      </c>
      <c r="BS75" s="6">
        <v>200</v>
      </c>
      <c r="BT75" s="13">
        <f t="shared" ref="BT75:BT78" si="156">BT74+$B75</f>
        <v>2.2999999999999998</v>
      </c>
      <c r="BU75" s="6">
        <v>200</v>
      </c>
      <c r="BV75" s="28"/>
      <c r="BW75" s="17"/>
      <c r="BX75" s="28"/>
      <c r="BY75" s="17"/>
      <c r="BZ75" s="28"/>
      <c r="CA75" s="17"/>
      <c r="CB75" s="28"/>
      <c r="CC75" s="17"/>
      <c r="CD75" s="28"/>
      <c r="CE75" s="17"/>
      <c r="CF75" s="10"/>
      <c r="CG75" s="38"/>
      <c r="CH75" s="28"/>
      <c r="CI75" s="17"/>
      <c r="CJ75" s="201"/>
      <c r="CK75" s="199"/>
      <c r="CL75" s="28"/>
      <c r="CM75" s="17"/>
      <c r="CN75" s="28"/>
      <c r="CO75" s="17"/>
    </row>
    <row r="76" spans="1:93" x14ac:dyDescent="0.2">
      <c r="A76" s="46" t="s">
        <v>167</v>
      </c>
      <c r="B76" s="185">
        <v>2.1</v>
      </c>
      <c r="C76" s="178"/>
      <c r="D76" s="13">
        <f t="shared" si="134"/>
        <v>23.3</v>
      </c>
      <c r="E76" s="188"/>
      <c r="F76" s="19">
        <v>300</v>
      </c>
      <c r="G76" s="13">
        <f t="shared" si="135"/>
        <v>22</v>
      </c>
      <c r="H76" s="188"/>
      <c r="I76" s="19">
        <v>300</v>
      </c>
      <c r="J76" s="13">
        <f t="shared" si="136"/>
        <v>21.2</v>
      </c>
      <c r="K76" s="188"/>
      <c r="L76" s="19">
        <v>300</v>
      </c>
      <c r="M76" s="13">
        <f t="shared" si="137"/>
        <v>20.8</v>
      </c>
      <c r="N76" s="188"/>
      <c r="O76" s="19">
        <v>300</v>
      </c>
      <c r="P76" s="13">
        <f t="shared" si="138"/>
        <v>20.399999999999999</v>
      </c>
      <c r="Q76" s="188"/>
      <c r="R76" s="19">
        <v>300</v>
      </c>
      <c r="S76" s="13">
        <f t="shared" si="139"/>
        <v>19.2</v>
      </c>
      <c r="T76" s="188"/>
      <c r="U76" s="19">
        <v>300</v>
      </c>
      <c r="V76" s="13">
        <f t="shared" si="140"/>
        <v>18.200000000000003</v>
      </c>
      <c r="W76" s="188"/>
      <c r="X76" s="19">
        <v>300</v>
      </c>
      <c r="Y76" s="13">
        <f t="shared" si="141"/>
        <v>17.8</v>
      </c>
      <c r="Z76" s="188"/>
      <c r="AA76" s="19">
        <v>300</v>
      </c>
      <c r="AB76" s="13">
        <f t="shared" si="142"/>
        <v>17.5</v>
      </c>
      <c r="AC76" s="188"/>
      <c r="AD76" s="19">
        <v>300</v>
      </c>
      <c r="AE76" s="13">
        <f t="shared" si="143"/>
        <v>17.3</v>
      </c>
      <c r="AF76" s="188"/>
      <c r="AG76" s="19">
        <v>300</v>
      </c>
      <c r="AH76" s="13">
        <f t="shared" si="144"/>
        <v>17.100000000000001</v>
      </c>
      <c r="AI76" s="188"/>
      <c r="AJ76" s="19">
        <v>300</v>
      </c>
      <c r="AK76" s="13">
        <f t="shared" si="145"/>
        <v>16.8</v>
      </c>
      <c r="AL76" s="188"/>
      <c r="AM76" s="19">
        <v>300</v>
      </c>
      <c r="AN76" s="13">
        <f t="shared" si="146"/>
        <v>16.400000000000002</v>
      </c>
      <c r="AO76" s="188"/>
      <c r="AP76" s="48">
        <v>300</v>
      </c>
      <c r="AQ76" s="13">
        <f t="shared" si="147"/>
        <v>15.9</v>
      </c>
      <c r="AR76" s="188"/>
      <c r="AS76" s="48">
        <v>300</v>
      </c>
      <c r="AT76" s="13">
        <f t="shared" si="148"/>
        <v>15.200000000000001</v>
      </c>
      <c r="AU76" s="188"/>
      <c r="AV76" s="47">
        <v>200</v>
      </c>
      <c r="AW76" s="13">
        <f t="shared" si="149"/>
        <v>14.6</v>
      </c>
      <c r="AX76" s="188"/>
      <c r="AY76" s="47">
        <v>200</v>
      </c>
      <c r="AZ76" s="13">
        <f t="shared" si="150"/>
        <v>13.799999999999999</v>
      </c>
      <c r="BA76" s="188"/>
      <c r="BB76" s="6">
        <v>200</v>
      </c>
      <c r="BC76" s="13">
        <f t="shared" si="151"/>
        <v>13.200000000000001</v>
      </c>
      <c r="BD76" s="188"/>
      <c r="BE76" s="6">
        <v>200</v>
      </c>
      <c r="BF76" s="13">
        <f t="shared" si="152"/>
        <v>11.999999999999998</v>
      </c>
      <c r="BG76" s="188"/>
      <c r="BH76" s="6">
        <v>200</v>
      </c>
      <c r="BI76" s="13">
        <f t="shared" si="153"/>
        <v>11.499999999999998</v>
      </c>
      <c r="BJ76" s="188"/>
      <c r="BK76" s="104">
        <v>200</v>
      </c>
      <c r="BL76" s="188"/>
      <c r="BM76" s="6">
        <v>200</v>
      </c>
      <c r="BN76" s="13">
        <f t="shared" si="154"/>
        <v>10.6</v>
      </c>
      <c r="BO76" s="6">
        <v>200</v>
      </c>
      <c r="BP76" s="13">
        <f t="shared" si="154"/>
        <v>8.5</v>
      </c>
      <c r="BQ76" s="6">
        <v>200</v>
      </c>
      <c r="BR76" s="13">
        <f t="shared" si="155"/>
        <v>7.2999999999999989</v>
      </c>
      <c r="BS76" s="6">
        <v>200</v>
      </c>
      <c r="BT76" s="13">
        <f t="shared" si="156"/>
        <v>4.4000000000000004</v>
      </c>
      <c r="BU76" s="6">
        <v>200</v>
      </c>
      <c r="BV76" s="13">
        <f t="shared" ref="BV76:BV78" si="157">BV75+$B76</f>
        <v>2.1</v>
      </c>
      <c r="BW76" s="6">
        <v>200</v>
      </c>
      <c r="BX76" s="28"/>
      <c r="BY76" s="17"/>
      <c r="BZ76" s="28"/>
      <c r="CA76" s="17"/>
      <c r="CB76" s="28"/>
      <c r="CC76" s="17"/>
      <c r="CD76" s="28"/>
      <c r="CE76" s="17"/>
      <c r="CF76" s="10"/>
      <c r="CG76" s="38"/>
      <c r="CH76" s="28"/>
      <c r="CI76" s="17"/>
      <c r="CJ76" s="201"/>
      <c r="CK76" s="199"/>
      <c r="CL76" s="28"/>
      <c r="CM76" s="17"/>
      <c r="CN76" s="28"/>
      <c r="CO76" s="17"/>
    </row>
    <row r="77" spans="1:93" x14ac:dyDescent="0.2">
      <c r="A77" s="132" t="s">
        <v>164</v>
      </c>
      <c r="B77" s="185">
        <v>2.6</v>
      </c>
      <c r="C77" s="183">
        <v>1.7</v>
      </c>
      <c r="D77" s="13">
        <f t="shared" si="134"/>
        <v>25.900000000000002</v>
      </c>
      <c r="E77" s="20">
        <f>E73+$C77</f>
        <v>21.099999999999998</v>
      </c>
      <c r="F77" s="19">
        <v>300</v>
      </c>
      <c r="G77" s="13">
        <f t="shared" si="135"/>
        <v>24.6</v>
      </c>
      <c r="H77" s="20">
        <f>H73+$C77</f>
        <v>19.799999999999997</v>
      </c>
      <c r="I77" s="19">
        <v>300</v>
      </c>
      <c r="J77" s="13">
        <f t="shared" si="136"/>
        <v>23.8</v>
      </c>
      <c r="K77" s="20">
        <f>K73+$C77</f>
        <v>19</v>
      </c>
      <c r="L77" s="19">
        <v>300</v>
      </c>
      <c r="M77" s="13">
        <f t="shared" si="137"/>
        <v>23.400000000000002</v>
      </c>
      <c r="N77" s="20">
        <f>N73+$C77</f>
        <v>18.599999999999998</v>
      </c>
      <c r="O77" s="19">
        <v>300</v>
      </c>
      <c r="P77" s="13">
        <f t="shared" si="138"/>
        <v>23</v>
      </c>
      <c r="Q77" s="20">
        <f>Q73+$C77</f>
        <v>18.2</v>
      </c>
      <c r="R77" s="19">
        <v>300</v>
      </c>
      <c r="S77" s="13">
        <f t="shared" si="139"/>
        <v>21.8</v>
      </c>
      <c r="T77" s="20">
        <f>T73+$C77</f>
        <v>17</v>
      </c>
      <c r="U77" s="19">
        <v>300</v>
      </c>
      <c r="V77" s="13">
        <f t="shared" si="140"/>
        <v>20.800000000000004</v>
      </c>
      <c r="W77" s="20">
        <f>W73+$C77</f>
        <v>15.999999999999998</v>
      </c>
      <c r="X77" s="19">
        <v>300</v>
      </c>
      <c r="Y77" s="13">
        <f t="shared" si="141"/>
        <v>20.400000000000002</v>
      </c>
      <c r="Z77" s="175"/>
      <c r="AA77" s="19">
        <v>300</v>
      </c>
      <c r="AB77" s="13">
        <f t="shared" si="142"/>
        <v>20.100000000000001</v>
      </c>
      <c r="AC77" s="175"/>
      <c r="AD77" s="19">
        <v>300</v>
      </c>
      <c r="AE77" s="13">
        <f t="shared" si="143"/>
        <v>19.900000000000002</v>
      </c>
      <c r="AF77" s="175"/>
      <c r="AG77" s="19">
        <v>300</v>
      </c>
      <c r="AH77" s="13">
        <f t="shared" si="144"/>
        <v>19.700000000000003</v>
      </c>
      <c r="AI77" s="175"/>
      <c r="AJ77" s="19">
        <v>300</v>
      </c>
      <c r="AK77" s="13">
        <f t="shared" si="145"/>
        <v>19.400000000000002</v>
      </c>
      <c r="AL77" s="175"/>
      <c r="AM77" s="19">
        <v>300</v>
      </c>
      <c r="AN77" s="13">
        <f t="shared" si="146"/>
        <v>19.000000000000004</v>
      </c>
      <c r="AO77" s="20">
        <f>AO73+$C77</f>
        <v>15.399999999999997</v>
      </c>
      <c r="AP77" s="48">
        <v>300</v>
      </c>
      <c r="AQ77" s="13">
        <f t="shared" si="147"/>
        <v>18.5</v>
      </c>
      <c r="AR77" s="20">
        <f>AR73+$C77</f>
        <v>14.899999999999997</v>
      </c>
      <c r="AS77" s="48">
        <v>300</v>
      </c>
      <c r="AT77" s="13">
        <f t="shared" si="148"/>
        <v>17.8</v>
      </c>
      <c r="AU77" s="20">
        <f>AU73+$C77</f>
        <v>14.199999999999998</v>
      </c>
      <c r="AV77" s="47">
        <v>200</v>
      </c>
      <c r="AW77" s="13">
        <f t="shared" si="149"/>
        <v>17.2</v>
      </c>
      <c r="AX77" s="20">
        <f>AX73+$C77</f>
        <v>13.599999999999998</v>
      </c>
      <c r="AY77" s="47">
        <v>200</v>
      </c>
      <c r="AZ77" s="13">
        <f t="shared" si="150"/>
        <v>16.399999999999999</v>
      </c>
      <c r="BA77" s="20">
        <f>BA73+$C77</f>
        <v>12.799999999999999</v>
      </c>
      <c r="BB77" s="6">
        <v>200</v>
      </c>
      <c r="BC77" s="13">
        <f t="shared" si="151"/>
        <v>15.8</v>
      </c>
      <c r="BD77" s="20">
        <f>BD73+$C77</f>
        <v>12.2</v>
      </c>
      <c r="BE77" s="6">
        <v>200</v>
      </c>
      <c r="BF77" s="13">
        <f t="shared" si="152"/>
        <v>14.599999999999998</v>
      </c>
      <c r="BG77" s="20">
        <f>BG73+$C77</f>
        <v>10.999999999999998</v>
      </c>
      <c r="BH77" s="6">
        <v>200</v>
      </c>
      <c r="BI77" s="13">
        <f t="shared" si="153"/>
        <v>14.099999999999998</v>
      </c>
      <c r="BJ77" s="20">
        <f>BJ73+$C77</f>
        <v>10.499999999999998</v>
      </c>
      <c r="BK77" s="6">
        <v>200</v>
      </c>
      <c r="BL77" s="20">
        <f>BL73+$C77</f>
        <v>8.2000000000000011</v>
      </c>
      <c r="BM77" s="6">
        <v>200</v>
      </c>
      <c r="BN77" s="13">
        <f t="shared" si="154"/>
        <v>13.2</v>
      </c>
      <c r="BO77" s="6">
        <v>200</v>
      </c>
      <c r="BP77" s="13">
        <f t="shared" si="154"/>
        <v>11.1</v>
      </c>
      <c r="BQ77" s="6">
        <v>200</v>
      </c>
      <c r="BR77" s="13">
        <f t="shared" si="155"/>
        <v>9.8999999999999986</v>
      </c>
      <c r="BS77" s="6">
        <v>200</v>
      </c>
      <c r="BT77" s="13">
        <f t="shared" si="156"/>
        <v>7</v>
      </c>
      <c r="BU77" s="6">
        <v>200</v>
      </c>
      <c r="BV77" s="13">
        <f t="shared" si="157"/>
        <v>4.7</v>
      </c>
      <c r="BW77" s="6">
        <v>200</v>
      </c>
      <c r="BX77" s="13">
        <f t="shared" ref="BX77:BX78" si="158">BX76+$B77</f>
        <v>2.6</v>
      </c>
      <c r="BY77" s="6">
        <v>200</v>
      </c>
      <c r="BZ77" s="28"/>
      <c r="CA77" s="17"/>
      <c r="CB77" s="28"/>
      <c r="CC77" s="17"/>
      <c r="CD77" s="28"/>
      <c r="CE77" s="17"/>
      <c r="CF77" s="10"/>
      <c r="CG77" s="38"/>
      <c r="CH77" s="28"/>
      <c r="CI77" s="17"/>
      <c r="CJ77" s="201"/>
      <c r="CK77" s="199"/>
      <c r="CL77" s="28"/>
      <c r="CM77" s="17"/>
      <c r="CN77" s="28"/>
      <c r="CO77" s="17"/>
    </row>
    <row r="78" spans="1:93" x14ac:dyDescent="0.2">
      <c r="A78" s="44" t="s">
        <v>163</v>
      </c>
      <c r="B78" s="146">
        <v>0.5</v>
      </c>
      <c r="C78" s="157">
        <v>0.5</v>
      </c>
      <c r="D78" s="13">
        <f t="shared" si="134"/>
        <v>26.400000000000002</v>
      </c>
      <c r="E78" s="20">
        <f t="shared" ref="E78:E83" si="159">E77+$C78</f>
        <v>21.599999999999998</v>
      </c>
      <c r="F78" s="19">
        <v>300</v>
      </c>
      <c r="G78" s="172">
        <f t="shared" ref="G78:G83" si="160">G77+$B78</f>
        <v>25.1</v>
      </c>
      <c r="H78" s="171">
        <f t="shared" ref="H78:H83" si="161">H77+$C78</f>
        <v>20.299999999999997</v>
      </c>
      <c r="I78" s="19">
        <v>300</v>
      </c>
      <c r="J78" s="13">
        <f t="shared" ref="J78:J83" si="162">J77+$B78</f>
        <v>24.3</v>
      </c>
      <c r="K78" s="20">
        <f t="shared" ref="K78:K83" si="163">K77+$C78</f>
        <v>19.5</v>
      </c>
      <c r="L78" s="19">
        <v>300</v>
      </c>
      <c r="M78" s="13">
        <f t="shared" ref="M78:M80" si="164">M77+$B78</f>
        <v>23.900000000000002</v>
      </c>
      <c r="N78" s="20">
        <f t="shared" ref="N78:N80" si="165">N77+$C78</f>
        <v>19.099999999999998</v>
      </c>
      <c r="O78" s="19">
        <v>300</v>
      </c>
      <c r="P78" s="13">
        <f t="shared" ref="P78:P80" si="166">P77+$B78</f>
        <v>23.5</v>
      </c>
      <c r="Q78" s="20">
        <f t="shared" ref="Q78:Q80" si="167">Q77+$C78</f>
        <v>18.7</v>
      </c>
      <c r="R78" s="19">
        <v>300</v>
      </c>
      <c r="S78" s="13">
        <f t="shared" ref="S78:S80" si="168">S77+$B78</f>
        <v>22.3</v>
      </c>
      <c r="T78" s="20">
        <f t="shared" ref="T78:T80" si="169">T77+$C78</f>
        <v>17.5</v>
      </c>
      <c r="U78" s="19">
        <v>300</v>
      </c>
      <c r="V78" s="13">
        <f t="shared" ref="V78:V83" si="170">V77+$B78</f>
        <v>21.300000000000004</v>
      </c>
      <c r="W78" s="20">
        <f t="shared" ref="W78:W83" si="171">W77+$C78</f>
        <v>16.5</v>
      </c>
      <c r="X78" s="19">
        <v>300</v>
      </c>
      <c r="Y78" s="13">
        <f t="shared" ref="Y78:Y85" si="172">Y77+$B78</f>
        <v>20.900000000000002</v>
      </c>
      <c r="Z78" s="175"/>
      <c r="AA78" s="19">
        <v>300</v>
      </c>
      <c r="AB78" s="13">
        <f t="shared" ref="AB78:AB80" si="173">AB77+$B78</f>
        <v>20.6</v>
      </c>
      <c r="AC78" s="175"/>
      <c r="AD78" s="19">
        <v>300</v>
      </c>
      <c r="AE78" s="13">
        <f t="shared" ref="AE78:AE83" si="174">AE77+$B78</f>
        <v>20.400000000000002</v>
      </c>
      <c r="AF78" s="175"/>
      <c r="AG78" s="19">
        <v>300</v>
      </c>
      <c r="AH78" s="13">
        <f t="shared" ref="AH78:AH83" si="175">AH77+$B78</f>
        <v>20.200000000000003</v>
      </c>
      <c r="AI78" s="175"/>
      <c r="AJ78" s="19">
        <v>300</v>
      </c>
      <c r="AK78" s="13">
        <f t="shared" ref="AK78:AK85" si="176">AK77+$B78</f>
        <v>19.900000000000002</v>
      </c>
      <c r="AL78" s="175"/>
      <c r="AM78" s="19">
        <v>300</v>
      </c>
      <c r="AN78" s="13">
        <f t="shared" ref="AN78:AN83" si="177">AN77+$B78</f>
        <v>19.500000000000004</v>
      </c>
      <c r="AO78" s="20">
        <f t="shared" ref="AO78:AO83" si="178">AO77+$C78</f>
        <v>15.899999999999997</v>
      </c>
      <c r="AP78" s="48">
        <v>300</v>
      </c>
      <c r="AQ78" s="13">
        <f t="shared" si="147"/>
        <v>19</v>
      </c>
      <c r="AR78" s="20">
        <f t="shared" ref="AR78:AR83" si="179">AR77+$C78</f>
        <v>15.399999999999997</v>
      </c>
      <c r="AS78" s="48">
        <v>300</v>
      </c>
      <c r="AT78" s="13">
        <f t="shared" ref="AT78:AT83" si="180">AT77+$B78</f>
        <v>18.3</v>
      </c>
      <c r="AU78" s="20">
        <f t="shared" ref="AU78:AU83" si="181">AU77+$C78</f>
        <v>14.699999999999998</v>
      </c>
      <c r="AV78" s="101">
        <v>200</v>
      </c>
      <c r="AW78" s="13">
        <f t="shared" ref="AW78:AW85" si="182">AW77+$B78</f>
        <v>17.7</v>
      </c>
      <c r="AX78" s="20">
        <f t="shared" ref="AX78" si="183">AX77+$C78</f>
        <v>14.099999999999998</v>
      </c>
      <c r="AY78" s="101">
        <v>200</v>
      </c>
      <c r="AZ78" s="13">
        <f t="shared" ref="AZ78" si="184">AZ77+$B78</f>
        <v>16.899999999999999</v>
      </c>
      <c r="BA78" s="20">
        <f t="shared" ref="BA78" si="185">BA77+$C78</f>
        <v>13.299999999999999</v>
      </c>
      <c r="BB78" s="6">
        <v>200</v>
      </c>
      <c r="BC78" s="13">
        <f t="shared" ref="BC78:BC83" si="186">BC77+$B78</f>
        <v>16.3</v>
      </c>
      <c r="BD78" s="20">
        <f t="shared" ref="BD78:BD83" si="187">BD77+$C78</f>
        <v>12.7</v>
      </c>
      <c r="BE78" s="6">
        <v>200</v>
      </c>
      <c r="BF78" s="13">
        <f t="shared" ref="BF78:BF83" si="188">BF77+$B78</f>
        <v>15.099999999999998</v>
      </c>
      <c r="BG78" s="20">
        <f t="shared" ref="BG78:BG83" si="189">BG77+$C78</f>
        <v>11.499999999999998</v>
      </c>
      <c r="BH78" s="6">
        <v>200</v>
      </c>
      <c r="BI78" s="13">
        <f t="shared" ref="BI78:BI83" si="190">BI77+$B78</f>
        <v>14.599999999999998</v>
      </c>
      <c r="BJ78" s="20">
        <f t="shared" ref="BJ78:BJ83" si="191">BJ77+$C78</f>
        <v>10.999999999999998</v>
      </c>
      <c r="BK78" s="6">
        <v>200</v>
      </c>
      <c r="BL78" s="20">
        <f t="shared" si="133"/>
        <v>8.7000000000000011</v>
      </c>
      <c r="BM78" s="6">
        <v>200</v>
      </c>
      <c r="BN78" s="13">
        <f t="shared" si="154"/>
        <v>13.7</v>
      </c>
      <c r="BO78" s="6">
        <v>200</v>
      </c>
      <c r="BP78" s="13">
        <f t="shared" si="154"/>
        <v>11.6</v>
      </c>
      <c r="BQ78" s="6">
        <v>200</v>
      </c>
      <c r="BR78" s="13">
        <f t="shared" si="155"/>
        <v>10.399999999999999</v>
      </c>
      <c r="BS78" s="6">
        <v>200</v>
      </c>
      <c r="BT78" s="13">
        <f t="shared" si="156"/>
        <v>7.5</v>
      </c>
      <c r="BU78" s="6">
        <v>200</v>
      </c>
      <c r="BV78" s="13">
        <f t="shared" si="157"/>
        <v>5.2</v>
      </c>
      <c r="BW78" s="6">
        <v>200</v>
      </c>
      <c r="BX78" s="13">
        <f t="shared" si="158"/>
        <v>3.1</v>
      </c>
      <c r="BY78" s="6">
        <v>200</v>
      </c>
      <c r="BZ78" s="13">
        <f t="shared" ref="BZ78:BZ85" si="192">BZ77+$B78</f>
        <v>0.5</v>
      </c>
      <c r="CA78" s="6">
        <v>200</v>
      </c>
      <c r="CB78" s="28"/>
      <c r="CC78" s="17"/>
      <c r="CD78" s="28"/>
      <c r="CE78" s="17"/>
      <c r="CF78" s="10"/>
      <c r="CG78" s="38"/>
      <c r="CH78" s="28"/>
      <c r="CI78" s="17"/>
      <c r="CJ78" s="201"/>
      <c r="CK78" s="199"/>
      <c r="CL78" s="28"/>
      <c r="CM78" s="17"/>
      <c r="CN78" s="28"/>
      <c r="CO78" s="17"/>
    </row>
    <row r="79" spans="1:93" x14ac:dyDescent="0.2">
      <c r="A79" s="44" t="s">
        <v>162</v>
      </c>
      <c r="B79" s="146">
        <v>1.5</v>
      </c>
      <c r="C79" s="157">
        <v>1.5</v>
      </c>
      <c r="D79" s="13">
        <f t="shared" si="134"/>
        <v>27.900000000000002</v>
      </c>
      <c r="E79" s="20">
        <f t="shared" si="159"/>
        <v>23.099999999999998</v>
      </c>
      <c r="F79" s="19">
        <v>300</v>
      </c>
      <c r="G79" s="170">
        <f t="shared" si="160"/>
        <v>26.6</v>
      </c>
      <c r="H79" s="171">
        <f t="shared" si="161"/>
        <v>21.799999999999997</v>
      </c>
      <c r="I79" s="19">
        <v>300</v>
      </c>
      <c r="J79" s="13">
        <f t="shared" si="162"/>
        <v>25.8</v>
      </c>
      <c r="K79" s="20">
        <f t="shared" si="163"/>
        <v>21</v>
      </c>
      <c r="L79" s="19">
        <v>300</v>
      </c>
      <c r="M79" s="13">
        <f t="shared" ref="M79:M85" si="193">M78+$B79</f>
        <v>25.400000000000002</v>
      </c>
      <c r="N79" s="20">
        <f t="shared" si="101"/>
        <v>20.599999999999998</v>
      </c>
      <c r="O79" s="19">
        <v>300</v>
      </c>
      <c r="P79" s="13">
        <f t="shared" ref="P79:P85" si="194">P78+$B79</f>
        <v>25</v>
      </c>
      <c r="Q79" s="20">
        <f t="shared" si="102"/>
        <v>20.2</v>
      </c>
      <c r="R79" s="19">
        <v>300</v>
      </c>
      <c r="S79" s="13">
        <f t="shared" ref="S79:S85" si="195">S78+$B79</f>
        <v>23.8</v>
      </c>
      <c r="T79" s="20">
        <f t="shared" si="103"/>
        <v>19</v>
      </c>
      <c r="U79" s="19">
        <v>300</v>
      </c>
      <c r="V79" s="13">
        <f t="shared" si="170"/>
        <v>22.800000000000004</v>
      </c>
      <c r="W79" s="20">
        <f t="shared" si="171"/>
        <v>18</v>
      </c>
      <c r="X79" s="19">
        <v>300</v>
      </c>
      <c r="Y79" s="13">
        <f t="shared" si="172"/>
        <v>22.400000000000002</v>
      </c>
      <c r="Z79" s="175"/>
      <c r="AA79" s="19">
        <v>300</v>
      </c>
      <c r="AB79" s="13">
        <f t="shared" ref="AB79:AB85" si="196">AB78+$B79</f>
        <v>22.1</v>
      </c>
      <c r="AC79" s="175"/>
      <c r="AD79" s="19">
        <v>300</v>
      </c>
      <c r="AE79" s="13">
        <f t="shared" si="174"/>
        <v>21.900000000000002</v>
      </c>
      <c r="AF79" s="175"/>
      <c r="AG79" s="19">
        <v>300</v>
      </c>
      <c r="AH79" s="13">
        <f t="shared" ref="AH79:AH85" si="197">AH78+$B79</f>
        <v>21.700000000000003</v>
      </c>
      <c r="AI79" s="175"/>
      <c r="AJ79" s="19">
        <v>300</v>
      </c>
      <c r="AK79" s="13">
        <f t="shared" si="176"/>
        <v>21.400000000000002</v>
      </c>
      <c r="AL79" s="175"/>
      <c r="AM79" s="19">
        <v>300</v>
      </c>
      <c r="AN79" s="13">
        <f t="shared" si="177"/>
        <v>21.000000000000004</v>
      </c>
      <c r="AO79" s="20">
        <f t="shared" si="178"/>
        <v>17.399999999999999</v>
      </c>
      <c r="AP79" s="48">
        <v>300</v>
      </c>
      <c r="AQ79" s="13">
        <f t="shared" si="147"/>
        <v>20.5</v>
      </c>
      <c r="AR79" s="20">
        <f t="shared" si="179"/>
        <v>16.899999999999999</v>
      </c>
      <c r="AS79" s="48">
        <v>300</v>
      </c>
      <c r="AT79" s="13">
        <f t="shared" si="180"/>
        <v>19.8</v>
      </c>
      <c r="AU79" s="20">
        <f t="shared" si="181"/>
        <v>16.199999999999996</v>
      </c>
      <c r="AV79" s="102">
        <v>300</v>
      </c>
      <c r="AW79" s="13">
        <f t="shared" si="182"/>
        <v>19.2</v>
      </c>
      <c r="AX79" s="20">
        <f t="shared" ref="AX79:AX85" si="198">AX78+$C79</f>
        <v>15.599999999999998</v>
      </c>
      <c r="AY79" s="102">
        <v>300</v>
      </c>
      <c r="AZ79" s="13">
        <f t="shared" ref="AZ79:AZ85" si="199">AZ78+$B79</f>
        <v>18.399999999999999</v>
      </c>
      <c r="BA79" s="20">
        <f t="shared" si="126"/>
        <v>14.799999999999999</v>
      </c>
      <c r="BB79" s="48">
        <v>300</v>
      </c>
      <c r="BC79" s="13">
        <f t="shared" si="186"/>
        <v>17.8</v>
      </c>
      <c r="BD79" s="20">
        <f t="shared" si="187"/>
        <v>14.2</v>
      </c>
      <c r="BE79" s="48">
        <v>300</v>
      </c>
      <c r="BF79" s="13">
        <f t="shared" si="188"/>
        <v>16.599999999999998</v>
      </c>
      <c r="BG79" s="20">
        <f t="shared" si="189"/>
        <v>12.999999999999998</v>
      </c>
      <c r="BH79" s="6">
        <v>200</v>
      </c>
      <c r="BI79" s="13">
        <f t="shared" si="190"/>
        <v>16.099999999999998</v>
      </c>
      <c r="BJ79" s="20">
        <f t="shared" si="191"/>
        <v>12.499999999999998</v>
      </c>
      <c r="BK79" s="6">
        <v>200</v>
      </c>
      <c r="BL79" s="20">
        <f t="shared" si="133"/>
        <v>10.200000000000001</v>
      </c>
      <c r="BM79" s="6">
        <v>200</v>
      </c>
      <c r="BN79" s="13">
        <f t="shared" ref="BN79" si="200">BN78+$B79</f>
        <v>15.2</v>
      </c>
      <c r="BO79" s="6">
        <v>200</v>
      </c>
      <c r="BP79" s="13">
        <f t="shared" ref="BP79:BR85" si="201">BP78+$B79</f>
        <v>13.1</v>
      </c>
      <c r="BQ79" s="6">
        <v>200</v>
      </c>
      <c r="BR79" s="13">
        <f t="shared" si="201"/>
        <v>11.899999999999999</v>
      </c>
      <c r="BS79" s="6">
        <v>200</v>
      </c>
      <c r="BT79" s="13">
        <f t="shared" ref="BT79:BV79" si="202">BT78+$B79</f>
        <v>9</v>
      </c>
      <c r="BU79" s="6">
        <v>200</v>
      </c>
      <c r="BV79" s="13">
        <f t="shared" si="202"/>
        <v>6.7</v>
      </c>
      <c r="BW79" s="6">
        <v>200</v>
      </c>
      <c r="BX79" s="13">
        <f t="shared" ref="BX79:BX84" si="203">BX78+$B79</f>
        <v>4.5999999999999996</v>
      </c>
      <c r="BY79" s="6">
        <v>200</v>
      </c>
      <c r="BZ79" s="13">
        <f t="shared" si="192"/>
        <v>2</v>
      </c>
      <c r="CA79" s="6">
        <v>200</v>
      </c>
      <c r="CB79" s="13">
        <f>CB78+$B79</f>
        <v>1.5</v>
      </c>
      <c r="CC79" s="6">
        <v>200</v>
      </c>
      <c r="CD79" s="28"/>
      <c r="CE79" s="17"/>
      <c r="CF79" s="10"/>
      <c r="CG79" s="38"/>
      <c r="CH79" s="28"/>
      <c r="CI79" s="17"/>
      <c r="CJ79" s="201"/>
      <c r="CK79" s="199"/>
      <c r="CL79" s="28"/>
      <c r="CM79" s="17"/>
      <c r="CN79" s="28"/>
      <c r="CO79" s="17"/>
    </row>
    <row r="80" spans="1:93" x14ac:dyDescent="0.2">
      <c r="A80" s="44" t="s">
        <v>161</v>
      </c>
      <c r="B80" s="146">
        <v>0.3</v>
      </c>
      <c r="C80" s="146">
        <v>0.3</v>
      </c>
      <c r="D80" s="13">
        <f t="shared" si="134"/>
        <v>28.200000000000003</v>
      </c>
      <c r="E80" s="20">
        <f t="shared" si="159"/>
        <v>23.4</v>
      </c>
      <c r="F80" s="19">
        <v>300</v>
      </c>
      <c r="G80" s="13">
        <f t="shared" si="160"/>
        <v>26.900000000000002</v>
      </c>
      <c r="H80" s="20">
        <f t="shared" si="161"/>
        <v>22.099999999999998</v>
      </c>
      <c r="I80" s="19">
        <v>300</v>
      </c>
      <c r="J80" s="13">
        <f t="shared" si="162"/>
        <v>26.1</v>
      </c>
      <c r="K80" s="20">
        <f t="shared" si="163"/>
        <v>21.3</v>
      </c>
      <c r="L80" s="19">
        <v>300</v>
      </c>
      <c r="M80" s="13">
        <f t="shared" si="164"/>
        <v>25.700000000000003</v>
      </c>
      <c r="N80" s="20">
        <f t="shared" si="165"/>
        <v>20.9</v>
      </c>
      <c r="O80" s="19">
        <v>300</v>
      </c>
      <c r="P80" s="13">
        <f t="shared" si="166"/>
        <v>25.3</v>
      </c>
      <c r="Q80" s="20">
        <f t="shared" si="167"/>
        <v>20.5</v>
      </c>
      <c r="R80" s="19">
        <v>300</v>
      </c>
      <c r="S80" s="13">
        <f t="shared" si="168"/>
        <v>24.1</v>
      </c>
      <c r="T80" s="20">
        <f t="shared" si="169"/>
        <v>19.3</v>
      </c>
      <c r="U80" s="19">
        <v>300</v>
      </c>
      <c r="V80" s="13">
        <f t="shared" si="170"/>
        <v>23.100000000000005</v>
      </c>
      <c r="W80" s="20">
        <f t="shared" si="171"/>
        <v>18.3</v>
      </c>
      <c r="X80" s="19">
        <v>300</v>
      </c>
      <c r="Y80" s="13">
        <f t="shared" si="172"/>
        <v>22.700000000000003</v>
      </c>
      <c r="Z80" s="175"/>
      <c r="AA80" s="19">
        <v>300</v>
      </c>
      <c r="AB80" s="13">
        <f t="shared" si="173"/>
        <v>22.400000000000002</v>
      </c>
      <c r="AC80" s="175"/>
      <c r="AD80" s="19">
        <v>300</v>
      </c>
      <c r="AE80" s="13">
        <f t="shared" si="174"/>
        <v>22.200000000000003</v>
      </c>
      <c r="AF80" s="175"/>
      <c r="AG80" s="19">
        <v>300</v>
      </c>
      <c r="AH80" s="13">
        <f t="shared" si="175"/>
        <v>22.000000000000004</v>
      </c>
      <c r="AI80" s="175"/>
      <c r="AJ80" s="19">
        <v>300</v>
      </c>
      <c r="AK80" s="13">
        <f t="shared" si="176"/>
        <v>21.700000000000003</v>
      </c>
      <c r="AL80" s="175"/>
      <c r="AM80" s="19">
        <v>300</v>
      </c>
      <c r="AN80" s="13">
        <f t="shared" si="177"/>
        <v>21.300000000000004</v>
      </c>
      <c r="AO80" s="20">
        <f t="shared" si="178"/>
        <v>17.7</v>
      </c>
      <c r="AP80" s="48">
        <v>300</v>
      </c>
      <c r="AQ80" s="13">
        <f t="shared" si="147"/>
        <v>20.8</v>
      </c>
      <c r="AR80" s="20">
        <f t="shared" si="179"/>
        <v>17.2</v>
      </c>
      <c r="AS80" s="48">
        <v>300</v>
      </c>
      <c r="AT80" s="13">
        <f t="shared" si="180"/>
        <v>20.100000000000001</v>
      </c>
      <c r="AU80" s="20">
        <f t="shared" si="181"/>
        <v>16.499999999999996</v>
      </c>
      <c r="AV80" s="102">
        <v>300</v>
      </c>
      <c r="AW80" s="13">
        <f t="shared" si="182"/>
        <v>19.5</v>
      </c>
      <c r="AX80" s="20">
        <f t="shared" si="198"/>
        <v>15.899999999999999</v>
      </c>
      <c r="AY80" s="102">
        <v>300</v>
      </c>
      <c r="AZ80" s="13">
        <f t="shared" si="199"/>
        <v>18.7</v>
      </c>
      <c r="BA80" s="20">
        <f t="shared" si="126"/>
        <v>15.1</v>
      </c>
      <c r="BB80" s="48">
        <v>300</v>
      </c>
      <c r="BC80" s="13">
        <f t="shared" si="186"/>
        <v>18.100000000000001</v>
      </c>
      <c r="BD80" s="20">
        <f t="shared" si="187"/>
        <v>14.5</v>
      </c>
      <c r="BE80" s="48">
        <v>300</v>
      </c>
      <c r="BF80" s="13">
        <f t="shared" si="188"/>
        <v>16.899999999999999</v>
      </c>
      <c r="BG80" s="20">
        <f t="shared" si="189"/>
        <v>13.299999999999999</v>
      </c>
      <c r="BH80" s="6">
        <v>200</v>
      </c>
      <c r="BI80" s="13">
        <f t="shared" si="190"/>
        <v>16.399999999999999</v>
      </c>
      <c r="BJ80" s="20">
        <f t="shared" si="191"/>
        <v>12.799999999999999</v>
      </c>
      <c r="BK80" s="6">
        <v>200</v>
      </c>
      <c r="BL80" s="20">
        <f t="shared" si="133"/>
        <v>10.500000000000002</v>
      </c>
      <c r="BM80" s="6">
        <v>200</v>
      </c>
      <c r="BN80" s="13">
        <f t="shared" ref="BN80:BP80" si="204">BN79+$B80</f>
        <v>15.5</v>
      </c>
      <c r="BO80" s="6">
        <v>200</v>
      </c>
      <c r="BP80" s="13">
        <f t="shared" si="204"/>
        <v>13.4</v>
      </c>
      <c r="BQ80" s="6">
        <v>200</v>
      </c>
      <c r="BR80" s="13">
        <f t="shared" ref="BR80" si="205">BR79+$B80</f>
        <v>12.2</v>
      </c>
      <c r="BS80" s="6">
        <v>200</v>
      </c>
      <c r="BT80" s="13">
        <f t="shared" ref="BT80" si="206">BT79+$B80</f>
        <v>9.3000000000000007</v>
      </c>
      <c r="BU80" s="6">
        <v>200</v>
      </c>
      <c r="BV80" s="13">
        <f t="shared" ref="BV80" si="207">BV79+$B80</f>
        <v>7</v>
      </c>
      <c r="BW80" s="6">
        <v>200</v>
      </c>
      <c r="BX80" s="13">
        <f t="shared" si="203"/>
        <v>4.8999999999999995</v>
      </c>
      <c r="BY80" s="6">
        <v>200</v>
      </c>
      <c r="BZ80" s="13">
        <f t="shared" si="192"/>
        <v>2.2999999999999998</v>
      </c>
      <c r="CA80" s="6">
        <v>200</v>
      </c>
      <c r="CB80" s="13">
        <f t="shared" ref="CB80:CB83" si="208">CB79+$B80</f>
        <v>1.8</v>
      </c>
      <c r="CC80" s="6">
        <v>200</v>
      </c>
      <c r="CD80" s="13">
        <f>CD79+$B80</f>
        <v>0.3</v>
      </c>
      <c r="CE80" s="6">
        <v>200</v>
      </c>
      <c r="CF80" s="10"/>
      <c r="CG80" s="38"/>
      <c r="CH80" s="28"/>
      <c r="CI80" s="17"/>
      <c r="CJ80" s="201"/>
      <c r="CK80" s="199"/>
      <c r="CL80" s="28"/>
      <c r="CM80" s="17"/>
      <c r="CN80" s="28"/>
      <c r="CO80" s="17"/>
    </row>
    <row r="81" spans="1:93" x14ac:dyDescent="0.2">
      <c r="A81" s="44" t="s">
        <v>160</v>
      </c>
      <c r="B81" s="146">
        <v>0.4</v>
      </c>
      <c r="C81" s="146">
        <v>0.4</v>
      </c>
      <c r="D81" s="13">
        <f t="shared" si="134"/>
        <v>28.6</v>
      </c>
      <c r="E81" s="20">
        <f t="shared" si="159"/>
        <v>23.799999999999997</v>
      </c>
      <c r="F81" s="19">
        <v>300</v>
      </c>
      <c r="G81" s="13">
        <f t="shared" si="160"/>
        <v>27.3</v>
      </c>
      <c r="H81" s="20">
        <f t="shared" si="161"/>
        <v>22.499999999999996</v>
      </c>
      <c r="I81" s="19">
        <v>300</v>
      </c>
      <c r="J81" s="13">
        <f t="shared" si="162"/>
        <v>26.5</v>
      </c>
      <c r="K81" s="20">
        <f t="shared" si="163"/>
        <v>21.7</v>
      </c>
      <c r="L81" s="19">
        <v>300</v>
      </c>
      <c r="M81" s="13">
        <f t="shared" si="193"/>
        <v>26.1</v>
      </c>
      <c r="N81" s="20">
        <f t="shared" si="101"/>
        <v>21.299999999999997</v>
      </c>
      <c r="O81" s="19">
        <v>300</v>
      </c>
      <c r="P81" s="13">
        <f t="shared" si="194"/>
        <v>25.7</v>
      </c>
      <c r="Q81" s="20">
        <f t="shared" si="102"/>
        <v>20.9</v>
      </c>
      <c r="R81" s="19">
        <v>300</v>
      </c>
      <c r="S81" s="13">
        <f t="shared" si="195"/>
        <v>24.5</v>
      </c>
      <c r="T81" s="20">
        <f t="shared" si="103"/>
        <v>19.7</v>
      </c>
      <c r="U81" s="19">
        <v>300</v>
      </c>
      <c r="V81" s="13">
        <f t="shared" si="170"/>
        <v>23.500000000000004</v>
      </c>
      <c r="W81" s="20">
        <f t="shared" si="171"/>
        <v>18.7</v>
      </c>
      <c r="X81" s="19">
        <v>300</v>
      </c>
      <c r="Y81" s="13">
        <f t="shared" si="172"/>
        <v>23.1</v>
      </c>
      <c r="Z81" s="175"/>
      <c r="AA81" s="19">
        <v>300</v>
      </c>
      <c r="AB81" s="13">
        <f t="shared" si="196"/>
        <v>22.8</v>
      </c>
      <c r="AC81" s="175"/>
      <c r="AD81" s="19">
        <v>300</v>
      </c>
      <c r="AE81" s="13">
        <f t="shared" si="174"/>
        <v>22.6</v>
      </c>
      <c r="AF81" s="175"/>
      <c r="AG81" s="19">
        <v>300</v>
      </c>
      <c r="AH81" s="13">
        <f t="shared" si="175"/>
        <v>22.400000000000002</v>
      </c>
      <c r="AI81" s="175"/>
      <c r="AJ81" s="19">
        <v>300</v>
      </c>
      <c r="AK81" s="13">
        <f t="shared" si="176"/>
        <v>22.1</v>
      </c>
      <c r="AL81" s="175"/>
      <c r="AM81" s="19">
        <v>300</v>
      </c>
      <c r="AN81" s="13">
        <f t="shared" si="177"/>
        <v>21.700000000000003</v>
      </c>
      <c r="AO81" s="20">
        <f t="shared" si="178"/>
        <v>18.099999999999998</v>
      </c>
      <c r="AP81" s="48">
        <v>300</v>
      </c>
      <c r="AQ81" s="13">
        <f t="shared" si="147"/>
        <v>21.2</v>
      </c>
      <c r="AR81" s="20">
        <f t="shared" si="179"/>
        <v>17.599999999999998</v>
      </c>
      <c r="AS81" s="48">
        <v>300</v>
      </c>
      <c r="AT81" s="13">
        <f t="shared" si="180"/>
        <v>20.5</v>
      </c>
      <c r="AU81" s="20">
        <f t="shared" si="181"/>
        <v>16.899999999999995</v>
      </c>
      <c r="AV81" s="102">
        <v>300</v>
      </c>
      <c r="AW81" s="13">
        <f t="shared" si="182"/>
        <v>19.899999999999999</v>
      </c>
      <c r="AX81" s="20">
        <f t="shared" si="198"/>
        <v>16.299999999999997</v>
      </c>
      <c r="AY81" s="102">
        <v>300</v>
      </c>
      <c r="AZ81" s="13">
        <f t="shared" si="199"/>
        <v>19.099999999999998</v>
      </c>
      <c r="BA81" s="20">
        <f t="shared" si="126"/>
        <v>15.5</v>
      </c>
      <c r="BB81" s="48">
        <v>300</v>
      </c>
      <c r="BC81" s="13">
        <f t="shared" si="186"/>
        <v>18.5</v>
      </c>
      <c r="BD81" s="20">
        <f t="shared" si="187"/>
        <v>14.9</v>
      </c>
      <c r="BE81" s="48">
        <v>300</v>
      </c>
      <c r="BF81" s="13">
        <f t="shared" si="188"/>
        <v>17.299999999999997</v>
      </c>
      <c r="BG81" s="20">
        <f t="shared" si="189"/>
        <v>13.7</v>
      </c>
      <c r="BH81" s="6">
        <v>200</v>
      </c>
      <c r="BI81" s="13">
        <f t="shared" si="190"/>
        <v>16.799999999999997</v>
      </c>
      <c r="BJ81" s="20">
        <f t="shared" si="191"/>
        <v>13.2</v>
      </c>
      <c r="BK81" s="6">
        <v>200</v>
      </c>
      <c r="BL81" s="20">
        <f t="shared" si="133"/>
        <v>10.900000000000002</v>
      </c>
      <c r="BM81" s="6">
        <v>200</v>
      </c>
      <c r="BN81" s="13">
        <f t="shared" ref="BN81:BP81" si="209">BN80+$B81</f>
        <v>15.9</v>
      </c>
      <c r="BO81" s="6">
        <v>200</v>
      </c>
      <c r="BP81" s="13">
        <f t="shared" si="209"/>
        <v>13.8</v>
      </c>
      <c r="BQ81" s="6">
        <v>200</v>
      </c>
      <c r="BR81" s="13">
        <f t="shared" ref="BR81:BR83" si="210">BR80+$B81</f>
        <v>12.6</v>
      </c>
      <c r="BS81" s="6">
        <v>200</v>
      </c>
      <c r="BT81" s="13">
        <f t="shared" ref="BT81:BT83" si="211">BT80+$B81</f>
        <v>9.7000000000000011</v>
      </c>
      <c r="BU81" s="6">
        <v>200</v>
      </c>
      <c r="BV81" s="13">
        <f t="shared" ref="BV81:BV83" si="212">BV80+$B81</f>
        <v>7.4</v>
      </c>
      <c r="BW81" s="6">
        <v>200</v>
      </c>
      <c r="BX81" s="13">
        <f t="shared" si="203"/>
        <v>5.3</v>
      </c>
      <c r="BY81" s="6">
        <v>200</v>
      </c>
      <c r="BZ81" s="13">
        <f t="shared" si="192"/>
        <v>2.6999999999999997</v>
      </c>
      <c r="CA81" s="6">
        <v>200</v>
      </c>
      <c r="CB81" s="13">
        <f t="shared" si="208"/>
        <v>2.2000000000000002</v>
      </c>
      <c r="CC81" s="6">
        <v>200</v>
      </c>
      <c r="CD81" s="13">
        <f>CD80+$B81</f>
        <v>0.7</v>
      </c>
      <c r="CE81" s="6">
        <v>200</v>
      </c>
      <c r="CF81" s="13">
        <f>CF80+$B81</f>
        <v>0.4</v>
      </c>
      <c r="CG81" s="6">
        <v>200</v>
      </c>
      <c r="CH81" s="28"/>
      <c r="CI81" s="17"/>
      <c r="CJ81" s="201"/>
      <c r="CK81" s="199"/>
      <c r="CL81" s="28"/>
      <c r="CM81" s="17"/>
      <c r="CN81" s="28"/>
      <c r="CO81" s="17"/>
    </row>
    <row r="82" spans="1:93" s="202" customFormat="1" ht="12.75" customHeight="1" x14ac:dyDescent="0.2">
      <c r="A82" s="44" t="s">
        <v>214</v>
      </c>
      <c r="B82" s="148">
        <v>0.7</v>
      </c>
      <c r="C82" s="160">
        <v>0.8</v>
      </c>
      <c r="D82" s="372">
        <f t="shared" si="134"/>
        <v>29.3</v>
      </c>
      <c r="E82" s="373">
        <f t="shared" si="159"/>
        <v>24.599999999999998</v>
      </c>
      <c r="F82" s="374">
        <v>300</v>
      </c>
      <c r="G82" s="372">
        <f t="shared" si="160"/>
        <v>28</v>
      </c>
      <c r="H82" s="373">
        <f t="shared" si="161"/>
        <v>23.299999999999997</v>
      </c>
      <c r="I82" s="374">
        <v>300</v>
      </c>
      <c r="J82" s="372">
        <f t="shared" si="162"/>
        <v>27.2</v>
      </c>
      <c r="K82" s="373">
        <f t="shared" si="163"/>
        <v>22.5</v>
      </c>
      <c r="L82" s="374">
        <v>300</v>
      </c>
      <c r="M82" s="372">
        <f t="shared" si="193"/>
        <v>26.8</v>
      </c>
      <c r="N82" s="373">
        <f t="shared" si="101"/>
        <v>22.099999999999998</v>
      </c>
      <c r="O82" s="374">
        <v>300</v>
      </c>
      <c r="P82" s="372">
        <f t="shared" si="194"/>
        <v>26.4</v>
      </c>
      <c r="Q82" s="373">
        <f t="shared" si="102"/>
        <v>21.7</v>
      </c>
      <c r="R82" s="374">
        <v>300</v>
      </c>
      <c r="S82" s="372">
        <f t="shared" si="195"/>
        <v>25.2</v>
      </c>
      <c r="T82" s="373">
        <f t="shared" si="103"/>
        <v>20.5</v>
      </c>
      <c r="U82" s="374">
        <v>300</v>
      </c>
      <c r="V82" s="372">
        <f t="shared" si="170"/>
        <v>24.200000000000003</v>
      </c>
      <c r="W82" s="373">
        <f t="shared" si="171"/>
        <v>19.5</v>
      </c>
      <c r="X82" s="374">
        <v>300</v>
      </c>
      <c r="Y82" s="372">
        <f t="shared" si="172"/>
        <v>23.8</v>
      </c>
      <c r="Z82" s="375"/>
      <c r="AA82" s="374">
        <v>300</v>
      </c>
      <c r="AB82" s="372">
        <f t="shared" si="196"/>
        <v>23.5</v>
      </c>
      <c r="AC82" s="375"/>
      <c r="AD82" s="374">
        <v>300</v>
      </c>
      <c r="AE82" s="372">
        <f t="shared" si="174"/>
        <v>23.3</v>
      </c>
      <c r="AF82" s="375"/>
      <c r="AG82" s="374">
        <v>300</v>
      </c>
      <c r="AH82" s="372">
        <f t="shared" si="175"/>
        <v>23.1</v>
      </c>
      <c r="AI82" s="375"/>
      <c r="AJ82" s="374">
        <v>300</v>
      </c>
      <c r="AK82" s="372">
        <f t="shared" si="176"/>
        <v>22.8</v>
      </c>
      <c r="AL82" s="375"/>
      <c r="AM82" s="374">
        <v>300</v>
      </c>
      <c r="AN82" s="372">
        <f t="shared" si="177"/>
        <v>22.400000000000002</v>
      </c>
      <c r="AO82" s="373">
        <f t="shared" si="178"/>
        <v>18.899999999999999</v>
      </c>
      <c r="AP82" s="376">
        <v>300</v>
      </c>
      <c r="AQ82" s="372">
        <f t="shared" si="147"/>
        <v>21.9</v>
      </c>
      <c r="AR82" s="373">
        <f t="shared" si="179"/>
        <v>18.399999999999999</v>
      </c>
      <c r="AS82" s="376">
        <v>300</v>
      </c>
      <c r="AT82" s="372">
        <f t="shared" si="180"/>
        <v>21.2</v>
      </c>
      <c r="AU82" s="373">
        <f t="shared" si="181"/>
        <v>17.699999999999996</v>
      </c>
      <c r="AV82" s="377">
        <v>300</v>
      </c>
      <c r="AW82" s="372">
        <f t="shared" si="182"/>
        <v>20.599999999999998</v>
      </c>
      <c r="AX82" s="373">
        <f t="shared" si="198"/>
        <v>17.099999999999998</v>
      </c>
      <c r="AY82" s="377">
        <v>300</v>
      </c>
      <c r="AZ82" s="372">
        <f t="shared" si="199"/>
        <v>19.799999999999997</v>
      </c>
      <c r="BA82" s="373">
        <f t="shared" si="126"/>
        <v>16.3</v>
      </c>
      <c r="BB82" s="376">
        <v>300</v>
      </c>
      <c r="BC82" s="372">
        <f t="shared" si="186"/>
        <v>19.2</v>
      </c>
      <c r="BD82" s="373">
        <f t="shared" si="187"/>
        <v>15.700000000000001</v>
      </c>
      <c r="BE82" s="376">
        <v>300</v>
      </c>
      <c r="BF82" s="372">
        <f t="shared" si="188"/>
        <v>17.999999999999996</v>
      </c>
      <c r="BG82" s="373">
        <f t="shared" si="189"/>
        <v>14.5</v>
      </c>
      <c r="BH82" s="374">
        <v>300</v>
      </c>
      <c r="BI82" s="372">
        <f t="shared" si="190"/>
        <v>17.499999999999996</v>
      </c>
      <c r="BJ82" s="373">
        <f t="shared" si="191"/>
        <v>14</v>
      </c>
      <c r="BK82" s="374">
        <v>300</v>
      </c>
      <c r="BL82" s="373">
        <f t="shared" si="133"/>
        <v>11.700000000000003</v>
      </c>
      <c r="BM82" s="374">
        <v>300</v>
      </c>
      <c r="BN82" s="372">
        <f t="shared" ref="BN82" si="213">BN81+$B82</f>
        <v>16.600000000000001</v>
      </c>
      <c r="BO82" s="378">
        <v>200</v>
      </c>
      <c r="BP82" s="372">
        <f t="shared" ref="BP82" si="214">BP81+$B82</f>
        <v>14.5</v>
      </c>
      <c r="BQ82" s="378">
        <v>200</v>
      </c>
      <c r="BR82" s="372">
        <f t="shared" si="210"/>
        <v>13.299999999999999</v>
      </c>
      <c r="BS82" s="378">
        <v>200</v>
      </c>
      <c r="BT82" s="372">
        <f t="shared" si="211"/>
        <v>10.4</v>
      </c>
      <c r="BU82" s="378">
        <v>200</v>
      </c>
      <c r="BV82" s="372">
        <f t="shared" si="212"/>
        <v>8.1</v>
      </c>
      <c r="BW82" s="378">
        <v>200</v>
      </c>
      <c r="BX82" s="372">
        <f t="shared" si="203"/>
        <v>6</v>
      </c>
      <c r="BY82" s="378">
        <v>200</v>
      </c>
      <c r="BZ82" s="372">
        <f t="shared" si="192"/>
        <v>3.3999999999999995</v>
      </c>
      <c r="CA82" s="378">
        <v>200</v>
      </c>
      <c r="CB82" s="372">
        <f t="shared" si="208"/>
        <v>2.9000000000000004</v>
      </c>
      <c r="CC82" s="378">
        <v>200</v>
      </c>
      <c r="CD82" s="372">
        <f t="shared" ref="CD82:CD83" si="215">CD81+$B82</f>
        <v>1.4</v>
      </c>
      <c r="CE82" s="378">
        <v>200</v>
      </c>
      <c r="CF82" s="372">
        <f t="shared" ref="CF82:CH83" si="216">CF81+$B82</f>
        <v>1.1000000000000001</v>
      </c>
      <c r="CG82" s="378">
        <v>200</v>
      </c>
      <c r="CH82" s="372">
        <f t="shared" si="216"/>
        <v>0.7</v>
      </c>
      <c r="CI82" s="379"/>
      <c r="CJ82" s="372"/>
      <c r="CK82" s="379"/>
      <c r="CL82" s="380"/>
      <c r="CM82" s="379"/>
      <c r="CN82" s="380"/>
      <c r="CO82" s="379"/>
    </row>
    <row r="83" spans="1:93" x14ac:dyDescent="0.2">
      <c r="A83" s="44" t="s">
        <v>313</v>
      </c>
      <c r="B83" s="148">
        <v>0.3</v>
      </c>
      <c r="C83" s="160">
        <v>0.2</v>
      </c>
      <c r="D83" s="372">
        <f t="shared" si="134"/>
        <v>29.6</v>
      </c>
      <c r="E83" s="373">
        <f t="shared" si="159"/>
        <v>24.799999999999997</v>
      </c>
      <c r="F83" s="374">
        <v>300</v>
      </c>
      <c r="G83" s="372">
        <f t="shared" si="160"/>
        <v>28.3</v>
      </c>
      <c r="H83" s="373">
        <f t="shared" si="161"/>
        <v>23.499999999999996</v>
      </c>
      <c r="I83" s="374">
        <v>300</v>
      </c>
      <c r="J83" s="372">
        <f t="shared" si="162"/>
        <v>27.5</v>
      </c>
      <c r="K83" s="373">
        <f t="shared" si="163"/>
        <v>22.7</v>
      </c>
      <c r="L83" s="374">
        <v>300</v>
      </c>
      <c r="M83" s="372">
        <f t="shared" si="193"/>
        <v>27.1</v>
      </c>
      <c r="N83" s="373">
        <f t="shared" si="101"/>
        <v>22.299999999999997</v>
      </c>
      <c r="O83" s="374">
        <v>300</v>
      </c>
      <c r="P83" s="372">
        <f t="shared" si="194"/>
        <v>26.7</v>
      </c>
      <c r="Q83" s="373">
        <f t="shared" si="102"/>
        <v>21.9</v>
      </c>
      <c r="R83" s="374">
        <v>300</v>
      </c>
      <c r="S83" s="372">
        <f t="shared" si="195"/>
        <v>25.5</v>
      </c>
      <c r="T83" s="373">
        <f t="shared" si="103"/>
        <v>20.7</v>
      </c>
      <c r="U83" s="374">
        <v>300</v>
      </c>
      <c r="V83" s="372">
        <f t="shared" si="170"/>
        <v>24.500000000000004</v>
      </c>
      <c r="W83" s="373">
        <f t="shared" si="171"/>
        <v>19.7</v>
      </c>
      <c r="X83" s="374">
        <v>300</v>
      </c>
      <c r="Y83" s="372">
        <f t="shared" si="172"/>
        <v>24.1</v>
      </c>
      <c r="Z83" s="375"/>
      <c r="AA83" s="374">
        <v>300</v>
      </c>
      <c r="AB83" s="372">
        <f t="shared" si="196"/>
        <v>23.8</v>
      </c>
      <c r="AC83" s="375"/>
      <c r="AD83" s="374">
        <v>300</v>
      </c>
      <c r="AE83" s="372">
        <f t="shared" si="174"/>
        <v>23.6</v>
      </c>
      <c r="AF83" s="375"/>
      <c r="AG83" s="374">
        <v>300</v>
      </c>
      <c r="AH83" s="372">
        <f t="shared" si="175"/>
        <v>23.400000000000002</v>
      </c>
      <c r="AI83" s="375"/>
      <c r="AJ83" s="374">
        <v>300</v>
      </c>
      <c r="AK83" s="372">
        <f t="shared" si="176"/>
        <v>23.1</v>
      </c>
      <c r="AL83" s="375"/>
      <c r="AM83" s="374">
        <v>300</v>
      </c>
      <c r="AN83" s="372">
        <f t="shared" si="177"/>
        <v>22.700000000000003</v>
      </c>
      <c r="AO83" s="373">
        <f t="shared" si="178"/>
        <v>19.099999999999998</v>
      </c>
      <c r="AP83" s="376">
        <v>300</v>
      </c>
      <c r="AQ83" s="372">
        <f t="shared" si="147"/>
        <v>22.2</v>
      </c>
      <c r="AR83" s="373">
        <f t="shared" si="179"/>
        <v>18.599999999999998</v>
      </c>
      <c r="AS83" s="376">
        <v>300</v>
      </c>
      <c r="AT83" s="372">
        <f t="shared" si="180"/>
        <v>21.5</v>
      </c>
      <c r="AU83" s="373">
        <f t="shared" si="181"/>
        <v>17.899999999999995</v>
      </c>
      <c r="AV83" s="377">
        <v>300</v>
      </c>
      <c r="AW83" s="372">
        <f t="shared" si="182"/>
        <v>20.9</v>
      </c>
      <c r="AX83" s="373">
        <f t="shared" si="198"/>
        <v>17.299999999999997</v>
      </c>
      <c r="AY83" s="377">
        <v>300</v>
      </c>
      <c r="AZ83" s="372">
        <f t="shared" si="199"/>
        <v>20.099999999999998</v>
      </c>
      <c r="BA83" s="373">
        <f t="shared" si="126"/>
        <v>16.5</v>
      </c>
      <c r="BB83" s="376">
        <v>300</v>
      </c>
      <c r="BC83" s="372">
        <f t="shared" si="186"/>
        <v>19.5</v>
      </c>
      <c r="BD83" s="373">
        <f t="shared" si="187"/>
        <v>15.9</v>
      </c>
      <c r="BE83" s="376">
        <v>300</v>
      </c>
      <c r="BF83" s="372">
        <f t="shared" si="188"/>
        <v>18.299999999999997</v>
      </c>
      <c r="BG83" s="373">
        <f t="shared" si="189"/>
        <v>14.7</v>
      </c>
      <c r="BH83" s="374">
        <v>300</v>
      </c>
      <c r="BI83" s="372">
        <f t="shared" si="190"/>
        <v>17.799999999999997</v>
      </c>
      <c r="BJ83" s="373">
        <f t="shared" si="191"/>
        <v>14.2</v>
      </c>
      <c r="BK83" s="374">
        <v>300</v>
      </c>
      <c r="BL83" s="373">
        <f t="shared" si="133"/>
        <v>11.900000000000002</v>
      </c>
      <c r="BM83" s="374">
        <v>300</v>
      </c>
      <c r="BN83" s="372">
        <f t="shared" ref="BN83" si="217">BN82+$B83</f>
        <v>16.900000000000002</v>
      </c>
      <c r="BO83" s="378">
        <v>200</v>
      </c>
      <c r="BP83" s="372">
        <f t="shared" ref="BP83" si="218">BP82+$B83</f>
        <v>14.8</v>
      </c>
      <c r="BQ83" s="378">
        <v>200</v>
      </c>
      <c r="BR83" s="372">
        <f t="shared" si="210"/>
        <v>13.6</v>
      </c>
      <c r="BS83" s="378">
        <v>200</v>
      </c>
      <c r="BT83" s="372">
        <f t="shared" si="211"/>
        <v>10.700000000000001</v>
      </c>
      <c r="BU83" s="378">
        <v>200</v>
      </c>
      <c r="BV83" s="372">
        <f t="shared" si="212"/>
        <v>8.4</v>
      </c>
      <c r="BW83" s="378">
        <v>200</v>
      </c>
      <c r="BX83" s="372">
        <f t="shared" si="203"/>
        <v>6.3</v>
      </c>
      <c r="BY83" s="378">
        <v>200</v>
      </c>
      <c r="BZ83" s="372">
        <f t="shared" si="192"/>
        <v>3.6999999999999993</v>
      </c>
      <c r="CA83" s="378">
        <v>200</v>
      </c>
      <c r="CB83" s="372">
        <f t="shared" si="208"/>
        <v>3.2</v>
      </c>
      <c r="CC83" s="378">
        <v>200</v>
      </c>
      <c r="CD83" s="372">
        <f t="shared" si="215"/>
        <v>1.7</v>
      </c>
      <c r="CE83" s="378">
        <v>200</v>
      </c>
      <c r="CF83" s="372">
        <f t="shared" si="216"/>
        <v>1.4000000000000001</v>
      </c>
      <c r="CG83" s="378">
        <v>200</v>
      </c>
      <c r="CH83" s="372">
        <f t="shared" si="216"/>
        <v>1</v>
      </c>
      <c r="CI83" s="378">
        <v>200</v>
      </c>
      <c r="CJ83" s="372">
        <f t="shared" ref="CJ83" si="219">CJ82+$B83</f>
        <v>0.3</v>
      </c>
      <c r="CK83" s="378">
        <v>200</v>
      </c>
      <c r="CL83" s="380"/>
      <c r="CM83" s="379"/>
      <c r="CN83" s="380"/>
      <c r="CO83" s="379"/>
    </row>
    <row r="84" spans="1:93" x14ac:dyDescent="0.2">
      <c r="A84" s="44" t="s">
        <v>312</v>
      </c>
      <c r="B84" s="148">
        <v>0.8</v>
      </c>
      <c r="C84" s="160">
        <v>0.8</v>
      </c>
      <c r="D84" s="372">
        <f t="shared" ref="D84:D85" si="220">D83+$B84</f>
        <v>30.400000000000002</v>
      </c>
      <c r="E84" s="373">
        <f t="shared" ref="E84:E85" si="221">E83+$C84</f>
        <v>25.599999999999998</v>
      </c>
      <c r="F84" s="374">
        <v>300</v>
      </c>
      <c r="G84" s="372">
        <f t="shared" ref="G84:G85" si="222">G83+$B84</f>
        <v>29.1</v>
      </c>
      <c r="H84" s="373">
        <f t="shared" ref="H84:H85" si="223">H83+$C84</f>
        <v>24.299999999999997</v>
      </c>
      <c r="I84" s="374">
        <v>300</v>
      </c>
      <c r="J84" s="372">
        <f t="shared" ref="J84:J85" si="224">J83+$B84</f>
        <v>28.3</v>
      </c>
      <c r="K84" s="373">
        <f t="shared" si="98"/>
        <v>23.5</v>
      </c>
      <c r="L84" s="374">
        <v>300</v>
      </c>
      <c r="M84" s="372">
        <f t="shared" si="193"/>
        <v>27.900000000000002</v>
      </c>
      <c r="N84" s="373">
        <f t="shared" si="101"/>
        <v>23.099999999999998</v>
      </c>
      <c r="O84" s="374">
        <v>300</v>
      </c>
      <c r="P84" s="372">
        <f t="shared" si="194"/>
        <v>27.5</v>
      </c>
      <c r="Q84" s="373">
        <f t="shared" si="102"/>
        <v>22.7</v>
      </c>
      <c r="R84" s="374">
        <v>300</v>
      </c>
      <c r="S84" s="372">
        <f t="shared" si="195"/>
        <v>26.3</v>
      </c>
      <c r="T84" s="373">
        <f t="shared" si="103"/>
        <v>21.5</v>
      </c>
      <c r="U84" s="374">
        <v>300</v>
      </c>
      <c r="V84" s="372">
        <f t="shared" ref="V84:V85" si="225">V83+$B84</f>
        <v>25.300000000000004</v>
      </c>
      <c r="W84" s="373">
        <f t="shared" ref="W84:W85" si="226">W83+$C84</f>
        <v>20.5</v>
      </c>
      <c r="X84" s="374">
        <v>300</v>
      </c>
      <c r="Y84" s="372">
        <f t="shared" si="172"/>
        <v>24.900000000000002</v>
      </c>
      <c r="Z84" s="375"/>
      <c r="AA84" s="374">
        <v>300</v>
      </c>
      <c r="AB84" s="372">
        <f t="shared" si="196"/>
        <v>24.6</v>
      </c>
      <c r="AC84" s="375"/>
      <c r="AD84" s="374">
        <v>300</v>
      </c>
      <c r="AE84" s="372">
        <f t="shared" ref="AE84:AE85" si="227">AE83+$B84</f>
        <v>24.400000000000002</v>
      </c>
      <c r="AF84" s="375"/>
      <c r="AG84" s="374">
        <v>300</v>
      </c>
      <c r="AH84" s="372">
        <f t="shared" si="197"/>
        <v>24.200000000000003</v>
      </c>
      <c r="AI84" s="375"/>
      <c r="AJ84" s="374">
        <v>300</v>
      </c>
      <c r="AK84" s="372">
        <f t="shared" si="176"/>
        <v>23.900000000000002</v>
      </c>
      <c r="AL84" s="375"/>
      <c r="AM84" s="374">
        <v>300</v>
      </c>
      <c r="AN84" s="372">
        <f t="shared" ref="AN84:AN85" si="228">AN83+$B84</f>
        <v>23.500000000000004</v>
      </c>
      <c r="AO84" s="373">
        <f t="shared" ref="AO84:AO85" si="229">AO83+$C84</f>
        <v>19.899999999999999</v>
      </c>
      <c r="AP84" s="376">
        <v>300</v>
      </c>
      <c r="AQ84" s="372">
        <f t="shared" ref="AQ84:AQ85" si="230">AQ83+$B84</f>
        <v>23</v>
      </c>
      <c r="AR84" s="373">
        <f t="shared" ref="AR84:AR85" si="231">AR83+$C84</f>
        <v>19.399999999999999</v>
      </c>
      <c r="AS84" s="376">
        <v>300</v>
      </c>
      <c r="AT84" s="372">
        <f t="shared" ref="AT84:AT85" si="232">AT83+$B84</f>
        <v>22.3</v>
      </c>
      <c r="AU84" s="373">
        <f t="shared" ref="AU84:AU85" si="233">AU83+$C84</f>
        <v>18.699999999999996</v>
      </c>
      <c r="AV84" s="377">
        <v>300</v>
      </c>
      <c r="AW84" s="372">
        <f t="shared" si="182"/>
        <v>21.7</v>
      </c>
      <c r="AX84" s="373">
        <f t="shared" si="198"/>
        <v>18.099999999999998</v>
      </c>
      <c r="AY84" s="377">
        <v>300</v>
      </c>
      <c r="AZ84" s="372">
        <f t="shared" si="199"/>
        <v>20.9</v>
      </c>
      <c r="BA84" s="373">
        <f t="shared" si="126"/>
        <v>17.3</v>
      </c>
      <c r="BB84" s="374">
        <v>300</v>
      </c>
      <c r="BC84" s="372">
        <f t="shared" ref="BC84:BC85" si="234">BC83+$B84</f>
        <v>20.3</v>
      </c>
      <c r="BD84" s="373">
        <f t="shared" ref="BD84:BD85" si="235">BD83+$C84</f>
        <v>16.7</v>
      </c>
      <c r="BE84" s="374">
        <v>300</v>
      </c>
      <c r="BF84" s="372">
        <f t="shared" ref="BF84:BF85" si="236">BF83+$B84</f>
        <v>19.099999999999998</v>
      </c>
      <c r="BG84" s="373">
        <f t="shared" si="132"/>
        <v>15.5</v>
      </c>
      <c r="BH84" s="374">
        <v>300</v>
      </c>
      <c r="BI84" s="372">
        <f t="shared" ref="BI84:BI85" si="237">BI83+$B84</f>
        <v>18.599999999999998</v>
      </c>
      <c r="BJ84" s="373">
        <f t="shared" ref="BJ84:BJ85" si="238">BJ83+$C84</f>
        <v>15</v>
      </c>
      <c r="BK84" s="374">
        <v>300</v>
      </c>
      <c r="BL84" s="373">
        <f t="shared" si="133"/>
        <v>12.700000000000003</v>
      </c>
      <c r="BM84" s="374">
        <v>300</v>
      </c>
      <c r="BN84" s="372">
        <f t="shared" ref="BN84" si="239">BN83+$B84</f>
        <v>17.700000000000003</v>
      </c>
      <c r="BO84" s="378">
        <v>200</v>
      </c>
      <c r="BP84" s="372">
        <f t="shared" si="201"/>
        <v>15.600000000000001</v>
      </c>
      <c r="BQ84" s="378">
        <v>200</v>
      </c>
      <c r="BR84" s="372">
        <f t="shared" si="201"/>
        <v>14.4</v>
      </c>
      <c r="BS84" s="378">
        <v>200</v>
      </c>
      <c r="BT84" s="372">
        <f t="shared" ref="BT84:BV84" si="240">BT83+$B84</f>
        <v>11.500000000000002</v>
      </c>
      <c r="BU84" s="378">
        <v>200</v>
      </c>
      <c r="BV84" s="372">
        <f t="shared" si="240"/>
        <v>9.2000000000000011</v>
      </c>
      <c r="BW84" s="378">
        <v>200</v>
      </c>
      <c r="BX84" s="372">
        <f t="shared" si="203"/>
        <v>7.1</v>
      </c>
      <c r="BY84" s="378">
        <v>200</v>
      </c>
      <c r="BZ84" s="372">
        <f t="shared" si="192"/>
        <v>4.4999999999999991</v>
      </c>
      <c r="CA84" s="378">
        <v>200</v>
      </c>
      <c r="CB84" s="372">
        <f t="shared" ref="CB84:CB85" si="241">CB83+$B84</f>
        <v>4</v>
      </c>
      <c r="CC84" s="378">
        <v>200</v>
      </c>
      <c r="CD84" s="372">
        <f t="shared" ref="CD84:CF85" si="242">CD83+$B84</f>
        <v>2.5</v>
      </c>
      <c r="CE84" s="378">
        <v>200</v>
      </c>
      <c r="CF84" s="372">
        <f t="shared" si="242"/>
        <v>2.2000000000000002</v>
      </c>
      <c r="CG84" s="378">
        <v>200</v>
      </c>
      <c r="CH84" s="372">
        <f t="shared" ref="CH84:CJ85" si="243">CH83+$B84</f>
        <v>1.8</v>
      </c>
      <c r="CI84" s="378">
        <v>200</v>
      </c>
      <c r="CJ84" s="372">
        <f t="shared" si="243"/>
        <v>1.1000000000000001</v>
      </c>
      <c r="CK84" s="378">
        <v>200</v>
      </c>
      <c r="CL84" s="372">
        <f>CL83+$B84</f>
        <v>0.8</v>
      </c>
      <c r="CM84" s="378">
        <v>200</v>
      </c>
      <c r="CN84" s="380"/>
      <c r="CO84" s="379"/>
    </row>
    <row r="85" spans="1:93" ht="13.5" thickBot="1" x14ac:dyDescent="0.25">
      <c r="A85" s="70" t="s">
        <v>311</v>
      </c>
      <c r="B85" s="151">
        <v>1.1000000000000001</v>
      </c>
      <c r="C85" s="161">
        <v>1.1000000000000001</v>
      </c>
      <c r="D85" s="381">
        <f t="shared" si="220"/>
        <v>31.500000000000004</v>
      </c>
      <c r="E85" s="382">
        <f t="shared" si="221"/>
        <v>26.7</v>
      </c>
      <c r="F85" s="383">
        <v>300</v>
      </c>
      <c r="G85" s="381">
        <f t="shared" si="222"/>
        <v>30.200000000000003</v>
      </c>
      <c r="H85" s="382">
        <f t="shared" si="223"/>
        <v>25.4</v>
      </c>
      <c r="I85" s="383">
        <v>300</v>
      </c>
      <c r="J85" s="381">
        <f t="shared" si="224"/>
        <v>29.400000000000002</v>
      </c>
      <c r="K85" s="382">
        <f t="shared" si="98"/>
        <v>24.6</v>
      </c>
      <c r="L85" s="383">
        <v>300</v>
      </c>
      <c r="M85" s="381">
        <f t="shared" si="193"/>
        <v>29.000000000000004</v>
      </c>
      <c r="N85" s="382">
        <f t="shared" si="101"/>
        <v>24.2</v>
      </c>
      <c r="O85" s="383">
        <v>300</v>
      </c>
      <c r="P85" s="381">
        <f t="shared" si="194"/>
        <v>28.6</v>
      </c>
      <c r="Q85" s="382">
        <f t="shared" si="102"/>
        <v>23.8</v>
      </c>
      <c r="R85" s="383">
        <v>300</v>
      </c>
      <c r="S85" s="381">
        <f t="shared" si="195"/>
        <v>27.400000000000002</v>
      </c>
      <c r="T85" s="382">
        <f t="shared" si="103"/>
        <v>22.6</v>
      </c>
      <c r="U85" s="383">
        <v>300</v>
      </c>
      <c r="V85" s="381">
        <f t="shared" si="225"/>
        <v>26.400000000000006</v>
      </c>
      <c r="W85" s="382">
        <f t="shared" si="226"/>
        <v>21.6</v>
      </c>
      <c r="X85" s="383">
        <v>300</v>
      </c>
      <c r="Y85" s="381">
        <f t="shared" si="172"/>
        <v>26.000000000000004</v>
      </c>
      <c r="Z85" s="384"/>
      <c r="AA85" s="383">
        <v>300</v>
      </c>
      <c r="AB85" s="381">
        <f t="shared" si="196"/>
        <v>25.700000000000003</v>
      </c>
      <c r="AC85" s="384"/>
      <c r="AD85" s="383">
        <v>300</v>
      </c>
      <c r="AE85" s="381">
        <f t="shared" si="227"/>
        <v>25.500000000000004</v>
      </c>
      <c r="AF85" s="384"/>
      <c r="AG85" s="383">
        <v>300</v>
      </c>
      <c r="AH85" s="381">
        <f t="shared" si="197"/>
        <v>25.300000000000004</v>
      </c>
      <c r="AI85" s="384"/>
      <c r="AJ85" s="383">
        <v>300</v>
      </c>
      <c r="AK85" s="381">
        <f t="shared" si="176"/>
        <v>25.000000000000004</v>
      </c>
      <c r="AL85" s="384"/>
      <c r="AM85" s="383">
        <v>300</v>
      </c>
      <c r="AN85" s="381">
        <f t="shared" si="228"/>
        <v>24.600000000000005</v>
      </c>
      <c r="AO85" s="382">
        <f t="shared" si="229"/>
        <v>21</v>
      </c>
      <c r="AP85" s="385">
        <v>300</v>
      </c>
      <c r="AQ85" s="381">
        <f t="shared" si="230"/>
        <v>24.1</v>
      </c>
      <c r="AR85" s="382">
        <f t="shared" si="231"/>
        <v>20.5</v>
      </c>
      <c r="AS85" s="385">
        <v>300</v>
      </c>
      <c r="AT85" s="381">
        <f t="shared" si="232"/>
        <v>23.400000000000002</v>
      </c>
      <c r="AU85" s="382">
        <f t="shared" si="233"/>
        <v>19.799999999999997</v>
      </c>
      <c r="AV85" s="386">
        <v>300</v>
      </c>
      <c r="AW85" s="381">
        <f t="shared" si="182"/>
        <v>22.8</v>
      </c>
      <c r="AX85" s="382">
        <f t="shared" si="198"/>
        <v>19.2</v>
      </c>
      <c r="AY85" s="386">
        <v>300</v>
      </c>
      <c r="AZ85" s="381">
        <f t="shared" si="199"/>
        <v>22</v>
      </c>
      <c r="BA85" s="382">
        <f t="shared" si="126"/>
        <v>18.400000000000002</v>
      </c>
      <c r="BB85" s="383">
        <v>300</v>
      </c>
      <c r="BC85" s="381">
        <f t="shared" si="234"/>
        <v>21.400000000000002</v>
      </c>
      <c r="BD85" s="382">
        <f t="shared" si="235"/>
        <v>17.8</v>
      </c>
      <c r="BE85" s="383">
        <v>300</v>
      </c>
      <c r="BF85" s="381">
        <f t="shared" si="236"/>
        <v>20.2</v>
      </c>
      <c r="BG85" s="382">
        <f t="shared" si="132"/>
        <v>16.600000000000001</v>
      </c>
      <c r="BH85" s="383">
        <v>300</v>
      </c>
      <c r="BI85" s="381">
        <f t="shared" si="237"/>
        <v>19.7</v>
      </c>
      <c r="BJ85" s="382">
        <f t="shared" si="238"/>
        <v>16.100000000000001</v>
      </c>
      <c r="BK85" s="383">
        <v>300</v>
      </c>
      <c r="BL85" s="387">
        <f t="shared" si="133"/>
        <v>13.800000000000002</v>
      </c>
      <c r="BM85" s="383">
        <v>300</v>
      </c>
      <c r="BN85" s="381">
        <f t="shared" ref="BN85" si="244">BN84+$B85</f>
        <v>18.800000000000004</v>
      </c>
      <c r="BO85" s="388">
        <v>200</v>
      </c>
      <c r="BP85" s="381">
        <f t="shared" si="201"/>
        <v>16.700000000000003</v>
      </c>
      <c r="BQ85" s="388">
        <v>200</v>
      </c>
      <c r="BR85" s="381">
        <f t="shared" si="201"/>
        <v>15.5</v>
      </c>
      <c r="BS85" s="388">
        <v>200</v>
      </c>
      <c r="BT85" s="381">
        <f t="shared" ref="BT85:BV85" si="245">BT84+$B85</f>
        <v>12.600000000000001</v>
      </c>
      <c r="BU85" s="388">
        <v>200</v>
      </c>
      <c r="BV85" s="381">
        <f t="shared" si="245"/>
        <v>10.3</v>
      </c>
      <c r="BW85" s="388">
        <v>200</v>
      </c>
      <c r="BX85" s="381">
        <f t="shared" ref="BX85" si="246">BX84+$B85</f>
        <v>8.1999999999999993</v>
      </c>
      <c r="BY85" s="388">
        <v>200</v>
      </c>
      <c r="BZ85" s="381">
        <f t="shared" si="192"/>
        <v>5.6</v>
      </c>
      <c r="CA85" s="388">
        <v>200</v>
      </c>
      <c r="CB85" s="381">
        <f t="shared" si="241"/>
        <v>5.0999999999999996</v>
      </c>
      <c r="CC85" s="388">
        <v>200</v>
      </c>
      <c r="CD85" s="381">
        <f t="shared" si="242"/>
        <v>3.6</v>
      </c>
      <c r="CE85" s="388">
        <v>200</v>
      </c>
      <c r="CF85" s="381">
        <f t="shared" si="242"/>
        <v>3.3000000000000003</v>
      </c>
      <c r="CG85" s="388">
        <v>200</v>
      </c>
      <c r="CH85" s="381">
        <f t="shared" si="243"/>
        <v>2.9000000000000004</v>
      </c>
      <c r="CI85" s="388">
        <v>200</v>
      </c>
      <c r="CJ85" s="381">
        <f t="shared" si="243"/>
        <v>2.2000000000000002</v>
      </c>
      <c r="CK85" s="388">
        <v>200</v>
      </c>
      <c r="CL85" s="381">
        <f t="shared" ref="CL85" si="247">CL84+$B85</f>
        <v>1.9000000000000001</v>
      </c>
      <c r="CM85" s="388">
        <v>200</v>
      </c>
      <c r="CN85" s="381">
        <f>CN84+$B85</f>
        <v>1.1000000000000001</v>
      </c>
      <c r="CO85" s="388">
        <v>200</v>
      </c>
    </row>
    <row r="86" spans="1:93" ht="14" x14ac:dyDescent="0.2">
      <c r="A86" s="139" t="s">
        <v>108</v>
      </c>
      <c r="B86" s="138">
        <f>SUM(B50:B85)</f>
        <v>31.500000000000004</v>
      </c>
      <c r="C86" s="190">
        <f>SUM(C50:C85)</f>
        <v>26.7</v>
      </c>
      <c r="G86" s="136"/>
      <c r="H86" s="136"/>
      <c r="J86" s="136"/>
      <c r="K86" s="136"/>
      <c r="M86" s="136"/>
      <c r="N86" s="136"/>
      <c r="P86" s="136"/>
      <c r="Q86" s="136"/>
      <c r="S86" s="136"/>
      <c r="T86" s="136"/>
      <c r="V86" s="136"/>
      <c r="W86" s="136"/>
      <c r="Y86" s="136"/>
      <c r="Z86" s="136"/>
      <c r="AB86" s="136"/>
      <c r="AC86" s="136"/>
      <c r="AE86" s="136"/>
      <c r="AF86" s="136"/>
      <c r="AH86" s="136"/>
      <c r="AI86" s="136"/>
      <c r="AK86" s="136"/>
      <c r="AL86" s="136"/>
      <c r="AN86" s="136"/>
      <c r="AO86" s="136"/>
      <c r="AQ86" s="136"/>
      <c r="AR86" s="136"/>
      <c r="AT86" s="136"/>
      <c r="AU86" s="136"/>
      <c r="AW86" s="136"/>
      <c r="AX86" s="136"/>
      <c r="AZ86" s="136"/>
      <c r="BA86" s="136"/>
      <c r="BC86" s="136"/>
      <c r="BD86" s="136"/>
      <c r="BF86" s="136"/>
      <c r="BG86" s="136"/>
      <c r="BI86" s="136"/>
      <c r="BJ86" s="136"/>
      <c r="BL86" s="136"/>
      <c r="BN86" s="136"/>
      <c r="BP86" s="136"/>
      <c r="BR86" s="136"/>
      <c r="BT86" s="136"/>
      <c r="BV86" s="136"/>
      <c r="BX86" s="136"/>
      <c r="BZ86" s="136"/>
      <c r="CB86" s="136"/>
      <c r="CD86" s="136"/>
      <c r="CF86" s="136"/>
      <c r="CH86" s="136"/>
      <c r="CJ86" s="136"/>
    </row>
    <row r="87" spans="1:93" s="179" customFormat="1" x14ac:dyDescent="0.2">
      <c r="G87" s="176"/>
      <c r="H87" s="176"/>
      <c r="J87" s="176"/>
      <c r="K87" s="176"/>
      <c r="M87" s="176"/>
      <c r="N87" s="176"/>
      <c r="P87" s="176"/>
      <c r="Q87" s="176"/>
      <c r="S87" s="176"/>
      <c r="T87" s="176"/>
      <c r="V87" s="176"/>
      <c r="W87" s="176"/>
      <c r="Y87" s="176"/>
      <c r="Z87" s="176"/>
      <c r="AB87" s="176"/>
      <c r="AC87" s="176"/>
      <c r="AE87" s="176"/>
      <c r="AF87" s="176"/>
      <c r="AH87" s="176"/>
      <c r="AI87" s="176"/>
      <c r="AK87" s="176"/>
      <c r="AL87" s="176"/>
      <c r="AN87" s="176"/>
      <c r="AO87" s="176"/>
      <c r="AQ87" s="176"/>
      <c r="AR87" s="176"/>
      <c r="AT87" s="176"/>
      <c r="AU87" s="176"/>
      <c r="AW87" s="176"/>
      <c r="AX87" s="176"/>
      <c r="AZ87" s="176"/>
      <c r="BA87" s="176"/>
      <c r="BC87" s="176"/>
      <c r="BD87" s="176"/>
      <c r="BF87" s="176"/>
      <c r="BG87" s="176"/>
      <c r="BI87" s="176"/>
      <c r="BJ87" s="176"/>
      <c r="BL87" s="176"/>
      <c r="BN87" s="176"/>
      <c r="BP87" s="176"/>
      <c r="BR87" s="176"/>
      <c r="BT87" s="176"/>
      <c r="BV87" s="176"/>
      <c r="BX87" s="176"/>
      <c r="BZ87" s="176"/>
      <c r="CB87" s="176"/>
      <c r="CD87" s="176"/>
      <c r="CF87" s="176"/>
      <c r="CH87" s="176"/>
      <c r="CJ87" s="176"/>
    </row>
  </sheetData>
  <mergeCells count="4">
    <mergeCell ref="B5:B6"/>
    <mergeCell ref="C5:C6"/>
    <mergeCell ref="B48:B49"/>
    <mergeCell ref="C48:C49"/>
  </mergeCells>
  <phoneticPr fontId="1"/>
  <pageMargins left="0.23622047244094491" right="0.23622047244094491" top="0.74803149606299213" bottom="0.74803149606299213" header="0.31496062992125984" footer="0.31496062992125984"/>
  <pageSetup paperSize="8" scale="67" fitToWidth="0" orientation="landscape" cellComments="asDisplayed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AD70-CBE9-45D1-BE21-3E6BE92D685A}">
  <sheetPr>
    <tabColor theme="5" tint="0.39997558519241921"/>
    <pageSetUpPr fitToPage="1"/>
  </sheetPr>
  <dimension ref="A1:AT58"/>
  <sheetViews>
    <sheetView zoomScale="80" zoomScaleNormal="80" zoomScaleSheetLayoutView="80" workbookViewId="0">
      <pane xSplit="2" topLeftCell="C1" activePane="topRight" state="frozen"/>
      <selection pane="topRight"/>
    </sheetView>
  </sheetViews>
  <sheetFormatPr defaultRowHeight="13" x14ac:dyDescent="0.2"/>
  <cols>
    <col min="1" max="1" width="17.90625" customWidth="1"/>
    <col min="2" max="2" width="8.453125" customWidth="1"/>
    <col min="3" max="58" width="7.453125" customWidth="1"/>
  </cols>
  <sheetData>
    <row r="1" spans="1:46" ht="17.25" customHeight="1" x14ac:dyDescent="0.2">
      <c r="A1" s="25" t="s">
        <v>224</v>
      </c>
      <c r="B1" t="s">
        <v>210</v>
      </c>
      <c r="F1" s="1" t="str">
        <f>北部!F1</f>
        <v>（R8年4月版）</v>
      </c>
    </row>
    <row r="2" spans="1:46" ht="17.25" customHeight="1" thickBot="1" x14ac:dyDescent="0.25">
      <c r="A2" s="25"/>
    </row>
    <row r="3" spans="1:46" s="58" customFormat="1" ht="13.5" thickBot="1" x14ac:dyDescent="0.25">
      <c r="A3" s="60" t="s">
        <v>0</v>
      </c>
      <c r="C3" s="83" t="s">
        <v>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62"/>
      <c r="AQ3" s="62"/>
      <c r="AR3" s="62"/>
      <c r="AS3" s="62"/>
      <c r="AT3" s="63"/>
    </row>
    <row r="4" spans="1:46" s="58" customFormat="1" ht="14.25" customHeight="1" thickBot="1" x14ac:dyDescent="0.25">
      <c r="A4" s="287"/>
      <c r="B4" s="539" t="s">
        <v>6</v>
      </c>
      <c r="C4" s="64" t="str">
        <f>A6</f>
        <v>23寺具</v>
      </c>
      <c r="D4" s="66"/>
      <c r="E4" s="286" t="str">
        <f>A7</f>
        <v>22作谷</v>
      </c>
      <c r="F4" s="66"/>
      <c r="G4" s="85" t="str">
        <f>A8</f>
        <v>21明石</v>
      </c>
      <c r="H4" s="66"/>
      <c r="I4" s="45" t="str">
        <f>A9</f>
        <v>20北部工業団地和台公園</v>
      </c>
      <c r="J4" s="78"/>
      <c r="K4" s="45" t="str">
        <f>A10</f>
        <v>19北部工業団地中央</v>
      </c>
      <c r="L4" s="78"/>
      <c r="M4" s="45" t="str">
        <f>A11</f>
        <v>18テクノパーク大穂</v>
      </c>
      <c r="N4" s="78"/>
      <c r="O4" s="45" t="str">
        <f>A12</f>
        <v>17大砂ニュータウン</v>
      </c>
      <c r="P4" s="78"/>
      <c r="Q4" s="45" t="str">
        <f>A13</f>
        <v>16長高野西</v>
      </c>
      <c r="R4" s="78"/>
      <c r="S4" s="64" t="str">
        <f>A14</f>
        <v>15今鹿島北</v>
      </c>
      <c r="T4" s="66"/>
      <c r="U4" s="45" t="str">
        <f>A15</f>
        <v>14今鹿島小学校入口</v>
      </c>
      <c r="V4" s="78"/>
      <c r="W4" s="64" t="str">
        <f>A16</f>
        <v>13皆畑</v>
      </c>
      <c r="X4" s="66"/>
      <c r="Y4" s="64" t="str">
        <f>A17</f>
        <v>12高野</v>
      </c>
      <c r="Z4" s="66"/>
      <c r="AA4" s="64" t="str">
        <f>A18</f>
        <v>11豊里の杜</v>
      </c>
      <c r="AB4" s="66"/>
      <c r="AC4" s="64" t="str">
        <f>A19</f>
        <v>10酒丸</v>
      </c>
      <c r="AD4" s="66"/>
      <c r="AE4" s="64" t="str">
        <f>A20</f>
        <v>09東光台入口</v>
      </c>
      <c r="AF4" s="66"/>
      <c r="AG4" s="45" t="str">
        <f>A21</f>
        <v>08東光台二丁目</v>
      </c>
      <c r="AH4" s="78"/>
      <c r="AI4" s="45" t="str">
        <f>A22</f>
        <v>07東光台三丁目</v>
      </c>
      <c r="AJ4" s="78"/>
      <c r="AK4" s="45" t="str">
        <f>A23</f>
        <v>06東光台体育館</v>
      </c>
      <c r="AL4" s="78"/>
      <c r="AM4" s="45" t="str">
        <f>A24</f>
        <v>05東光台五丁目</v>
      </c>
      <c r="AN4" s="78"/>
      <c r="AO4" s="64" t="str">
        <f>A25</f>
        <v>04研究学園西</v>
      </c>
      <c r="AP4" s="66"/>
      <c r="AQ4" s="45" t="str">
        <f>A26</f>
        <v>03つくば市役所北</v>
      </c>
      <c r="AR4" s="78"/>
      <c r="AS4" s="64" t="str">
        <f>A27</f>
        <v>02つくば市役所</v>
      </c>
      <c r="AT4" s="66"/>
    </row>
    <row r="5" spans="1:46" s="58" customFormat="1" ht="13.5" thickBot="1" x14ac:dyDescent="0.25">
      <c r="A5" s="35" t="s">
        <v>109</v>
      </c>
      <c r="B5" s="540"/>
      <c r="C5" s="68" t="s">
        <v>2</v>
      </c>
      <c r="D5" s="69" t="s">
        <v>107</v>
      </c>
      <c r="E5" s="68" t="s">
        <v>2</v>
      </c>
      <c r="F5" s="69" t="s">
        <v>107</v>
      </c>
      <c r="G5" s="68" t="s">
        <v>2</v>
      </c>
      <c r="H5" s="69" t="s">
        <v>107</v>
      </c>
      <c r="I5" s="68" t="s">
        <v>2</v>
      </c>
      <c r="J5" s="69" t="s">
        <v>107</v>
      </c>
      <c r="K5" s="68" t="s">
        <v>2</v>
      </c>
      <c r="L5" s="69" t="s">
        <v>107</v>
      </c>
      <c r="M5" s="68" t="s">
        <v>2</v>
      </c>
      <c r="N5" s="69" t="s">
        <v>107</v>
      </c>
      <c r="O5" s="68" t="s">
        <v>2</v>
      </c>
      <c r="P5" s="69" t="s">
        <v>107</v>
      </c>
      <c r="Q5" s="68" t="s">
        <v>2</v>
      </c>
      <c r="R5" s="69" t="s">
        <v>107</v>
      </c>
      <c r="S5" s="68" t="s">
        <v>2</v>
      </c>
      <c r="T5" s="69" t="s">
        <v>107</v>
      </c>
      <c r="U5" s="68" t="s">
        <v>2</v>
      </c>
      <c r="V5" s="69" t="s">
        <v>107</v>
      </c>
      <c r="W5" s="68" t="s">
        <v>2</v>
      </c>
      <c r="X5" s="69" t="s">
        <v>107</v>
      </c>
      <c r="Y5" s="68" t="s">
        <v>2</v>
      </c>
      <c r="Z5" s="69" t="s">
        <v>107</v>
      </c>
      <c r="AA5" s="68" t="s">
        <v>2</v>
      </c>
      <c r="AB5" s="69" t="s">
        <v>107</v>
      </c>
      <c r="AC5" s="68" t="s">
        <v>2</v>
      </c>
      <c r="AD5" s="69" t="s">
        <v>107</v>
      </c>
      <c r="AE5" s="68" t="s">
        <v>2</v>
      </c>
      <c r="AF5" s="69" t="s">
        <v>107</v>
      </c>
      <c r="AG5" s="68" t="s">
        <v>2</v>
      </c>
      <c r="AH5" s="69" t="s">
        <v>107</v>
      </c>
      <c r="AI5" s="68" t="s">
        <v>2</v>
      </c>
      <c r="AJ5" s="69" t="s">
        <v>107</v>
      </c>
      <c r="AK5" s="68" t="s">
        <v>2</v>
      </c>
      <c r="AL5" s="69" t="s">
        <v>107</v>
      </c>
      <c r="AM5" s="68" t="s">
        <v>2</v>
      </c>
      <c r="AN5" s="69" t="s">
        <v>107</v>
      </c>
      <c r="AO5" s="68" t="s">
        <v>2</v>
      </c>
      <c r="AP5" s="69" t="s">
        <v>107</v>
      </c>
      <c r="AQ5" s="68" t="s">
        <v>2</v>
      </c>
      <c r="AR5" s="69" t="s">
        <v>107</v>
      </c>
      <c r="AS5" s="68" t="s">
        <v>2</v>
      </c>
      <c r="AT5" s="69" t="s">
        <v>107</v>
      </c>
    </row>
    <row r="6" spans="1:46" s="58" customFormat="1" x14ac:dyDescent="0.2">
      <c r="A6" s="70" t="s">
        <v>52</v>
      </c>
      <c r="B6" s="142">
        <v>0</v>
      </c>
      <c r="C6" s="283"/>
      <c r="D6" s="75"/>
      <c r="E6" s="73"/>
      <c r="F6" s="75"/>
      <c r="G6" s="73"/>
      <c r="H6" s="75"/>
      <c r="I6" s="73"/>
      <c r="J6" s="75"/>
      <c r="K6" s="73"/>
      <c r="L6" s="75"/>
      <c r="M6" s="88"/>
      <c r="N6" s="75"/>
      <c r="O6" s="73"/>
      <c r="P6" s="75"/>
      <c r="Q6" s="73"/>
      <c r="R6" s="75"/>
      <c r="S6" s="73"/>
      <c r="T6" s="75"/>
      <c r="U6" s="73"/>
      <c r="V6" s="75"/>
      <c r="W6" s="76"/>
      <c r="X6" s="75"/>
      <c r="Y6" s="76"/>
      <c r="Z6" s="75"/>
      <c r="AA6" s="76"/>
      <c r="AB6" s="75"/>
      <c r="AC6" s="76"/>
      <c r="AD6" s="75"/>
      <c r="AE6" s="76"/>
      <c r="AF6" s="75"/>
      <c r="AG6" s="76"/>
      <c r="AH6" s="75"/>
      <c r="AI6" s="76"/>
      <c r="AJ6" s="75"/>
      <c r="AK6" s="76"/>
      <c r="AL6" s="75"/>
      <c r="AM6" s="76"/>
      <c r="AN6" s="75"/>
      <c r="AO6" s="76"/>
      <c r="AP6" s="75"/>
      <c r="AQ6" s="76"/>
      <c r="AR6" s="75"/>
      <c r="AS6" s="76"/>
      <c r="AT6" s="75"/>
    </row>
    <row r="7" spans="1:46" x14ac:dyDescent="0.2">
      <c r="A7" s="44" t="s">
        <v>51</v>
      </c>
      <c r="B7" s="150">
        <v>0.7</v>
      </c>
      <c r="C7" s="23">
        <f t="shared" ref="C7:C28" si="0">C6+$B7</f>
        <v>0.7</v>
      </c>
      <c r="D7" s="6">
        <v>200</v>
      </c>
      <c r="E7" s="23"/>
      <c r="F7" s="17"/>
      <c r="G7" s="14"/>
      <c r="H7" s="5"/>
      <c r="I7" s="14"/>
      <c r="J7" s="5"/>
      <c r="K7" s="14"/>
      <c r="L7" s="5"/>
      <c r="M7" s="41"/>
      <c r="N7" s="5"/>
      <c r="O7" s="14"/>
      <c r="P7" s="5"/>
      <c r="Q7" s="14"/>
      <c r="R7" s="5"/>
      <c r="S7" s="14"/>
      <c r="T7" s="5"/>
      <c r="U7" s="14"/>
      <c r="V7" s="5"/>
      <c r="W7" s="14"/>
      <c r="X7" s="5"/>
      <c r="Y7" s="14"/>
      <c r="Z7" s="5"/>
      <c r="AA7" s="14"/>
      <c r="AB7" s="5"/>
      <c r="AC7" s="14"/>
      <c r="AD7" s="5"/>
      <c r="AE7" s="14"/>
      <c r="AF7" s="5"/>
      <c r="AG7" s="14"/>
      <c r="AH7" s="5"/>
      <c r="AI7" s="14"/>
      <c r="AJ7" s="5"/>
      <c r="AK7" s="14"/>
      <c r="AL7" s="5"/>
      <c r="AM7" s="14"/>
      <c r="AN7" s="5"/>
      <c r="AO7" s="14"/>
      <c r="AP7" s="5"/>
      <c r="AQ7" s="14"/>
      <c r="AR7" s="5"/>
      <c r="AS7" s="14"/>
      <c r="AT7" s="5"/>
    </row>
    <row r="8" spans="1:46" x14ac:dyDescent="0.2">
      <c r="A8" s="44" t="s">
        <v>223</v>
      </c>
      <c r="B8" s="150">
        <v>1.1000000000000001</v>
      </c>
      <c r="C8" s="23">
        <f t="shared" si="0"/>
        <v>1.8</v>
      </c>
      <c r="D8" s="6">
        <v>200</v>
      </c>
      <c r="E8" s="23">
        <f t="shared" ref="E8:E28" si="1">E7+$B8</f>
        <v>1.1000000000000001</v>
      </c>
      <c r="F8" s="6">
        <v>200</v>
      </c>
      <c r="G8" s="14"/>
      <c r="H8" s="5"/>
      <c r="I8" s="14"/>
      <c r="J8" s="5"/>
      <c r="K8" s="14"/>
      <c r="L8" s="5"/>
      <c r="M8" s="41"/>
      <c r="N8" s="5"/>
      <c r="O8" s="14"/>
      <c r="P8" s="5"/>
      <c r="Q8" s="14"/>
      <c r="R8" s="5"/>
      <c r="S8" s="14"/>
      <c r="T8" s="5"/>
      <c r="U8" s="14"/>
      <c r="V8" s="5"/>
      <c r="W8" s="14"/>
      <c r="X8" s="5"/>
      <c r="Y8" s="14"/>
      <c r="Z8" s="5"/>
      <c r="AA8" s="14"/>
      <c r="AB8" s="5"/>
      <c r="AC8" s="14"/>
      <c r="AD8" s="5"/>
      <c r="AE8" s="14"/>
      <c r="AF8" s="5"/>
      <c r="AG8" s="14"/>
      <c r="AH8" s="5"/>
      <c r="AI8" s="14"/>
      <c r="AJ8" s="5"/>
      <c r="AK8" s="14"/>
      <c r="AL8" s="5"/>
      <c r="AM8" s="14"/>
      <c r="AN8" s="5"/>
      <c r="AO8" s="14"/>
      <c r="AP8" s="5"/>
      <c r="AQ8" s="14"/>
      <c r="AR8" s="5"/>
      <c r="AS8" s="14"/>
      <c r="AT8" s="5"/>
    </row>
    <row r="9" spans="1:46" x14ac:dyDescent="0.2">
      <c r="A9" s="44" t="s">
        <v>104</v>
      </c>
      <c r="B9" s="150">
        <v>2.6</v>
      </c>
      <c r="C9" s="23">
        <f t="shared" si="0"/>
        <v>4.4000000000000004</v>
      </c>
      <c r="D9" s="6">
        <v>200</v>
      </c>
      <c r="E9" s="23">
        <f t="shared" si="1"/>
        <v>3.7</v>
      </c>
      <c r="F9" s="6">
        <v>200</v>
      </c>
      <c r="G9" s="14">
        <f t="shared" ref="G9:G28" si="2">G8+$B9</f>
        <v>2.6</v>
      </c>
      <c r="H9" s="6">
        <v>200</v>
      </c>
      <c r="I9" s="14"/>
      <c r="J9" s="5"/>
      <c r="K9" s="14"/>
      <c r="L9" s="5"/>
      <c r="M9" s="41"/>
      <c r="N9" s="5"/>
      <c r="O9" s="14"/>
      <c r="P9" s="5"/>
      <c r="Q9" s="14"/>
      <c r="R9" s="5"/>
      <c r="S9" s="14"/>
      <c r="T9" s="5"/>
      <c r="U9" s="14"/>
      <c r="V9" s="5"/>
      <c r="W9" s="14"/>
      <c r="X9" s="5"/>
      <c r="Y9" s="14"/>
      <c r="Z9" s="5"/>
      <c r="AA9" s="14"/>
      <c r="AB9" s="5"/>
      <c r="AC9" s="14"/>
      <c r="AD9" s="5"/>
      <c r="AE9" s="14"/>
      <c r="AF9" s="5"/>
      <c r="AG9" s="14"/>
      <c r="AH9" s="5"/>
      <c r="AI9" s="14"/>
      <c r="AJ9" s="5"/>
      <c r="AK9" s="14"/>
      <c r="AL9" s="5"/>
      <c r="AM9" s="14"/>
      <c r="AN9" s="5"/>
      <c r="AO9" s="14"/>
      <c r="AP9" s="5"/>
      <c r="AQ9" s="14"/>
      <c r="AR9" s="5"/>
      <c r="AS9" s="14"/>
      <c r="AT9" s="5"/>
    </row>
    <row r="10" spans="1:46" x14ac:dyDescent="0.2">
      <c r="A10" s="44" t="s">
        <v>49</v>
      </c>
      <c r="B10" s="150">
        <v>1.2</v>
      </c>
      <c r="C10" s="23">
        <f t="shared" si="0"/>
        <v>5.6000000000000005</v>
      </c>
      <c r="D10" s="6">
        <v>200</v>
      </c>
      <c r="E10" s="23">
        <f t="shared" si="1"/>
        <v>4.9000000000000004</v>
      </c>
      <c r="F10" s="6">
        <v>200</v>
      </c>
      <c r="G10" s="14">
        <f t="shared" si="2"/>
        <v>3.8</v>
      </c>
      <c r="H10" s="6">
        <v>200</v>
      </c>
      <c r="I10" s="23">
        <f t="shared" ref="I10:I28" si="3">I9+$B10</f>
        <v>1.2</v>
      </c>
      <c r="J10" s="6">
        <v>200</v>
      </c>
      <c r="K10" s="23"/>
      <c r="L10" s="17"/>
      <c r="M10" s="42"/>
      <c r="N10" s="17"/>
      <c r="O10" s="23"/>
      <c r="P10" s="17"/>
      <c r="Q10" s="23"/>
      <c r="R10" s="17"/>
      <c r="S10" s="23"/>
      <c r="T10" s="17"/>
      <c r="U10" s="23"/>
      <c r="V10" s="17"/>
      <c r="W10" s="14"/>
      <c r="X10" s="5"/>
      <c r="Y10" s="14"/>
      <c r="Z10" s="5"/>
      <c r="AA10" s="14"/>
      <c r="AB10" s="5"/>
      <c r="AC10" s="14"/>
      <c r="AD10" s="5"/>
      <c r="AE10" s="14"/>
      <c r="AF10" s="5"/>
      <c r="AG10" s="14"/>
      <c r="AH10" s="5"/>
      <c r="AI10" s="14"/>
      <c r="AJ10" s="5"/>
      <c r="AK10" s="14"/>
      <c r="AL10" s="5"/>
      <c r="AM10" s="14"/>
      <c r="AN10" s="5"/>
      <c r="AO10" s="14"/>
      <c r="AP10" s="5"/>
      <c r="AQ10" s="14"/>
      <c r="AR10" s="5"/>
      <c r="AS10" s="14"/>
      <c r="AT10" s="5"/>
    </row>
    <row r="11" spans="1:46" x14ac:dyDescent="0.2">
      <c r="A11" s="44" t="s">
        <v>48</v>
      </c>
      <c r="B11" s="150">
        <v>1.2</v>
      </c>
      <c r="C11" s="23">
        <f t="shared" si="0"/>
        <v>6.8000000000000007</v>
      </c>
      <c r="D11" s="6">
        <v>200</v>
      </c>
      <c r="E11" s="23">
        <f t="shared" si="1"/>
        <v>6.1000000000000005</v>
      </c>
      <c r="F11" s="6">
        <v>200</v>
      </c>
      <c r="G11" s="14">
        <f t="shared" si="2"/>
        <v>5</v>
      </c>
      <c r="H11" s="6">
        <v>200</v>
      </c>
      <c r="I11" s="23">
        <f t="shared" si="3"/>
        <v>2.4</v>
      </c>
      <c r="J11" s="6">
        <v>200</v>
      </c>
      <c r="K11" s="23">
        <f t="shared" ref="K11:K28" si="4">K10+$B11</f>
        <v>1.2</v>
      </c>
      <c r="L11" s="6">
        <v>200</v>
      </c>
      <c r="M11" s="42"/>
      <c r="N11" s="17"/>
      <c r="O11" s="23"/>
      <c r="P11" s="17"/>
      <c r="Q11" s="23"/>
      <c r="R11" s="17"/>
      <c r="S11" s="23"/>
      <c r="T11" s="17"/>
      <c r="U11" s="23"/>
      <c r="V11" s="17"/>
      <c r="W11" s="14"/>
      <c r="X11" s="17"/>
      <c r="Y11" s="14"/>
      <c r="Z11" s="17"/>
      <c r="AA11" s="14"/>
      <c r="AB11" s="17"/>
      <c r="AC11" s="14"/>
      <c r="AD11" s="17"/>
      <c r="AE11" s="14"/>
      <c r="AF11" s="17"/>
      <c r="AG11" s="14"/>
      <c r="AH11" s="17"/>
      <c r="AI11" s="14"/>
      <c r="AJ11" s="17"/>
      <c r="AK11" s="14"/>
      <c r="AL11" s="17"/>
      <c r="AM11" s="14"/>
      <c r="AN11" s="17"/>
      <c r="AO11" s="14"/>
      <c r="AP11" s="17"/>
      <c r="AQ11" s="14"/>
      <c r="AR11" s="17"/>
      <c r="AS11" s="14"/>
      <c r="AT11" s="17"/>
    </row>
    <row r="12" spans="1:46" x14ac:dyDescent="0.2">
      <c r="A12" s="44" t="s">
        <v>47</v>
      </c>
      <c r="B12" s="150">
        <v>0.2</v>
      </c>
      <c r="C12" s="23">
        <f t="shared" si="0"/>
        <v>7.0000000000000009</v>
      </c>
      <c r="D12" s="6">
        <v>200</v>
      </c>
      <c r="E12" s="23">
        <f t="shared" si="1"/>
        <v>6.3000000000000007</v>
      </c>
      <c r="F12" s="6">
        <v>200</v>
      </c>
      <c r="G12" s="14">
        <f t="shared" si="2"/>
        <v>5.2</v>
      </c>
      <c r="H12" s="6">
        <v>200</v>
      </c>
      <c r="I12" s="23">
        <f t="shared" si="3"/>
        <v>2.6</v>
      </c>
      <c r="J12" s="6">
        <v>200</v>
      </c>
      <c r="K12" s="23">
        <f t="shared" si="4"/>
        <v>1.4</v>
      </c>
      <c r="L12" s="6">
        <v>200</v>
      </c>
      <c r="M12" s="23">
        <f t="shared" ref="M12:M28" si="5">M11+$B12</f>
        <v>0.2</v>
      </c>
      <c r="N12" s="6">
        <v>200</v>
      </c>
      <c r="O12" s="23"/>
      <c r="P12" s="17"/>
      <c r="Q12" s="23"/>
      <c r="R12" s="17"/>
      <c r="S12" s="23"/>
      <c r="T12" s="17"/>
      <c r="U12" s="23"/>
      <c r="V12" s="17"/>
      <c r="W12" s="14"/>
      <c r="X12" s="17"/>
      <c r="Y12" s="14"/>
      <c r="Z12" s="17"/>
      <c r="AA12" s="14"/>
      <c r="AB12" s="17"/>
      <c r="AC12" s="14"/>
      <c r="AD12" s="17"/>
      <c r="AE12" s="14"/>
      <c r="AF12" s="17"/>
      <c r="AG12" s="14"/>
      <c r="AH12" s="17"/>
      <c r="AI12" s="14"/>
      <c r="AJ12" s="17"/>
      <c r="AK12" s="14"/>
      <c r="AL12" s="17"/>
      <c r="AM12" s="14"/>
      <c r="AN12" s="17"/>
      <c r="AO12" s="14"/>
      <c r="AP12" s="17"/>
      <c r="AQ12" s="14"/>
      <c r="AR12" s="17"/>
      <c r="AS12" s="14"/>
      <c r="AT12" s="17"/>
    </row>
    <row r="13" spans="1:46" x14ac:dyDescent="0.2">
      <c r="A13" s="44" t="s">
        <v>103</v>
      </c>
      <c r="B13" s="150">
        <v>0.9</v>
      </c>
      <c r="C13" s="23">
        <f t="shared" si="0"/>
        <v>7.9000000000000012</v>
      </c>
      <c r="D13" s="6">
        <v>200</v>
      </c>
      <c r="E13" s="23">
        <f t="shared" si="1"/>
        <v>7.2000000000000011</v>
      </c>
      <c r="F13" s="6">
        <v>200</v>
      </c>
      <c r="G13" s="14">
        <f t="shared" si="2"/>
        <v>6.1000000000000005</v>
      </c>
      <c r="H13" s="6">
        <v>200</v>
      </c>
      <c r="I13" s="23">
        <f t="shared" si="3"/>
        <v>3.5</v>
      </c>
      <c r="J13" s="6">
        <v>200</v>
      </c>
      <c r="K13" s="23">
        <f t="shared" si="4"/>
        <v>2.2999999999999998</v>
      </c>
      <c r="L13" s="6">
        <v>200</v>
      </c>
      <c r="M13" s="23">
        <f t="shared" si="5"/>
        <v>1.1000000000000001</v>
      </c>
      <c r="N13" s="6">
        <v>200</v>
      </c>
      <c r="O13" s="23">
        <f t="shared" ref="O13:O28" si="6">O12+$B13</f>
        <v>0.9</v>
      </c>
      <c r="P13" s="6">
        <v>200</v>
      </c>
      <c r="Q13" s="23"/>
      <c r="R13" s="17"/>
      <c r="S13" s="23"/>
      <c r="T13" s="17"/>
      <c r="U13" s="23"/>
      <c r="V13" s="17"/>
      <c r="W13" s="14"/>
      <c r="X13" s="17"/>
      <c r="Y13" s="14"/>
      <c r="Z13" s="17"/>
      <c r="AA13" s="14"/>
      <c r="AB13" s="17"/>
      <c r="AC13" s="14"/>
      <c r="AD13" s="17"/>
      <c r="AE13" s="14"/>
      <c r="AF13" s="17"/>
      <c r="AG13" s="14"/>
      <c r="AH13" s="17"/>
      <c r="AI13" s="14"/>
      <c r="AJ13" s="17"/>
      <c r="AK13" s="14"/>
      <c r="AL13" s="17"/>
      <c r="AM13" s="14"/>
      <c r="AN13" s="17"/>
      <c r="AO13" s="14"/>
      <c r="AP13" s="17"/>
      <c r="AQ13" s="14"/>
      <c r="AR13" s="17"/>
      <c r="AS13" s="14"/>
      <c r="AT13" s="17"/>
    </row>
    <row r="14" spans="1:46" x14ac:dyDescent="0.2">
      <c r="A14" s="43" t="s">
        <v>222</v>
      </c>
      <c r="B14" s="150">
        <v>0.6</v>
      </c>
      <c r="C14" s="23">
        <f t="shared" si="0"/>
        <v>8.5000000000000018</v>
      </c>
      <c r="D14" s="6">
        <v>200</v>
      </c>
      <c r="E14" s="23">
        <f t="shared" si="1"/>
        <v>7.8000000000000007</v>
      </c>
      <c r="F14" s="6">
        <v>200</v>
      </c>
      <c r="G14" s="14">
        <f t="shared" si="2"/>
        <v>6.7</v>
      </c>
      <c r="H14" s="6">
        <v>200</v>
      </c>
      <c r="I14" s="23">
        <f t="shared" si="3"/>
        <v>4.0999999999999996</v>
      </c>
      <c r="J14" s="6">
        <v>200</v>
      </c>
      <c r="K14" s="23">
        <f t="shared" si="4"/>
        <v>2.9</v>
      </c>
      <c r="L14" s="6">
        <v>200</v>
      </c>
      <c r="M14" s="23">
        <f t="shared" si="5"/>
        <v>1.7000000000000002</v>
      </c>
      <c r="N14" s="6">
        <v>200</v>
      </c>
      <c r="O14" s="23">
        <f t="shared" si="6"/>
        <v>1.5</v>
      </c>
      <c r="P14" s="6">
        <v>200</v>
      </c>
      <c r="Q14" s="23">
        <f t="shared" ref="Q14:Q28" si="7">Q13+$B14</f>
        <v>0.6</v>
      </c>
      <c r="R14" s="6">
        <v>200</v>
      </c>
      <c r="S14" s="23"/>
      <c r="T14" s="17"/>
      <c r="U14" s="23"/>
      <c r="V14" s="17"/>
      <c r="W14" s="14"/>
      <c r="X14" s="17"/>
      <c r="Y14" s="14"/>
      <c r="Z14" s="17"/>
      <c r="AA14" s="14"/>
      <c r="AB14" s="17"/>
      <c r="AC14" s="14"/>
      <c r="AD14" s="17"/>
      <c r="AE14" s="14"/>
      <c r="AF14" s="17"/>
      <c r="AG14" s="14"/>
      <c r="AH14" s="17"/>
      <c r="AI14" s="14"/>
      <c r="AJ14" s="17"/>
      <c r="AK14" s="14"/>
      <c r="AL14" s="17"/>
      <c r="AM14" s="14"/>
      <c r="AN14" s="17"/>
      <c r="AO14" s="14"/>
      <c r="AP14" s="17"/>
      <c r="AQ14" s="14"/>
      <c r="AR14" s="17"/>
      <c r="AS14" s="14"/>
      <c r="AT14" s="17"/>
    </row>
    <row r="15" spans="1:46" x14ac:dyDescent="0.2">
      <c r="A15" s="43" t="s">
        <v>221</v>
      </c>
      <c r="B15" s="150">
        <v>0.7</v>
      </c>
      <c r="C15" s="23">
        <f t="shared" si="0"/>
        <v>9.2000000000000011</v>
      </c>
      <c r="D15" s="6">
        <v>200</v>
      </c>
      <c r="E15" s="23">
        <f t="shared" si="1"/>
        <v>8.5</v>
      </c>
      <c r="F15" s="6">
        <v>200</v>
      </c>
      <c r="G15" s="14">
        <f t="shared" si="2"/>
        <v>7.4</v>
      </c>
      <c r="H15" s="6">
        <v>200</v>
      </c>
      <c r="I15" s="23">
        <f t="shared" si="3"/>
        <v>4.8</v>
      </c>
      <c r="J15" s="6">
        <v>200</v>
      </c>
      <c r="K15" s="23">
        <f t="shared" si="4"/>
        <v>3.5999999999999996</v>
      </c>
      <c r="L15" s="6">
        <v>200</v>
      </c>
      <c r="M15" s="23">
        <f t="shared" si="5"/>
        <v>2.4000000000000004</v>
      </c>
      <c r="N15" s="6">
        <v>200</v>
      </c>
      <c r="O15" s="23">
        <f t="shared" si="6"/>
        <v>2.2000000000000002</v>
      </c>
      <c r="P15" s="6">
        <v>200</v>
      </c>
      <c r="Q15" s="23">
        <f t="shared" si="7"/>
        <v>1.2999999999999998</v>
      </c>
      <c r="R15" s="6">
        <v>200</v>
      </c>
      <c r="S15" s="23">
        <f t="shared" ref="S15:S28" si="8">S14+$B15</f>
        <v>0.7</v>
      </c>
      <c r="T15" s="6">
        <v>200</v>
      </c>
      <c r="U15" s="23"/>
      <c r="V15" s="17"/>
      <c r="W15" s="14"/>
      <c r="X15" s="18"/>
      <c r="Y15" s="14"/>
      <c r="Z15" s="18"/>
      <c r="AA15" s="14"/>
      <c r="AB15" s="18"/>
      <c r="AC15" s="14"/>
      <c r="AD15" s="18"/>
      <c r="AE15" s="14"/>
      <c r="AF15" s="18"/>
      <c r="AG15" s="14"/>
      <c r="AH15" s="18"/>
      <c r="AI15" s="14"/>
      <c r="AJ15" s="18"/>
      <c r="AK15" s="14"/>
      <c r="AL15" s="18"/>
      <c r="AM15" s="14"/>
      <c r="AN15" s="18"/>
      <c r="AO15" s="14"/>
      <c r="AP15" s="18"/>
      <c r="AQ15" s="14"/>
      <c r="AR15" s="18"/>
      <c r="AS15" s="14"/>
      <c r="AT15" s="18"/>
    </row>
    <row r="16" spans="1:46" x14ac:dyDescent="0.2">
      <c r="A16" s="43" t="s">
        <v>44</v>
      </c>
      <c r="B16" s="150">
        <v>0.9</v>
      </c>
      <c r="C16" s="23">
        <f t="shared" si="0"/>
        <v>10.100000000000001</v>
      </c>
      <c r="D16" s="6">
        <v>200</v>
      </c>
      <c r="E16" s="23">
        <f t="shared" si="1"/>
        <v>9.4</v>
      </c>
      <c r="F16" s="6">
        <v>200</v>
      </c>
      <c r="G16" s="14">
        <f t="shared" si="2"/>
        <v>8.3000000000000007</v>
      </c>
      <c r="H16" s="6">
        <v>200</v>
      </c>
      <c r="I16" s="23">
        <f t="shared" si="3"/>
        <v>5.7</v>
      </c>
      <c r="J16" s="6">
        <v>200</v>
      </c>
      <c r="K16" s="23">
        <f t="shared" si="4"/>
        <v>4.5</v>
      </c>
      <c r="L16" s="6">
        <v>200</v>
      </c>
      <c r="M16" s="23">
        <f t="shared" si="5"/>
        <v>3.3000000000000003</v>
      </c>
      <c r="N16" s="6">
        <v>200</v>
      </c>
      <c r="O16" s="23">
        <f t="shared" si="6"/>
        <v>3.1</v>
      </c>
      <c r="P16" s="6">
        <v>200</v>
      </c>
      <c r="Q16" s="23">
        <f t="shared" si="7"/>
        <v>2.1999999999999997</v>
      </c>
      <c r="R16" s="6">
        <v>200</v>
      </c>
      <c r="S16" s="23">
        <f t="shared" si="8"/>
        <v>1.6</v>
      </c>
      <c r="T16" s="6">
        <v>200</v>
      </c>
      <c r="U16" s="23">
        <f t="shared" ref="U16:U28" si="9">U15+$B16</f>
        <v>0.9</v>
      </c>
      <c r="V16" s="6">
        <v>200</v>
      </c>
      <c r="W16" s="14"/>
      <c r="X16" s="18"/>
      <c r="Y16" s="14"/>
      <c r="Z16" s="18"/>
      <c r="AA16" s="14"/>
      <c r="AB16" s="18"/>
      <c r="AC16" s="14"/>
      <c r="AD16" s="18"/>
      <c r="AE16" s="14"/>
      <c r="AF16" s="18"/>
      <c r="AG16" s="14"/>
      <c r="AH16" s="18"/>
      <c r="AI16" s="14"/>
      <c r="AJ16" s="18"/>
      <c r="AK16" s="14"/>
      <c r="AL16" s="18"/>
      <c r="AM16" s="14"/>
      <c r="AN16" s="18"/>
      <c r="AO16" s="14"/>
      <c r="AP16" s="18"/>
      <c r="AQ16" s="14"/>
      <c r="AR16" s="18"/>
      <c r="AS16" s="14"/>
      <c r="AT16" s="18"/>
    </row>
    <row r="17" spans="1:46" x14ac:dyDescent="0.2">
      <c r="A17" s="43" t="s">
        <v>102</v>
      </c>
      <c r="B17" s="146">
        <v>1.3</v>
      </c>
      <c r="C17" s="23">
        <f t="shared" si="0"/>
        <v>11.400000000000002</v>
      </c>
      <c r="D17" s="19">
        <v>300</v>
      </c>
      <c r="E17" s="23">
        <f t="shared" si="1"/>
        <v>10.700000000000001</v>
      </c>
      <c r="F17" s="19">
        <v>300</v>
      </c>
      <c r="G17" s="14">
        <f t="shared" si="2"/>
        <v>9.6000000000000014</v>
      </c>
      <c r="H17" s="19">
        <v>300</v>
      </c>
      <c r="I17" s="23">
        <f t="shared" si="3"/>
        <v>7</v>
      </c>
      <c r="J17" s="6">
        <v>200</v>
      </c>
      <c r="K17" s="23">
        <f t="shared" si="4"/>
        <v>5.8</v>
      </c>
      <c r="L17" s="6">
        <v>200</v>
      </c>
      <c r="M17" s="23">
        <f t="shared" si="5"/>
        <v>4.6000000000000005</v>
      </c>
      <c r="N17" s="6">
        <v>200</v>
      </c>
      <c r="O17" s="23">
        <f t="shared" si="6"/>
        <v>4.4000000000000004</v>
      </c>
      <c r="P17" s="6">
        <v>200</v>
      </c>
      <c r="Q17" s="23">
        <f t="shared" si="7"/>
        <v>3.5</v>
      </c>
      <c r="R17" s="6">
        <v>200</v>
      </c>
      <c r="S17" s="23">
        <f t="shared" si="8"/>
        <v>2.9000000000000004</v>
      </c>
      <c r="T17" s="6">
        <v>200</v>
      </c>
      <c r="U17" s="23">
        <f t="shared" si="9"/>
        <v>2.2000000000000002</v>
      </c>
      <c r="V17" s="6">
        <v>200</v>
      </c>
      <c r="W17" s="14">
        <f t="shared" ref="W17:W28" si="10">W16+$B17</f>
        <v>1.3</v>
      </c>
      <c r="X17" s="115">
        <v>200</v>
      </c>
      <c r="Y17" s="14"/>
      <c r="Z17" s="18"/>
      <c r="AA17" s="14"/>
      <c r="AB17" s="18"/>
      <c r="AC17" s="14"/>
      <c r="AD17" s="18"/>
      <c r="AE17" s="14"/>
      <c r="AF17" s="18"/>
      <c r="AG17" s="14"/>
      <c r="AH17" s="18"/>
      <c r="AI17" s="14"/>
      <c r="AJ17" s="18"/>
      <c r="AK17" s="14"/>
      <c r="AL17" s="18"/>
      <c r="AM17" s="14"/>
      <c r="AN17" s="18"/>
      <c r="AO17" s="14"/>
      <c r="AP17" s="18"/>
      <c r="AQ17" s="14"/>
      <c r="AR17" s="18"/>
      <c r="AS17" s="14"/>
      <c r="AT17" s="18"/>
    </row>
    <row r="18" spans="1:46" s="34" customFormat="1" x14ac:dyDescent="0.2">
      <c r="A18" s="46" t="s">
        <v>43</v>
      </c>
      <c r="B18" s="146">
        <v>1</v>
      </c>
      <c r="C18" s="23">
        <f t="shared" si="0"/>
        <v>12.400000000000002</v>
      </c>
      <c r="D18" s="19">
        <v>300</v>
      </c>
      <c r="E18" s="23">
        <f t="shared" si="1"/>
        <v>11.700000000000001</v>
      </c>
      <c r="F18" s="19">
        <v>300</v>
      </c>
      <c r="G18" s="14">
        <f t="shared" si="2"/>
        <v>10.600000000000001</v>
      </c>
      <c r="H18" s="281">
        <v>300</v>
      </c>
      <c r="I18" s="23">
        <f t="shared" si="3"/>
        <v>8</v>
      </c>
      <c r="J18" s="6">
        <v>200</v>
      </c>
      <c r="K18" s="23">
        <f t="shared" si="4"/>
        <v>6.8</v>
      </c>
      <c r="L18" s="6">
        <v>200</v>
      </c>
      <c r="M18" s="23">
        <f t="shared" si="5"/>
        <v>5.6000000000000005</v>
      </c>
      <c r="N18" s="6">
        <v>200</v>
      </c>
      <c r="O18" s="23">
        <f t="shared" si="6"/>
        <v>5.4</v>
      </c>
      <c r="P18" s="6">
        <v>200</v>
      </c>
      <c r="Q18" s="23">
        <f t="shared" si="7"/>
        <v>4.5</v>
      </c>
      <c r="R18" s="6">
        <v>200</v>
      </c>
      <c r="S18" s="23">
        <f t="shared" si="8"/>
        <v>3.9000000000000004</v>
      </c>
      <c r="T18" s="6">
        <v>200</v>
      </c>
      <c r="U18" s="23">
        <f t="shared" si="9"/>
        <v>3.2</v>
      </c>
      <c r="V18" s="6">
        <v>200</v>
      </c>
      <c r="W18" s="14">
        <f t="shared" si="10"/>
        <v>2.2999999999999998</v>
      </c>
      <c r="X18" s="115">
        <v>200</v>
      </c>
      <c r="Y18" s="28">
        <f t="shared" ref="Y18:Y28" si="11">Y17+$B18</f>
        <v>1</v>
      </c>
      <c r="Z18" s="115">
        <v>200</v>
      </c>
      <c r="AA18" s="10"/>
      <c r="AB18" s="18"/>
      <c r="AC18" s="10"/>
      <c r="AD18" s="18"/>
      <c r="AE18" s="10"/>
      <c r="AF18" s="18"/>
      <c r="AG18" s="10"/>
      <c r="AH18" s="18"/>
      <c r="AI18" s="10"/>
      <c r="AJ18" s="18"/>
      <c r="AK18" s="10"/>
      <c r="AL18" s="18"/>
      <c r="AM18" s="10"/>
      <c r="AN18" s="18"/>
      <c r="AO18" s="10"/>
      <c r="AP18" s="18"/>
      <c r="AQ18" s="10"/>
      <c r="AR18" s="18"/>
      <c r="AS18" s="10"/>
      <c r="AT18" s="18"/>
    </row>
    <row r="19" spans="1:46" s="34" customFormat="1" x14ac:dyDescent="0.2">
      <c r="A19" s="46" t="s">
        <v>42</v>
      </c>
      <c r="B19" s="146">
        <v>1.2</v>
      </c>
      <c r="C19" s="23">
        <f t="shared" si="0"/>
        <v>13.600000000000001</v>
      </c>
      <c r="D19" s="19">
        <v>300</v>
      </c>
      <c r="E19" s="23">
        <f t="shared" si="1"/>
        <v>12.9</v>
      </c>
      <c r="F19" s="19">
        <v>300</v>
      </c>
      <c r="G19" s="14">
        <f t="shared" si="2"/>
        <v>11.8</v>
      </c>
      <c r="H19" s="281">
        <v>300</v>
      </c>
      <c r="I19" s="23">
        <f t="shared" si="3"/>
        <v>9.1999999999999993</v>
      </c>
      <c r="J19" s="6">
        <v>200</v>
      </c>
      <c r="K19" s="23">
        <f t="shared" si="4"/>
        <v>8</v>
      </c>
      <c r="L19" s="6">
        <v>200</v>
      </c>
      <c r="M19" s="23">
        <f t="shared" si="5"/>
        <v>6.8000000000000007</v>
      </c>
      <c r="N19" s="6">
        <v>200</v>
      </c>
      <c r="O19" s="23">
        <f t="shared" si="6"/>
        <v>6.6000000000000005</v>
      </c>
      <c r="P19" s="6">
        <v>200</v>
      </c>
      <c r="Q19" s="23">
        <f t="shared" si="7"/>
        <v>5.7</v>
      </c>
      <c r="R19" s="6">
        <v>200</v>
      </c>
      <c r="S19" s="23">
        <f t="shared" si="8"/>
        <v>5.1000000000000005</v>
      </c>
      <c r="T19" s="6">
        <v>200</v>
      </c>
      <c r="U19" s="23">
        <f t="shared" si="9"/>
        <v>4.4000000000000004</v>
      </c>
      <c r="V19" s="6">
        <v>200</v>
      </c>
      <c r="W19" s="14">
        <f t="shared" si="10"/>
        <v>3.5</v>
      </c>
      <c r="X19" s="115">
        <v>200</v>
      </c>
      <c r="Y19" s="28">
        <f t="shared" si="11"/>
        <v>2.2000000000000002</v>
      </c>
      <c r="Z19" s="115">
        <v>200</v>
      </c>
      <c r="AA19" s="28">
        <f t="shared" ref="AA19:AA28" si="12">AA18+$B19</f>
        <v>1.2</v>
      </c>
      <c r="AB19" s="115">
        <v>200</v>
      </c>
      <c r="AC19" s="10"/>
      <c r="AD19" s="18"/>
      <c r="AE19" s="10"/>
      <c r="AF19" s="18"/>
      <c r="AG19" s="10"/>
      <c r="AH19" s="18"/>
      <c r="AI19" s="10"/>
      <c r="AJ19" s="18"/>
      <c r="AK19" s="10"/>
      <c r="AL19" s="18"/>
      <c r="AM19" s="10"/>
      <c r="AN19" s="18"/>
      <c r="AO19" s="10"/>
      <c r="AP19" s="18"/>
      <c r="AQ19" s="10"/>
      <c r="AR19" s="18"/>
      <c r="AS19" s="10"/>
      <c r="AT19" s="18"/>
    </row>
    <row r="20" spans="1:46" x14ac:dyDescent="0.2">
      <c r="A20" s="43" t="s">
        <v>41</v>
      </c>
      <c r="B20" s="146">
        <v>0.8</v>
      </c>
      <c r="C20" s="23">
        <f t="shared" si="0"/>
        <v>14.400000000000002</v>
      </c>
      <c r="D20" s="19">
        <v>300</v>
      </c>
      <c r="E20" s="23">
        <f t="shared" si="1"/>
        <v>13.700000000000001</v>
      </c>
      <c r="F20" s="19">
        <v>300</v>
      </c>
      <c r="G20" s="14">
        <f t="shared" si="2"/>
        <v>12.600000000000001</v>
      </c>
      <c r="H20" s="281">
        <v>300</v>
      </c>
      <c r="I20" s="23">
        <f t="shared" si="3"/>
        <v>10</v>
      </c>
      <c r="J20" s="19">
        <v>300</v>
      </c>
      <c r="K20" s="23">
        <f t="shared" si="4"/>
        <v>8.8000000000000007</v>
      </c>
      <c r="L20" s="19">
        <v>300</v>
      </c>
      <c r="M20" s="23">
        <f t="shared" si="5"/>
        <v>7.6000000000000005</v>
      </c>
      <c r="N20" s="6">
        <v>200</v>
      </c>
      <c r="O20" s="23">
        <f t="shared" si="6"/>
        <v>7.4</v>
      </c>
      <c r="P20" s="6">
        <v>200</v>
      </c>
      <c r="Q20" s="23">
        <f t="shared" si="7"/>
        <v>6.5</v>
      </c>
      <c r="R20" s="6">
        <v>200</v>
      </c>
      <c r="S20" s="23">
        <f t="shared" si="8"/>
        <v>5.9</v>
      </c>
      <c r="T20" s="6">
        <v>200</v>
      </c>
      <c r="U20" s="23">
        <f t="shared" si="9"/>
        <v>5.2</v>
      </c>
      <c r="V20" s="6">
        <v>200</v>
      </c>
      <c r="W20" s="14">
        <f t="shared" si="10"/>
        <v>4.3</v>
      </c>
      <c r="X20" s="115">
        <v>200</v>
      </c>
      <c r="Y20" s="28">
        <f t="shared" si="11"/>
        <v>3</v>
      </c>
      <c r="Z20" s="115">
        <v>200</v>
      </c>
      <c r="AA20" s="28">
        <f t="shared" si="12"/>
        <v>2</v>
      </c>
      <c r="AB20" s="115">
        <v>200</v>
      </c>
      <c r="AC20" s="13">
        <f t="shared" ref="AC20:AC28" si="13">AC19+$B20</f>
        <v>0.8</v>
      </c>
      <c r="AD20" s="115">
        <v>200</v>
      </c>
      <c r="AE20" s="13"/>
      <c r="AF20" s="18"/>
      <c r="AG20" s="13"/>
      <c r="AH20" s="18"/>
      <c r="AI20" s="13"/>
      <c r="AJ20" s="18"/>
      <c r="AK20" s="13"/>
      <c r="AL20" s="18"/>
      <c r="AM20" s="13"/>
      <c r="AN20" s="18"/>
      <c r="AO20" s="13"/>
      <c r="AP20" s="18"/>
      <c r="AQ20" s="13"/>
      <c r="AR20" s="18"/>
      <c r="AS20" s="13"/>
      <c r="AT20" s="18"/>
    </row>
    <row r="21" spans="1:46" x14ac:dyDescent="0.2">
      <c r="A21" s="43" t="s">
        <v>40</v>
      </c>
      <c r="B21" s="146">
        <v>0.4</v>
      </c>
      <c r="C21" s="23">
        <f t="shared" si="0"/>
        <v>14.800000000000002</v>
      </c>
      <c r="D21" s="19">
        <v>300</v>
      </c>
      <c r="E21" s="23">
        <f t="shared" si="1"/>
        <v>14.100000000000001</v>
      </c>
      <c r="F21" s="19">
        <v>300</v>
      </c>
      <c r="G21" s="14">
        <f t="shared" si="2"/>
        <v>13.000000000000002</v>
      </c>
      <c r="H21" s="281">
        <v>300</v>
      </c>
      <c r="I21" s="23">
        <f t="shared" si="3"/>
        <v>10.4</v>
      </c>
      <c r="J21" s="19">
        <v>300</v>
      </c>
      <c r="K21" s="23">
        <f t="shared" si="4"/>
        <v>9.2000000000000011</v>
      </c>
      <c r="L21" s="19">
        <v>300</v>
      </c>
      <c r="M21" s="23">
        <f t="shared" si="5"/>
        <v>8</v>
      </c>
      <c r="N21" s="6">
        <v>200</v>
      </c>
      <c r="O21" s="23">
        <f t="shared" si="6"/>
        <v>7.8000000000000007</v>
      </c>
      <c r="P21" s="6">
        <v>200</v>
      </c>
      <c r="Q21" s="23">
        <f t="shared" si="7"/>
        <v>6.9</v>
      </c>
      <c r="R21" s="6">
        <v>200</v>
      </c>
      <c r="S21" s="23">
        <f t="shared" si="8"/>
        <v>6.3000000000000007</v>
      </c>
      <c r="T21" s="6">
        <v>200</v>
      </c>
      <c r="U21" s="23">
        <f t="shared" si="9"/>
        <v>5.6000000000000005</v>
      </c>
      <c r="V21" s="6">
        <v>200</v>
      </c>
      <c r="W21" s="14">
        <f t="shared" si="10"/>
        <v>4.7</v>
      </c>
      <c r="X21" s="115">
        <v>200</v>
      </c>
      <c r="Y21" s="28">
        <f t="shared" si="11"/>
        <v>3.4</v>
      </c>
      <c r="Z21" s="115">
        <v>200</v>
      </c>
      <c r="AA21" s="28">
        <f t="shared" si="12"/>
        <v>2.4</v>
      </c>
      <c r="AB21" s="115">
        <v>200</v>
      </c>
      <c r="AC21" s="13">
        <f t="shared" si="13"/>
        <v>1.2000000000000002</v>
      </c>
      <c r="AD21" s="115">
        <v>200</v>
      </c>
      <c r="AE21" s="13">
        <f t="shared" ref="AE21:AE28" si="14">AE20+$B21</f>
        <v>0.4</v>
      </c>
      <c r="AF21" s="115">
        <v>200</v>
      </c>
      <c r="AG21" s="13"/>
      <c r="AH21" s="18"/>
      <c r="AI21" s="13"/>
      <c r="AJ21" s="18"/>
      <c r="AK21" s="13"/>
      <c r="AL21" s="18"/>
      <c r="AM21" s="13"/>
      <c r="AN21" s="18"/>
      <c r="AO21" s="13"/>
      <c r="AP21" s="18"/>
      <c r="AQ21" s="13"/>
      <c r="AR21" s="18"/>
      <c r="AS21" s="13"/>
      <c r="AT21" s="18"/>
    </row>
    <row r="22" spans="1:46" x14ac:dyDescent="0.2">
      <c r="A22" s="43" t="s">
        <v>39</v>
      </c>
      <c r="B22" s="146">
        <v>0.4</v>
      </c>
      <c r="C22" s="23">
        <f t="shared" si="0"/>
        <v>15.200000000000003</v>
      </c>
      <c r="D22" s="19">
        <v>300</v>
      </c>
      <c r="E22" s="23">
        <f t="shared" si="1"/>
        <v>14.500000000000002</v>
      </c>
      <c r="F22" s="19">
        <v>300</v>
      </c>
      <c r="G22" s="14">
        <f t="shared" si="2"/>
        <v>13.400000000000002</v>
      </c>
      <c r="H22" s="281">
        <v>300</v>
      </c>
      <c r="I22" s="23">
        <f t="shared" si="3"/>
        <v>10.8</v>
      </c>
      <c r="J22" s="19">
        <v>300</v>
      </c>
      <c r="K22" s="23">
        <f t="shared" si="4"/>
        <v>9.6000000000000014</v>
      </c>
      <c r="L22" s="19">
        <v>300</v>
      </c>
      <c r="M22" s="23">
        <f t="shared" si="5"/>
        <v>8.4</v>
      </c>
      <c r="N22" s="281">
        <v>300</v>
      </c>
      <c r="O22" s="23">
        <f t="shared" si="6"/>
        <v>8.2000000000000011</v>
      </c>
      <c r="P22" s="281">
        <v>300</v>
      </c>
      <c r="Q22" s="23">
        <f t="shared" si="7"/>
        <v>7.3000000000000007</v>
      </c>
      <c r="R22" s="6">
        <v>200</v>
      </c>
      <c r="S22" s="23">
        <f t="shared" si="8"/>
        <v>6.7000000000000011</v>
      </c>
      <c r="T22" s="6">
        <v>200</v>
      </c>
      <c r="U22" s="23">
        <f t="shared" si="9"/>
        <v>6.0000000000000009</v>
      </c>
      <c r="V22" s="6">
        <v>200</v>
      </c>
      <c r="W22" s="14">
        <f t="shared" si="10"/>
        <v>5.1000000000000005</v>
      </c>
      <c r="X22" s="115">
        <v>200</v>
      </c>
      <c r="Y22" s="28">
        <f t="shared" si="11"/>
        <v>3.8</v>
      </c>
      <c r="Z22" s="115">
        <v>200</v>
      </c>
      <c r="AA22" s="28">
        <f t="shared" si="12"/>
        <v>2.8</v>
      </c>
      <c r="AB22" s="115">
        <v>200</v>
      </c>
      <c r="AC22" s="13">
        <f t="shared" si="13"/>
        <v>1.6</v>
      </c>
      <c r="AD22" s="115">
        <v>200</v>
      </c>
      <c r="AE22" s="13">
        <f t="shared" si="14"/>
        <v>0.8</v>
      </c>
      <c r="AF22" s="115">
        <v>200</v>
      </c>
      <c r="AG22" s="13">
        <f t="shared" ref="AG22:AG28" si="15">AG21+$B22</f>
        <v>0.4</v>
      </c>
      <c r="AH22" s="115">
        <v>200</v>
      </c>
      <c r="AI22" s="13"/>
      <c r="AJ22" s="18"/>
      <c r="AK22" s="13"/>
      <c r="AL22" s="18"/>
      <c r="AM22" s="13"/>
      <c r="AN22" s="18"/>
      <c r="AO22" s="13"/>
      <c r="AP22" s="18"/>
      <c r="AQ22" s="13"/>
      <c r="AR22" s="18"/>
      <c r="AS22" s="13"/>
      <c r="AT22" s="18"/>
    </row>
    <row r="23" spans="1:46" x14ac:dyDescent="0.2">
      <c r="A23" s="43" t="s">
        <v>38</v>
      </c>
      <c r="B23" s="146">
        <v>0.7</v>
      </c>
      <c r="C23" s="23">
        <f t="shared" si="0"/>
        <v>15.900000000000002</v>
      </c>
      <c r="D23" s="19">
        <v>300</v>
      </c>
      <c r="E23" s="23">
        <f t="shared" si="1"/>
        <v>15.200000000000001</v>
      </c>
      <c r="F23" s="19">
        <v>300</v>
      </c>
      <c r="G23" s="14">
        <f t="shared" si="2"/>
        <v>14.100000000000001</v>
      </c>
      <c r="H23" s="281">
        <v>300</v>
      </c>
      <c r="I23" s="23">
        <f t="shared" si="3"/>
        <v>11.5</v>
      </c>
      <c r="J23" s="19">
        <v>300</v>
      </c>
      <c r="K23" s="23">
        <f t="shared" si="4"/>
        <v>10.3</v>
      </c>
      <c r="L23" s="19">
        <v>300</v>
      </c>
      <c r="M23" s="23">
        <f t="shared" si="5"/>
        <v>9.1</v>
      </c>
      <c r="N23" s="19">
        <v>300</v>
      </c>
      <c r="O23" s="23">
        <f t="shared" si="6"/>
        <v>8.9</v>
      </c>
      <c r="P23" s="19">
        <v>300</v>
      </c>
      <c r="Q23" s="23">
        <f t="shared" si="7"/>
        <v>8</v>
      </c>
      <c r="R23" s="6">
        <v>200</v>
      </c>
      <c r="S23" s="23">
        <f t="shared" si="8"/>
        <v>7.4000000000000012</v>
      </c>
      <c r="T23" s="6">
        <v>200</v>
      </c>
      <c r="U23" s="23">
        <f t="shared" si="9"/>
        <v>6.7000000000000011</v>
      </c>
      <c r="V23" s="6">
        <v>200</v>
      </c>
      <c r="W23" s="14">
        <f t="shared" si="10"/>
        <v>5.8000000000000007</v>
      </c>
      <c r="X23" s="115">
        <v>200</v>
      </c>
      <c r="Y23" s="28">
        <f t="shared" si="11"/>
        <v>4.5</v>
      </c>
      <c r="Z23" s="115">
        <v>200</v>
      </c>
      <c r="AA23" s="28">
        <f t="shared" si="12"/>
        <v>3.5</v>
      </c>
      <c r="AB23" s="115">
        <v>200</v>
      </c>
      <c r="AC23" s="13">
        <f t="shared" si="13"/>
        <v>2.2999999999999998</v>
      </c>
      <c r="AD23" s="115">
        <v>200</v>
      </c>
      <c r="AE23" s="13">
        <f t="shared" si="14"/>
        <v>1.5</v>
      </c>
      <c r="AF23" s="115">
        <v>200</v>
      </c>
      <c r="AG23" s="13">
        <f t="shared" si="15"/>
        <v>1.1000000000000001</v>
      </c>
      <c r="AH23" s="115">
        <v>200</v>
      </c>
      <c r="AI23" s="28">
        <f t="shared" ref="AI23:AI28" si="16">AI22+$B23</f>
        <v>0.7</v>
      </c>
      <c r="AJ23" s="6">
        <v>200</v>
      </c>
      <c r="AK23" s="28"/>
      <c r="AL23" s="17"/>
      <c r="AM23" s="28"/>
      <c r="AN23" s="17"/>
      <c r="AO23" s="28"/>
      <c r="AP23" s="17"/>
      <c r="AQ23" s="28"/>
      <c r="AR23" s="17"/>
      <c r="AS23" s="28"/>
      <c r="AT23" s="17"/>
    </row>
    <row r="24" spans="1:46" x14ac:dyDescent="0.2">
      <c r="A24" s="43" t="s">
        <v>37</v>
      </c>
      <c r="B24" s="146">
        <v>0.6</v>
      </c>
      <c r="C24" s="23">
        <f t="shared" si="0"/>
        <v>16.500000000000004</v>
      </c>
      <c r="D24" s="280">
        <v>400</v>
      </c>
      <c r="E24" s="23">
        <f t="shared" si="1"/>
        <v>15.8</v>
      </c>
      <c r="F24" s="280">
        <v>400</v>
      </c>
      <c r="G24" s="14">
        <f t="shared" si="2"/>
        <v>14.700000000000001</v>
      </c>
      <c r="H24" s="280">
        <v>400</v>
      </c>
      <c r="I24" s="23">
        <f t="shared" si="3"/>
        <v>12.1</v>
      </c>
      <c r="J24" s="19">
        <v>300</v>
      </c>
      <c r="K24" s="23">
        <f t="shared" si="4"/>
        <v>10.9</v>
      </c>
      <c r="L24" s="19">
        <v>300</v>
      </c>
      <c r="M24" s="23">
        <f t="shared" si="5"/>
        <v>9.6999999999999993</v>
      </c>
      <c r="N24" s="19">
        <v>300</v>
      </c>
      <c r="O24" s="23">
        <f t="shared" si="6"/>
        <v>9.5</v>
      </c>
      <c r="P24" s="19">
        <v>300</v>
      </c>
      <c r="Q24" s="23">
        <f t="shared" si="7"/>
        <v>8.6</v>
      </c>
      <c r="R24" s="281">
        <v>300</v>
      </c>
      <c r="S24" s="23">
        <f t="shared" si="8"/>
        <v>8.0000000000000018</v>
      </c>
      <c r="T24" s="6">
        <v>200</v>
      </c>
      <c r="U24" s="23">
        <f t="shared" si="9"/>
        <v>7.3000000000000007</v>
      </c>
      <c r="V24" s="6">
        <v>200</v>
      </c>
      <c r="W24" s="14">
        <f t="shared" si="10"/>
        <v>6.4</v>
      </c>
      <c r="X24" s="115">
        <v>200</v>
      </c>
      <c r="Y24" s="28">
        <f t="shared" si="11"/>
        <v>5.0999999999999996</v>
      </c>
      <c r="Z24" s="115">
        <v>200</v>
      </c>
      <c r="AA24" s="28">
        <f t="shared" si="12"/>
        <v>4.0999999999999996</v>
      </c>
      <c r="AB24" s="115">
        <v>200</v>
      </c>
      <c r="AC24" s="13">
        <f t="shared" si="13"/>
        <v>2.9</v>
      </c>
      <c r="AD24" s="115">
        <v>200</v>
      </c>
      <c r="AE24" s="13">
        <f t="shared" si="14"/>
        <v>2.1</v>
      </c>
      <c r="AF24" s="115">
        <v>200</v>
      </c>
      <c r="AG24" s="13">
        <f t="shared" si="15"/>
        <v>1.7000000000000002</v>
      </c>
      <c r="AH24" s="115">
        <v>200</v>
      </c>
      <c r="AI24" s="28">
        <f t="shared" si="16"/>
        <v>1.2999999999999998</v>
      </c>
      <c r="AJ24" s="6">
        <v>200</v>
      </c>
      <c r="AK24" s="28">
        <f>AK23+$B24</f>
        <v>0.6</v>
      </c>
      <c r="AL24" s="6">
        <v>200</v>
      </c>
      <c r="AM24" s="28"/>
      <c r="AN24" s="17"/>
      <c r="AO24" s="28"/>
      <c r="AP24" s="17"/>
      <c r="AQ24" s="28"/>
      <c r="AR24" s="17"/>
      <c r="AS24" s="28"/>
      <c r="AT24" s="17"/>
    </row>
    <row r="25" spans="1:46" x14ac:dyDescent="0.2">
      <c r="A25" s="43" t="s">
        <v>36</v>
      </c>
      <c r="B25" s="146">
        <v>0.7</v>
      </c>
      <c r="C25" s="23">
        <f t="shared" si="0"/>
        <v>17.200000000000003</v>
      </c>
      <c r="D25" s="280">
        <v>400</v>
      </c>
      <c r="E25" s="23">
        <f t="shared" si="1"/>
        <v>16.5</v>
      </c>
      <c r="F25" s="280">
        <v>400</v>
      </c>
      <c r="G25" s="14">
        <f t="shared" si="2"/>
        <v>15.4</v>
      </c>
      <c r="H25" s="280">
        <v>400</v>
      </c>
      <c r="I25" s="23">
        <f t="shared" si="3"/>
        <v>12.799999999999999</v>
      </c>
      <c r="J25" s="19">
        <v>300</v>
      </c>
      <c r="K25" s="23">
        <f t="shared" si="4"/>
        <v>11.6</v>
      </c>
      <c r="L25" s="19">
        <v>300</v>
      </c>
      <c r="M25" s="23">
        <f t="shared" si="5"/>
        <v>10.399999999999999</v>
      </c>
      <c r="N25" s="281">
        <v>300</v>
      </c>
      <c r="O25" s="23">
        <f t="shared" si="6"/>
        <v>10.199999999999999</v>
      </c>
      <c r="P25" s="281">
        <v>300</v>
      </c>
      <c r="Q25" s="23">
        <f t="shared" si="7"/>
        <v>9.2999999999999989</v>
      </c>
      <c r="R25" s="281">
        <v>300</v>
      </c>
      <c r="S25" s="23">
        <f t="shared" si="8"/>
        <v>8.7000000000000011</v>
      </c>
      <c r="T25" s="6">
        <v>200</v>
      </c>
      <c r="U25" s="23">
        <f t="shared" si="9"/>
        <v>8</v>
      </c>
      <c r="V25" s="6">
        <v>200</v>
      </c>
      <c r="W25" s="14">
        <f t="shared" si="10"/>
        <v>7.1000000000000005</v>
      </c>
      <c r="X25" s="115">
        <v>200</v>
      </c>
      <c r="Y25" s="28">
        <f t="shared" si="11"/>
        <v>5.8</v>
      </c>
      <c r="Z25" s="115">
        <v>200</v>
      </c>
      <c r="AA25" s="28">
        <f t="shared" si="12"/>
        <v>4.8</v>
      </c>
      <c r="AB25" s="115">
        <v>200</v>
      </c>
      <c r="AC25" s="13">
        <f t="shared" si="13"/>
        <v>3.5999999999999996</v>
      </c>
      <c r="AD25" s="115">
        <v>200</v>
      </c>
      <c r="AE25" s="13">
        <f t="shared" si="14"/>
        <v>2.8</v>
      </c>
      <c r="AF25" s="115">
        <v>200</v>
      </c>
      <c r="AG25" s="13">
        <f t="shared" si="15"/>
        <v>2.4000000000000004</v>
      </c>
      <c r="AH25" s="115">
        <v>200</v>
      </c>
      <c r="AI25" s="28">
        <f t="shared" si="16"/>
        <v>1.9999999999999998</v>
      </c>
      <c r="AJ25" s="6">
        <v>200</v>
      </c>
      <c r="AK25" s="28">
        <f>AK24+$B25</f>
        <v>1.2999999999999998</v>
      </c>
      <c r="AL25" s="6">
        <v>200</v>
      </c>
      <c r="AM25" s="28">
        <f>AM24+$B25</f>
        <v>0.7</v>
      </c>
      <c r="AN25" s="6">
        <v>200</v>
      </c>
      <c r="AO25" s="28"/>
      <c r="AP25" s="17"/>
      <c r="AQ25" s="28"/>
      <c r="AR25" s="17"/>
      <c r="AS25" s="28"/>
      <c r="AT25" s="17"/>
    </row>
    <row r="26" spans="1:46" x14ac:dyDescent="0.2">
      <c r="A26" s="43" t="s">
        <v>35</v>
      </c>
      <c r="B26" s="146">
        <v>0.5</v>
      </c>
      <c r="C26" s="23">
        <f t="shared" si="0"/>
        <v>17.700000000000003</v>
      </c>
      <c r="D26" s="280">
        <v>400</v>
      </c>
      <c r="E26" s="23">
        <f t="shared" si="1"/>
        <v>17</v>
      </c>
      <c r="F26" s="280">
        <v>400</v>
      </c>
      <c r="G26" s="14">
        <f t="shared" si="2"/>
        <v>15.9</v>
      </c>
      <c r="H26" s="280">
        <v>400</v>
      </c>
      <c r="I26" s="23">
        <f t="shared" si="3"/>
        <v>13.299999999999999</v>
      </c>
      <c r="J26" s="19">
        <v>300</v>
      </c>
      <c r="K26" s="23">
        <f t="shared" si="4"/>
        <v>12.1</v>
      </c>
      <c r="L26" s="19">
        <v>300</v>
      </c>
      <c r="M26" s="23">
        <f t="shared" si="5"/>
        <v>10.899999999999999</v>
      </c>
      <c r="N26" s="19">
        <v>300</v>
      </c>
      <c r="O26" s="23">
        <f t="shared" si="6"/>
        <v>10.7</v>
      </c>
      <c r="P26" s="19">
        <v>300</v>
      </c>
      <c r="Q26" s="23">
        <f t="shared" si="7"/>
        <v>9.7999999999999989</v>
      </c>
      <c r="R26" s="19">
        <v>300</v>
      </c>
      <c r="S26" s="23">
        <f t="shared" si="8"/>
        <v>9.2000000000000011</v>
      </c>
      <c r="T26" s="19">
        <v>300</v>
      </c>
      <c r="U26" s="23">
        <f t="shared" si="9"/>
        <v>8.5</v>
      </c>
      <c r="V26" s="19">
        <v>300</v>
      </c>
      <c r="W26" s="14">
        <f t="shared" si="10"/>
        <v>7.6000000000000005</v>
      </c>
      <c r="X26" s="19">
        <v>300</v>
      </c>
      <c r="Y26" s="28">
        <f t="shared" si="11"/>
        <v>6.3</v>
      </c>
      <c r="Z26" s="115">
        <v>200</v>
      </c>
      <c r="AA26" s="28">
        <f t="shared" si="12"/>
        <v>5.3</v>
      </c>
      <c r="AB26" s="115">
        <v>200</v>
      </c>
      <c r="AC26" s="13">
        <f t="shared" si="13"/>
        <v>4.0999999999999996</v>
      </c>
      <c r="AD26" s="115">
        <v>200</v>
      </c>
      <c r="AE26" s="13">
        <f t="shared" si="14"/>
        <v>3.3</v>
      </c>
      <c r="AF26" s="115">
        <v>200</v>
      </c>
      <c r="AG26" s="13">
        <f t="shared" si="15"/>
        <v>2.9000000000000004</v>
      </c>
      <c r="AH26" s="115">
        <v>200</v>
      </c>
      <c r="AI26" s="28">
        <f t="shared" si="16"/>
        <v>2.5</v>
      </c>
      <c r="AJ26" s="6">
        <v>200</v>
      </c>
      <c r="AK26" s="28">
        <f>AK25+$B26</f>
        <v>1.7999999999999998</v>
      </c>
      <c r="AL26" s="6">
        <v>200</v>
      </c>
      <c r="AM26" s="28">
        <f>AM25+$B26</f>
        <v>1.2</v>
      </c>
      <c r="AN26" s="6">
        <v>200</v>
      </c>
      <c r="AO26" s="28">
        <f>AO25+$B26</f>
        <v>0.5</v>
      </c>
      <c r="AP26" s="6">
        <v>200</v>
      </c>
      <c r="AQ26" s="28"/>
      <c r="AR26" s="17"/>
      <c r="AS26" s="28"/>
      <c r="AT26" s="17"/>
    </row>
    <row r="27" spans="1:46" x14ac:dyDescent="0.2">
      <c r="A27" s="43" t="s">
        <v>34</v>
      </c>
      <c r="B27" s="146">
        <v>0.7</v>
      </c>
      <c r="C27" s="23">
        <f t="shared" si="0"/>
        <v>18.400000000000002</v>
      </c>
      <c r="D27" s="280">
        <v>400</v>
      </c>
      <c r="E27" s="23">
        <f t="shared" si="1"/>
        <v>17.7</v>
      </c>
      <c r="F27" s="280">
        <v>400</v>
      </c>
      <c r="G27" s="14">
        <f t="shared" si="2"/>
        <v>16.600000000000001</v>
      </c>
      <c r="H27" s="280">
        <v>400</v>
      </c>
      <c r="I27" s="23">
        <f t="shared" si="3"/>
        <v>13.999999999999998</v>
      </c>
      <c r="J27" s="19">
        <v>300</v>
      </c>
      <c r="K27" s="23">
        <f t="shared" si="4"/>
        <v>12.799999999999999</v>
      </c>
      <c r="L27" s="19">
        <v>300</v>
      </c>
      <c r="M27" s="23">
        <f t="shared" si="5"/>
        <v>11.599999999999998</v>
      </c>
      <c r="N27" s="19">
        <v>300</v>
      </c>
      <c r="O27" s="23">
        <f t="shared" si="6"/>
        <v>11.399999999999999</v>
      </c>
      <c r="P27" s="19">
        <v>300</v>
      </c>
      <c r="Q27" s="23">
        <f t="shared" si="7"/>
        <v>10.499999999999998</v>
      </c>
      <c r="R27" s="281">
        <v>300</v>
      </c>
      <c r="S27" s="23">
        <f t="shared" si="8"/>
        <v>9.9</v>
      </c>
      <c r="T27" s="281">
        <v>300</v>
      </c>
      <c r="U27" s="23">
        <f t="shared" si="9"/>
        <v>9.1999999999999993</v>
      </c>
      <c r="V27" s="281">
        <v>300</v>
      </c>
      <c r="W27" s="14">
        <f t="shared" si="10"/>
        <v>8.3000000000000007</v>
      </c>
      <c r="X27" s="281">
        <v>300</v>
      </c>
      <c r="Y27" s="28">
        <f t="shared" si="11"/>
        <v>7</v>
      </c>
      <c r="Z27" s="115">
        <v>200</v>
      </c>
      <c r="AA27" s="28">
        <f t="shared" si="12"/>
        <v>6</v>
      </c>
      <c r="AB27" s="115">
        <v>200</v>
      </c>
      <c r="AC27" s="13">
        <f t="shared" si="13"/>
        <v>4.8</v>
      </c>
      <c r="AD27" s="115">
        <v>200</v>
      </c>
      <c r="AE27" s="13">
        <f t="shared" si="14"/>
        <v>4</v>
      </c>
      <c r="AF27" s="115">
        <v>200</v>
      </c>
      <c r="AG27" s="13">
        <f t="shared" si="15"/>
        <v>3.6000000000000005</v>
      </c>
      <c r="AH27" s="115">
        <v>200</v>
      </c>
      <c r="AI27" s="28">
        <f t="shared" si="16"/>
        <v>3.2</v>
      </c>
      <c r="AJ27" s="6">
        <v>200</v>
      </c>
      <c r="AK27" s="28">
        <f>AK26+$B27</f>
        <v>2.5</v>
      </c>
      <c r="AL27" s="6">
        <v>200</v>
      </c>
      <c r="AM27" s="28">
        <f>AM26+$B27</f>
        <v>1.9</v>
      </c>
      <c r="AN27" s="6">
        <v>200</v>
      </c>
      <c r="AO27" s="28">
        <f>AO26+$B27</f>
        <v>1.2</v>
      </c>
      <c r="AP27" s="6">
        <v>200</v>
      </c>
      <c r="AQ27" s="28">
        <f>AQ26+$B27</f>
        <v>0.7</v>
      </c>
      <c r="AR27" s="6">
        <v>200</v>
      </c>
      <c r="AS27" s="28"/>
      <c r="AT27" s="17"/>
    </row>
    <row r="28" spans="1:46" ht="13.5" thickBot="1" x14ac:dyDescent="0.25">
      <c r="A28" s="82" t="s">
        <v>33</v>
      </c>
      <c r="B28" s="285">
        <v>0.8</v>
      </c>
      <c r="C28" s="29">
        <f t="shared" si="0"/>
        <v>19.200000000000003</v>
      </c>
      <c r="D28" s="279">
        <v>400</v>
      </c>
      <c r="E28" s="29">
        <f t="shared" si="1"/>
        <v>18.5</v>
      </c>
      <c r="F28" s="279">
        <v>400</v>
      </c>
      <c r="G28" s="15">
        <f t="shared" si="2"/>
        <v>17.400000000000002</v>
      </c>
      <c r="H28" s="279">
        <v>400</v>
      </c>
      <c r="I28" s="29">
        <f t="shared" si="3"/>
        <v>14.799999999999999</v>
      </c>
      <c r="J28" s="7">
        <v>300</v>
      </c>
      <c r="K28" s="29">
        <f t="shared" si="4"/>
        <v>13.6</v>
      </c>
      <c r="L28" s="7">
        <v>300</v>
      </c>
      <c r="M28" s="29">
        <f t="shared" si="5"/>
        <v>12.399999999999999</v>
      </c>
      <c r="N28" s="7">
        <v>300</v>
      </c>
      <c r="O28" s="29">
        <f t="shared" si="6"/>
        <v>12.2</v>
      </c>
      <c r="P28" s="7">
        <v>300</v>
      </c>
      <c r="Q28" s="29">
        <f t="shared" si="7"/>
        <v>11.299999999999999</v>
      </c>
      <c r="R28" s="7">
        <v>300</v>
      </c>
      <c r="S28" s="29">
        <f t="shared" si="8"/>
        <v>10.700000000000001</v>
      </c>
      <c r="T28" s="7">
        <v>300</v>
      </c>
      <c r="U28" s="29">
        <f t="shared" si="9"/>
        <v>10</v>
      </c>
      <c r="V28" s="7">
        <v>300</v>
      </c>
      <c r="W28" s="15">
        <f t="shared" si="10"/>
        <v>9.1000000000000014</v>
      </c>
      <c r="X28" s="7">
        <v>300</v>
      </c>
      <c r="Y28" s="29">
        <f t="shared" si="11"/>
        <v>7.8</v>
      </c>
      <c r="Z28" s="9">
        <v>200</v>
      </c>
      <c r="AA28" s="29">
        <f t="shared" si="12"/>
        <v>6.8</v>
      </c>
      <c r="AB28" s="9">
        <v>200</v>
      </c>
      <c r="AC28" s="15">
        <f t="shared" si="13"/>
        <v>5.6</v>
      </c>
      <c r="AD28" s="9">
        <v>200</v>
      </c>
      <c r="AE28" s="15">
        <f t="shared" si="14"/>
        <v>4.8</v>
      </c>
      <c r="AF28" s="9">
        <v>200</v>
      </c>
      <c r="AG28" s="15">
        <f t="shared" si="15"/>
        <v>4.4000000000000004</v>
      </c>
      <c r="AH28" s="9">
        <v>200</v>
      </c>
      <c r="AI28" s="29">
        <f t="shared" si="16"/>
        <v>4</v>
      </c>
      <c r="AJ28" s="9">
        <v>200</v>
      </c>
      <c r="AK28" s="29">
        <f>AK27+$B28</f>
        <v>3.3</v>
      </c>
      <c r="AL28" s="9">
        <v>200</v>
      </c>
      <c r="AM28" s="29">
        <f>AM27+$B28</f>
        <v>2.7</v>
      </c>
      <c r="AN28" s="9">
        <v>200</v>
      </c>
      <c r="AO28" s="29">
        <f>AO27+$B28</f>
        <v>2</v>
      </c>
      <c r="AP28" s="9">
        <v>200</v>
      </c>
      <c r="AQ28" s="29">
        <f>AQ27+$B28</f>
        <v>1.5</v>
      </c>
      <c r="AR28" s="9">
        <v>200</v>
      </c>
      <c r="AS28" s="15">
        <f>AS27+$B28</f>
        <v>0.8</v>
      </c>
      <c r="AT28" s="9">
        <v>200</v>
      </c>
    </row>
    <row r="29" spans="1:46" x14ac:dyDescent="0.2">
      <c r="A29" s="139" t="s">
        <v>108</v>
      </c>
      <c r="B29" s="130">
        <f>SUM(B6:B28)</f>
        <v>19.200000000000003</v>
      </c>
    </row>
    <row r="30" spans="1:46" x14ac:dyDescent="0.2">
      <c r="A30" s="58"/>
      <c r="B30" s="58"/>
    </row>
    <row r="31" spans="1:46" s="282" customFormat="1" ht="13.5" thickBot="1" x14ac:dyDescent="0.25">
      <c r="A31" s="58"/>
      <c r="B31" s="58"/>
    </row>
    <row r="32" spans="1:46" s="282" customFormat="1" ht="13.5" thickBot="1" x14ac:dyDescent="0.25">
      <c r="A32" s="60" t="s">
        <v>3</v>
      </c>
      <c r="B32" s="58"/>
      <c r="C32" s="61" t="s">
        <v>4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284"/>
      <c r="AP32" s="284"/>
      <c r="AQ32" s="284"/>
      <c r="AR32" s="284"/>
      <c r="AS32" s="284"/>
      <c r="AT32" s="63"/>
    </row>
    <row r="33" spans="1:46" s="282" customFormat="1" ht="14.25" customHeight="1" thickBot="1" x14ac:dyDescent="0.25">
      <c r="A33" s="60"/>
      <c r="B33" s="539" t="s">
        <v>6</v>
      </c>
      <c r="C33" s="64" t="str">
        <f>A35</f>
        <v>01研究学園駅</v>
      </c>
      <c r="D33" s="66"/>
      <c r="E33" s="85" t="str">
        <f>A36</f>
        <v>02つくば市役所</v>
      </c>
      <c r="F33" s="78"/>
      <c r="G33" s="85" t="str">
        <f>A37</f>
        <v>03つくば市役所北</v>
      </c>
      <c r="H33" s="78"/>
      <c r="I33" s="64" t="str">
        <f>A38</f>
        <v>04研究学園西</v>
      </c>
      <c r="J33" s="66"/>
      <c r="K33" s="45" t="str">
        <f>A39</f>
        <v>05東光台五丁目</v>
      </c>
      <c r="L33" s="78"/>
      <c r="M33" s="45" t="str">
        <f>A40</f>
        <v>06東光台体育館</v>
      </c>
      <c r="N33" s="78"/>
      <c r="O33" s="45" t="str">
        <f>A41</f>
        <v>07東光台三丁目</v>
      </c>
      <c r="P33" s="78"/>
      <c r="Q33" s="45" t="str">
        <f>A42</f>
        <v>08東光台二丁目</v>
      </c>
      <c r="R33" s="78"/>
      <c r="S33" s="64" t="str">
        <f>A43</f>
        <v>09東光台入口</v>
      </c>
      <c r="T33" s="66"/>
      <c r="U33" s="64" t="str">
        <f>A44</f>
        <v>10酒丸</v>
      </c>
      <c r="V33" s="66"/>
      <c r="W33" s="45" t="str">
        <f>A45</f>
        <v>11豊里の杜</v>
      </c>
      <c r="X33" s="66"/>
      <c r="Y33" s="64" t="str">
        <f>A46</f>
        <v>12高野</v>
      </c>
      <c r="Z33" s="66"/>
      <c r="AA33" s="65" t="str">
        <f>A47</f>
        <v>13皆畑</v>
      </c>
      <c r="AB33" s="65"/>
      <c r="AC33" s="45" t="str">
        <f>A48</f>
        <v>14今鹿島小学校入口</v>
      </c>
      <c r="AD33" s="78"/>
      <c r="AE33" s="45" t="str">
        <f>A49</f>
        <v>15今鹿島北</v>
      </c>
      <c r="AF33" s="66"/>
      <c r="AG33" s="45" t="str">
        <f>A50</f>
        <v>16長高野西</v>
      </c>
      <c r="AH33" s="66"/>
      <c r="AI33" s="45" t="str">
        <f>A51</f>
        <v>17大砂ニュータウン</v>
      </c>
      <c r="AJ33" s="78"/>
      <c r="AK33" s="45" t="str">
        <f>A52</f>
        <v>18テクノパーク大穂</v>
      </c>
      <c r="AL33" s="78"/>
      <c r="AM33" s="45" t="str">
        <f>A53</f>
        <v>19北部工業団地中央</v>
      </c>
      <c r="AN33" s="78"/>
      <c r="AO33" s="45" t="str">
        <f>A54</f>
        <v>20北部工業団地和台公園</v>
      </c>
      <c r="AP33" s="78"/>
      <c r="AQ33" s="64" t="str">
        <f>A55</f>
        <v>21明石</v>
      </c>
      <c r="AR33" s="66"/>
      <c r="AS33" s="64" t="str">
        <f>A56</f>
        <v>22作谷</v>
      </c>
      <c r="AT33" s="66"/>
    </row>
    <row r="34" spans="1:46" s="282" customFormat="1" ht="13.5" thickBot="1" x14ac:dyDescent="0.25">
      <c r="A34" s="35" t="s">
        <v>109</v>
      </c>
      <c r="B34" s="540"/>
      <c r="C34" s="68" t="s">
        <v>2</v>
      </c>
      <c r="D34" s="69" t="s">
        <v>107</v>
      </c>
      <c r="E34" s="68" t="s">
        <v>2</v>
      </c>
      <c r="F34" s="69" t="s">
        <v>107</v>
      </c>
      <c r="G34" s="68" t="s">
        <v>2</v>
      </c>
      <c r="H34" s="69" t="s">
        <v>107</v>
      </c>
      <c r="I34" s="68" t="s">
        <v>2</v>
      </c>
      <c r="J34" s="69" t="s">
        <v>107</v>
      </c>
      <c r="K34" s="68" t="s">
        <v>2</v>
      </c>
      <c r="L34" s="69" t="s">
        <v>107</v>
      </c>
      <c r="M34" s="68" t="s">
        <v>2</v>
      </c>
      <c r="N34" s="69" t="s">
        <v>107</v>
      </c>
      <c r="O34" s="68" t="s">
        <v>2</v>
      </c>
      <c r="P34" s="69" t="s">
        <v>107</v>
      </c>
      <c r="Q34" s="68" t="s">
        <v>2</v>
      </c>
      <c r="R34" s="69" t="s">
        <v>107</v>
      </c>
      <c r="S34" s="68" t="s">
        <v>2</v>
      </c>
      <c r="T34" s="69" t="s">
        <v>107</v>
      </c>
      <c r="U34" s="68" t="s">
        <v>2</v>
      </c>
      <c r="V34" s="69" t="s">
        <v>107</v>
      </c>
      <c r="W34" s="68" t="s">
        <v>2</v>
      </c>
      <c r="X34" s="69" t="s">
        <v>107</v>
      </c>
      <c r="Y34" s="68" t="s">
        <v>2</v>
      </c>
      <c r="Z34" s="69" t="s">
        <v>107</v>
      </c>
      <c r="AA34" s="68" t="s">
        <v>2</v>
      </c>
      <c r="AB34" s="69" t="s">
        <v>107</v>
      </c>
      <c r="AC34" s="68" t="s">
        <v>2</v>
      </c>
      <c r="AD34" s="69" t="s">
        <v>107</v>
      </c>
      <c r="AE34" s="68" t="s">
        <v>2</v>
      </c>
      <c r="AF34" s="69" t="s">
        <v>107</v>
      </c>
      <c r="AG34" s="68" t="s">
        <v>2</v>
      </c>
      <c r="AH34" s="69" t="s">
        <v>107</v>
      </c>
      <c r="AI34" s="68" t="s">
        <v>2</v>
      </c>
      <c r="AJ34" s="69" t="s">
        <v>107</v>
      </c>
      <c r="AK34" s="68" t="s">
        <v>2</v>
      </c>
      <c r="AL34" s="69" t="s">
        <v>107</v>
      </c>
      <c r="AM34" s="68" t="s">
        <v>2</v>
      </c>
      <c r="AN34" s="69" t="s">
        <v>107</v>
      </c>
      <c r="AO34" s="68" t="s">
        <v>2</v>
      </c>
      <c r="AP34" s="69" t="s">
        <v>107</v>
      </c>
      <c r="AQ34" s="68" t="s">
        <v>2</v>
      </c>
      <c r="AR34" s="69" t="s">
        <v>107</v>
      </c>
      <c r="AS34" s="68" t="s">
        <v>2</v>
      </c>
      <c r="AT34" s="69" t="s">
        <v>107</v>
      </c>
    </row>
    <row r="35" spans="1:46" s="282" customFormat="1" x14ac:dyDescent="0.2">
      <c r="A35" s="70" t="s">
        <v>33</v>
      </c>
      <c r="B35" s="142">
        <v>0</v>
      </c>
      <c r="C35" s="283"/>
      <c r="D35" s="75"/>
      <c r="E35" s="73"/>
      <c r="F35" s="75"/>
      <c r="G35" s="73"/>
      <c r="H35" s="75"/>
      <c r="I35" s="73"/>
      <c r="J35" s="75"/>
      <c r="K35" s="73"/>
      <c r="L35" s="75"/>
      <c r="M35" s="73"/>
      <c r="N35" s="75"/>
      <c r="O35" s="73"/>
      <c r="P35" s="75"/>
      <c r="Q35" s="73"/>
      <c r="R35" s="75"/>
      <c r="S35" s="73"/>
      <c r="T35" s="75"/>
      <c r="U35" s="73"/>
      <c r="V35" s="75"/>
      <c r="W35" s="73"/>
      <c r="X35" s="75"/>
      <c r="Y35" s="73"/>
      <c r="Z35" s="75"/>
      <c r="AA35" s="73"/>
      <c r="AB35" s="75"/>
      <c r="AC35" s="73"/>
      <c r="AD35" s="75"/>
      <c r="AE35" s="73"/>
      <c r="AF35" s="75"/>
      <c r="AG35" s="73"/>
      <c r="AH35" s="75"/>
      <c r="AI35" s="73"/>
      <c r="AJ35" s="75"/>
      <c r="AK35" s="73"/>
      <c r="AL35" s="75"/>
      <c r="AM35" s="76"/>
      <c r="AN35" s="75"/>
      <c r="AO35" s="76"/>
      <c r="AP35" s="75"/>
      <c r="AQ35" s="76"/>
      <c r="AR35" s="75"/>
      <c r="AS35" s="76"/>
      <c r="AT35" s="75"/>
    </row>
    <row r="36" spans="1:46" hidden="1" x14ac:dyDescent="0.2">
      <c r="A36" s="44" t="s">
        <v>34</v>
      </c>
      <c r="B36" s="150">
        <v>0.8</v>
      </c>
      <c r="C36" s="23">
        <f>$B36</f>
        <v>0.8</v>
      </c>
      <c r="D36" s="6">
        <v>200</v>
      </c>
      <c r="E36" s="23"/>
      <c r="F36" s="17"/>
      <c r="G36" s="23"/>
      <c r="H36" s="17"/>
      <c r="I36" s="14"/>
      <c r="J36" s="5"/>
      <c r="K36" s="14"/>
      <c r="L36" s="5"/>
      <c r="M36" s="14"/>
      <c r="N36" s="5"/>
      <c r="O36" s="14"/>
      <c r="P36" s="5"/>
      <c r="Q36" s="14"/>
      <c r="R36" s="5"/>
      <c r="S36" s="14"/>
      <c r="T36" s="5"/>
      <c r="U36" s="14"/>
      <c r="V36" s="5"/>
      <c r="W36" s="14"/>
      <c r="X36" s="5"/>
      <c r="Y36" s="14"/>
      <c r="Z36" s="5"/>
      <c r="AA36" s="14"/>
      <c r="AB36" s="5"/>
      <c r="AC36" s="14"/>
      <c r="AD36" s="5"/>
      <c r="AE36" s="14"/>
      <c r="AF36" s="5"/>
      <c r="AG36" s="14"/>
      <c r="AH36" s="5"/>
      <c r="AI36" s="14"/>
      <c r="AJ36" s="5"/>
      <c r="AK36" s="14"/>
      <c r="AL36" s="5"/>
      <c r="AM36" s="14"/>
      <c r="AN36" s="5"/>
      <c r="AO36" s="14"/>
      <c r="AP36" s="5"/>
      <c r="AQ36" s="14"/>
      <c r="AR36" s="5"/>
      <c r="AS36" s="14"/>
      <c r="AT36" s="5"/>
    </row>
    <row r="37" spans="1:46" hidden="1" x14ac:dyDescent="0.2">
      <c r="A37" s="43" t="s">
        <v>35</v>
      </c>
      <c r="B37" s="150">
        <v>0.7</v>
      </c>
      <c r="C37" s="23">
        <f t="shared" ref="C37:C57" si="17">C36+$B37</f>
        <v>1.5</v>
      </c>
      <c r="D37" s="6">
        <v>200</v>
      </c>
      <c r="E37" s="14">
        <f t="shared" ref="E37:E57" si="18">E36+$B37</f>
        <v>0.7</v>
      </c>
      <c r="F37" s="6">
        <v>200</v>
      </c>
      <c r="G37" s="23"/>
      <c r="H37" s="17"/>
      <c r="I37" s="14"/>
      <c r="J37" s="5"/>
      <c r="K37" s="14"/>
      <c r="L37" s="5"/>
      <c r="M37" s="14"/>
      <c r="N37" s="5"/>
      <c r="O37" s="14"/>
      <c r="P37" s="5"/>
      <c r="Q37" s="14"/>
      <c r="R37" s="5"/>
      <c r="S37" s="14"/>
      <c r="T37" s="5"/>
      <c r="U37" s="14"/>
      <c r="V37" s="5"/>
      <c r="W37" s="14"/>
      <c r="X37" s="5"/>
      <c r="Y37" s="14"/>
      <c r="Z37" s="5"/>
      <c r="AA37" s="14"/>
      <c r="AB37" s="5"/>
      <c r="AC37" s="14"/>
      <c r="AD37" s="5"/>
      <c r="AE37" s="14"/>
      <c r="AF37" s="5"/>
      <c r="AG37" s="14"/>
      <c r="AH37" s="5"/>
      <c r="AI37" s="14"/>
      <c r="AJ37" s="5"/>
      <c r="AK37" s="14"/>
      <c r="AL37" s="5"/>
      <c r="AM37" s="14"/>
      <c r="AN37" s="5"/>
      <c r="AO37" s="14"/>
      <c r="AP37" s="5"/>
      <c r="AQ37" s="14"/>
      <c r="AR37" s="5"/>
      <c r="AS37" s="14"/>
      <c r="AT37" s="5"/>
    </row>
    <row r="38" spans="1:46" hidden="1" x14ac:dyDescent="0.2">
      <c r="A38" s="43" t="s">
        <v>36</v>
      </c>
      <c r="B38" s="150">
        <v>0.5</v>
      </c>
      <c r="C38" s="23">
        <f t="shared" si="17"/>
        <v>2</v>
      </c>
      <c r="D38" s="6">
        <v>200</v>
      </c>
      <c r="E38" s="14">
        <f t="shared" si="18"/>
        <v>1.2</v>
      </c>
      <c r="F38" s="6">
        <v>200</v>
      </c>
      <c r="G38" s="14">
        <f t="shared" ref="G38:G57" si="19">G37+$B38</f>
        <v>0.5</v>
      </c>
      <c r="H38" s="6">
        <v>200</v>
      </c>
      <c r="I38" s="23"/>
      <c r="J38" s="17"/>
      <c r="K38" s="23"/>
      <c r="L38" s="17"/>
      <c r="M38" s="23"/>
      <c r="N38" s="17"/>
      <c r="O38" s="23"/>
      <c r="P38" s="17"/>
      <c r="Q38" s="23"/>
      <c r="R38" s="17"/>
      <c r="S38" s="23"/>
      <c r="T38" s="17"/>
      <c r="U38" s="23"/>
      <c r="V38" s="17"/>
      <c r="W38" s="23"/>
      <c r="X38" s="17"/>
      <c r="Y38" s="23"/>
      <c r="Z38" s="17"/>
      <c r="AA38" s="23"/>
      <c r="AB38" s="17"/>
      <c r="AC38" s="23"/>
      <c r="AD38" s="17"/>
      <c r="AE38" s="23"/>
      <c r="AF38" s="17"/>
      <c r="AG38" s="23"/>
      <c r="AH38" s="17"/>
      <c r="AI38" s="23"/>
      <c r="AJ38" s="5"/>
      <c r="AK38" s="23"/>
      <c r="AL38" s="5"/>
      <c r="AM38" s="14"/>
      <c r="AN38" s="5"/>
      <c r="AO38" s="14"/>
      <c r="AP38" s="5"/>
      <c r="AQ38" s="14"/>
      <c r="AR38" s="5"/>
      <c r="AS38" s="14"/>
      <c r="AT38" s="5"/>
    </row>
    <row r="39" spans="1:46" hidden="1" x14ac:dyDescent="0.2">
      <c r="A39" s="43" t="s">
        <v>37</v>
      </c>
      <c r="B39" s="150">
        <v>0.7</v>
      </c>
      <c r="C39" s="23">
        <f t="shared" si="17"/>
        <v>2.7</v>
      </c>
      <c r="D39" s="6">
        <v>200</v>
      </c>
      <c r="E39" s="14">
        <f t="shared" si="18"/>
        <v>1.9</v>
      </c>
      <c r="F39" s="6">
        <v>200</v>
      </c>
      <c r="G39" s="14">
        <f t="shared" si="19"/>
        <v>1.2</v>
      </c>
      <c r="H39" s="6">
        <v>200</v>
      </c>
      <c r="I39" s="14">
        <f t="shared" ref="I39:I57" si="20">I38+$B39</f>
        <v>0.7</v>
      </c>
      <c r="J39" s="6">
        <v>200</v>
      </c>
      <c r="K39" s="23"/>
      <c r="L39" s="17"/>
      <c r="M39" s="23"/>
      <c r="N39" s="17"/>
      <c r="O39" s="23"/>
      <c r="P39" s="17"/>
      <c r="Q39" s="23"/>
      <c r="R39" s="17"/>
      <c r="S39" s="23"/>
      <c r="T39" s="17"/>
      <c r="U39" s="23"/>
      <c r="V39" s="17"/>
      <c r="W39" s="23"/>
      <c r="X39" s="17"/>
      <c r="Y39" s="23"/>
      <c r="Z39" s="17"/>
      <c r="AA39" s="23"/>
      <c r="AB39" s="17"/>
      <c r="AC39" s="23"/>
      <c r="AD39" s="17"/>
      <c r="AE39" s="23"/>
      <c r="AF39" s="17"/>
      <c r="AG39" s="23"/>
      <c r="AH39" s="17"/>
      <c r="AI39" s="23"/>
      <c r="AJ39" s="17"/>
      <c r="AK39" s="23"/>
      <c r="AL39" s="17"/>
      <c r="AM39" s="14"/>
      <c r="AN39" s="17"/>
      <c r="AO39" s="14"/>
      <c r="AP39" s="17"/>
      <c r="AQ39" s="14"/>
      <c r="AR39" s="17"/>
      <c r="AS39" s="14"/>
      <c r="AT39" s="17"/>
    </row>
    <row r="40" spans="1:46" hidden="1" x14ac:dyDescent="0.2">
      <c r="A40" s="43" t="s">
        <v>38</v>
      </c>
      <c r="B40" s="150">
        <v>0.6</v>
      </c>
      <c r="C40" s="23">
        <f t="shared" si="17"/>
        <v>3.3000000000000003</v>
      </c>
      <c r="D40" s="6">
        <v>200</v>
      </c>
      <c r="E40" s="14">
        <f t="shared" si="18"/>
        <v>2.5</v>
      </c>
      <c r="F40" s="6">
        <v>200</v>
      </c>
      <c r="G40" s="14">
        <f t="shared" si="19"/>
        <v>1.7999999999999998</v>
      </c>
      <c r="H40" s="6">
        <v>200</v>
      </c>
      <c r="I40" s="14">
        <f t="shared" si="20"/>
        <v>1.2999999999999998</v>
      </c>
      <c r="J40" s="6">
        <v>200</v>
      </c>
      <c r="K40" s="14">
        <f t="shared" ref="K40:K57" si="21">K39+$B40</f>
        <v>0.6</v>
      </c>
      <c r="L40" s="6">
        <v>200</v>
      </c>
      <c r="M40" s="23"/>
      <c r="N40" s="17"/>
      <c r="O40" s="23"/>
      <c r="P40" s="17"/>
      <c r="Q40" s="23"/>
      <c r="R40" s="17"/>
      <c r="S40" s="23"/>
      <c r="T40" s="17"/>
      <c r="U40" s="23"/>
      <c r="V40" s="17"/>
      <c r="W40" s="23"/>
      <c r="X40" s="17"/>
      <c r="Y40" s="23"/>
      <c r="Z40" s="17"/>
      <c r="AA40" s="23"/>
      <c r="AB40" s="17"/>
      <c r="AC40" s="23"/>
      <c r="AD40" s="17"/>
      <c r="AE40" s="23"/>
      <c r="AF40" s="17"/>
      <c r="AG40" s="23"/>
      <c r="AH40" s="17"/>
      <c r="AI40" s="23"/>
      <c r="AJ40" s="17"/>
      <c r="AK40" s="23"/>
      <c r="AL40" s="17"/>
      <c r="AM40" s="14"/>
      <c r="AN40" s="17"/>
      <c r="AO40" s="14"/>
      <c r="AP40" s="17"/>
      <c r="AQ40" s="14"/>
      <c r="AR40" s="17"/>
      <c r="AS40" s="14"/>
      <c r="AT40" s="17"/>
    </row>
    <row r="41" spans="1:46" hidden="1" x14ac:dyDescent="0.2">
      <c r="A41" s="44" t="s">
        <v>39</v>
      </c>
      <c r="B41" s="150">
        <v>0.7</v>
      </c>
      <c r="C41" s="23">
        <f t="shared" si="17"/>
        <v>4</v>
      </c>
      <c r="D41" s="6">
        <v>200</v>
      </c>
      <c r="E41" s="14">
        <f t="shared" si="18"/>
        <v>3.2</v>
      </c>
      <c r="F41" s="6">
        <v>200</v>
      </c>
      <c r="G41" s="14">
        <f t="shared" si="19"/>
        <v>2.5</v>
      </c>
      <c r="H41" s="6">
        <v>200</v>
      </c>
      <c r="I41" s="14">
        <f t="shared" si="20"/>
        <v>1.9999999999999998</v>
      </c>
      <c r="J41" s="6">
        <v>200</v>
      </c>
      <c r="K41" s="14">
        <f t="shared" si="21"/>
        <v>1.2999999999999998</v>
      </c>
      <c r="L41" s="6">
        <v>200</v>
      </c>
      <c r="M41" s="14">
        <f t="shared" ref="M41:M57" si="22">M40+$B41</f>
        <v>0.7</v>
      </c>
      <c r="N41" s="6">
        <v>200</v>
      </c>
      <c r="O41" s="23"/>
      <c r="P41" s="17"/>
      <c r="Q41" s="23"/>
      <c r="R41" s="17"/>
      <c r="S41" s="23"/>
      <c r="T41" s="17"/>
      <c r="U41" s="23"/>
      <c r="V41" s="17"/>
      <c r="W41" s="23"/>
      <c r="X41" s="17"/>
      <c r="Y41" s="23"/>
      <c r="Z41" s="17"/>
      <c r="AA41" s="23"/>
      <c r="AB41" s="17"/>
      <c r="AC41" s="23"/>
      <c r="AD41" s="17"/>
      <c r="AE41" s="23"/>
      <c r="AF41" s="17"/>
      <c r="AG41" s="23"/>
      <c r="AH41" s="17"/>
      <c r="AI41" s="23"/>
      <c r="AJ41" s="17"/>
      <c r="AK41" s="23"/>
      <c r="AL41" s="17"/>
      <c r="AM41" s="14"/>
      <c r="AN41" s="17"/>
      <c r="AO41" s="14"/>
      <c r="AP41" s="17"/>
      <c r="AQ41" s="14"/>
      <c r="AR41" s="17"/>
      <c r="AS41" s="14"/>
      <c r="AT41" s="17"/>
    </row>
    <row r="42" spans="1:46" hidden="1" x14ac:dyDescent="0.2">
      <c r="A42" s="43" t="s">
        <v>40</v>
      </c>
      <c r="B42" s="150">
        <v>0.4</v>
      </c>
      <c r="C42" s="23">
        <f t="shared" si="17"/>
        <v>4.4000000000000004</v>
      </c>
      <c r="D42" s="6">
        <v>200</v>
      </c>
      <c r="E42" s="14">
        <f t="shared" si="18"/>
        <v>3.6</v>
      </c>
      <c r="F42" s="6">
        <v>200</v>
      </c>
      <c r="G42" s="14">
        <f t="shared" si="19"/>
        <v>2.9</v>
      </c>
      <c r="H42" s="6">
        <v>200</v>
      </c>
      <c r="I42" s="14">
        <f t="shared" si="20"/>
        <v>2.4</v>
      </c>
      <c r="J42" s="6">
        <v>200</v>
      </c>
      <c r="K42" s="14">
        <f t="shared" si="21"/>
        <v>1.6999999999999997</v>
      </c>
      <c r="L42" s="6">
        <v>200</v>
      </c>
      <c r="M42" s="14">
        <f t="shared" si="22"/>
        <v>1.1000000000000001</v>
      </c>
      <c r="N42" s="6">
        <v>200</v>
      </c>
      <c r="O42" s="23">
        <f t="shared" ref="O42:O57" si="23">O41+$B42</f>
        <v>0.4</v>
      </c>
      <c r="P42" s="6">
        <v>200</v>
      </c>
      <c r="Q42" s="23"/>
      <c r="R42" s="17"/>
      <c r="S42" s="23"/>
      <c r="T42" s="17"/>
      <c r="U42" s="23"/>
      <c r="V42" s="17"/>
      <c r="W42" s="23"/>
      <c r="X42" s="17"/>
      <c r="Y42" s="23"/>
      <c r="Z42" s="17"/>
      <c r="AA42" s="23"/>
      <c r="AB42" s="17"/>
      <c r="AC42" s="23"/>
      <c r="AD42" s="17"/>
      <c r="AE42" s="23"/>
      <c r="AF42" s="17"/>
      <c r="AG42" s="23"/>
      <c r="AH42" s="17"/>
      <c r="AI42" s="23"/>
      <c r="AJ42" s="18"/>
      <c r="AK42" s="23"/>
      <c r="AL42" s="18"/>
      <c r="AM42" s="14"/>
      <c r="AN42" s="18"/>
      <c r="AO42" s="14"/>
      <c r="AP42" s="18"/>
      <c r="AQ42" s="14"/>
      <c r="AR42" s="18"/>
      <c r="AS42" s="14"/>
      <c r="AT42" s="18"/>
    </row>
    <row r="43" spans="1:46" hidden="1" x14ac:dyDescent="0.2">
      <c r="A43" s="43" t="s">
        <v>41</v>
      </c>
      <c r="B43" s="150">
        <v>0.4</v>
      </c>
      <c r="C43" s="23">
        <f t="shared" si="17"/>
        <v>4.8000000000000007</v>
      </c>
      <c r="D43" s="6">
        <v>200</v>
      </c>
      <c r="E43" s="14">
        <f t="shared" si="18"/>
        <v>4</v>
      </c>
      <c r="F43" s="6">
        <v>200</v>
      </c>
      <c r="G43" s="14">
        <f t="shared" si="19"/>
        <v>3.3</v>
      </c>
      <c r="H43" s="6">
        <v>200</v>
      </c>
      <c r="I43" s="14">
        <f t="shared" si="20"/>
        <v>2.8</v>
      </c>
      <c r="J43" s="6">
        <v>200</v>
      </c>
      <c r="K43" s="14">
        <f t="shared" si="21"/>
        <v>2.0999999999999996</v>
      </c>
      <c r="L43" s="6">
        <v>200</v>
      </c>
      <c r="M43" s="14">
        <f t="shared" si="22"/>
        <v>1.5</v>
      </c>
      <c r="N43" s="6">
        <v>200</v>
      </c>
      <c r="O43" s="23">
        <f t="shared" si="23"/>
        <v>0.8</v>
      </c>
      <c r="P43" s="6">
        <v>200</v>
      </c>
      <c r="Q43" s="23">
        <f t="shared" ref="Q43:Q57" si="24">Q42+$B43</f>
        <v>0.4</v>
      </c>
      <c r="R43" s="6">
        <v>200</v>
      </c>
      <c r="S43" s="23"/>
      <c r="T43" s="17"/>
      <c r="U43" s="23"/>
      <c r="V43" s="17"/>
      <c r="W43" s="23"/>
      <c r="X43" s="17"/>
      <c r="Y43" s="23"/>
      <c r="Z43" s="17"/>
      <c r="AA43" s="23"/>
      <c r="AB43" s="17"/>
      <c r="AC43" s="23"/>
      <c r="AD43" s="17"/>
      <c r="AE43" s="23"/>
      <c r="AF43" s="17"/>
      <c r="AG43" s="23"/>
      <c r="AH43" s="17"/>
      <c r="AI43" s="23"/>
      <c r="AJ43" s="18"/>
      <c r="AK43" s="23"/>
      <c r="AL43" s="18"/>
      <c r="AM43" s="14"/>
      <c r="AN43" s="18"/>
      <c r="AO43" s="14"/>
      <c r="AP43" s="18"/>
      <c r="AQ43" s="14"/>
      <c r="AR43" s="18"/>
      <c r="AS43" s="14"/>
      <c r="AT43" s="18"/>
    </row>
    <row r="44" spans="1:46" hidden="1" x14ac:dyDescent="0.2">
      <c r="A44" s="43" t="s">
        <v>42</v>
      </c>
      <c r="B44" s="146">
        <v>0.8</v>
      </c>
      <c r="C44" s="23">
        <f t="shared" si="17"/>
        <v>5.6000000000000005</v>
      </c>
      <c r="D44" s="6">
        <v>200</v>
      </c>
      <c r="E44" s="14">
        <f t="shared" si="18"/>
        <v>4.8</v>
      </c>
      <c r="F44" s="6">
        <v>200</v>
      </c>
      <c r="G44" s="14">
        <f t="shared" si="19"/>
        <v>4.0999999999999996</v>
      </c>
      <c r="H44" s="6">
        <v>200</v>
      </c>
      <c r="I44" s="14">
        <f t="shared" si="20"/>
        <v>3.5999999999999996</v>
      </c>
      <c r="J44" s="6">
        <v>200</v>
      </c>
      <c r="K44" s="14">
        <f t="shared" si="21"/>
        <v>2.8999999999999995</v>
      </c>
      <c r="L44" s="6">
        <v>200</v>
      </c>
      <c r="M44" s="14">
        <f t="shared" si="22"/>
        <v>2.2999999999999998</v>
      </c>
      <c r="N44" s="6">
        <v>200</v>
      </c>
      <c r="O44" s="23">
        <f t="shared" si="23"/>
        <v>1.6</v>
      </c>
      <c r="P44" s="6">
        <v>200</v>
      </c>
      <c r="Q44" s="23">
        <f t="shared" si="24"/>
        <v>1.2000000000000002</v>
      </c>
      <c r="R44" s="6">
        <v>200</v>
      </c>
      <c r="S44" s="23">
        <f t="shared" ref="S44:S57" si="25">S43+$B44</f>
        <v>0.8</v>
      </c>
      <c r="T44" s="6">
        <v>200</v>
      </c>
      <c r="U44" s="23"/>
      <c r="V44" s="17"/>
      <c r="W44" s="23"/>
      <c r="X44" s="17"/>
      <c r="Y44" s="23"/>
      <c r="Z44" s="17"/>
      <c r="AA44" s="23"/>
      <c r="AB44" s="17"/>
      <c r="AC44" s="23"/>
      <c r="AD44" s="17"/>
      <c r="AE44" s="23"/>
      <c r="AF44" s="17"/>
      <c r="AG44" s="23"/>
      <c r="AH44" s="17"/>
      <c r="AI44" s="23"/>
      <c r="AJ44" s="18"/>
      <c r="AK44" s="23"/>
      <c r="AL44" s="18"/>
      <c r="AM44" s="14"/>
      <c r="AN44" s="18"/>
      <c r="AO44" s="14"/>
      <c r="AP44" s="18"/>
      <c r="AQ44" s="14"/>
      <c r="AR44" s="18"/>
      <c r="AS44" s="14"/>
      <c r="AT44" s="18"/>
    </row>
    <row r="45" spans="1:46" s="34" customFormat="1" ht="15" customHeight="1" x14ac:dyDescent="0.2">
      <c r="A45" s="46" t="s">
        <v>43</v>
      </c>
      <c r="B45" s="146">
        <v>1.2</v>
      </c>
      <c r="C45" s="23">
        <f t="shared" si="17"/>
        <v>6.8000000000000007</v>
      </c>
      <c r="D45" s="6">
        <v>200</v>
      </c>
      <c r="E45" s="14">
        <f t="shared" si="18"/>
        <v>6</v>
      </c>
      <c r="F45" s="6">
        <v>200</v>
      </c>
      <c r="G45" s="14">
        <f t="shared" si="19"/>
        <v>5.3</v>
      </c>
      <c r="H45" s="6">
        <v>200</v>
      </c>
      <c r="I45" s="14">
        <f t="shared" si="20"/>
        <v>4.8</v>
      </c>
      <c r="J45" s="6">
        <v>200</v>
      </c>
      <c r="K45" s="14">
        <f t="shared" si="21"/>
        <v>4.0999999999999996</v>
      </c>
      <c r="L45" s="6">
        <v>200</v>
      </c>
      <c r="M45" s="14">
        <f t="shared" si="22"/>
        <v>3.5</v>
      </c>
      <c r="N45" s="6">
        <v>200</v>
      </c>
      <c r="O45" s="23">
        <f t="shared" si="23"/>
        <v>2.8</v>
      </c>
      <c r="P45" s="6">
        <v>200</v>
      </c>
      <c r="Q45" s="23">
        <f t="shared" si="24"/>
        <v>2.4000000000000004</v>
      </c>
      <c r="R45" s="6">
        <v>200</v>
      </c>
      <c r="S45" s="23">
        <f t="shared" si="25"/>
        <v>2</v>
      </c>
      <c r="T45" s="6">
        <v>200</v>
      </c>
      <c r="U45" s="23">
        <f t="shared" ref="U45:U57" si="26">U44+$B45</f>
        <v>1.2</v>
      </c>
      <c r="V45" s="6">
        <v>200</v>
      </c>
      <c r="W45" s="23"/>
      <c r="X45" s="17"/>
      <c r="Y45" s="23"/>
      <c r="Z45" s="17"/>
      <c r="AA45" s="23"/>
      <c r="AB45" s="17"/>
      <c r="AC45" s="23"/>
      <c r="AD45" s="17"/>
      <c r="AE45" s="23"/>
      <c r="AF45" s="17"/>
      <c r="AG45" s="23"/>
      <c r="AH45" s="17"/>
      <c r="AI45" s="23"/>
      <c r="AJ45" s="18"/>
      <c r="AK45" s="23"/>
      <c r="AL45" s="18"/>
      <c r="AM45" s="10"/>
      <c r="AN45" s="18"/>
      <c r="AO45" s="10"/>
      <c r="AP45" s="18"/>
      <c r="AQ45" s="10"/>
      <c r="AR45" s="18"/>
      <c r="AS45" s="10"/>
      <c r="AT45" s="18"/>
    </row>
    <row r="46" spans="1:46" x14ac:dyDescent="0.2">
      <c r="A46" s="43" t="s">
        <v>102</v>
      </c>
      <c r="B46" s="146">
        <v>1</v>
      </c>
      <c r="C46" s="23">
        <f t="shared" si="17"/>
        <v>7.8000000000000007</v>
      </c>
      <c r="D46" s="6">
        <v>200</v>
      </c>
      <c r="E46" s="14">
        <f t="shared" si="18"/>
        <v>7</v>
      </c>
      <c r="F46" s="6">
        <v>200</v>
      </c>
      <c r="G46" s="14">
        <f t="shared" si="19"/>
        <v>6.3</v>
      </c>
      <c r="H46" s="6">
        <v>200</v>
      </c>
      <c r="I46" s="14">
        <f t="shared" si="20"/>
        <v>5.8</v>
      </c>
      <c r="J46" s="6">
        <v>200</v>
      </c>
      <c r="K46" s="14">
        <f t="shared" si="21"/>
        <v>5.0999999999999996</v>
      </c>
      <c r="L46" s="6">
        <v>200</v>
      </c>
      <c r="M46" s="14">
        <f t="shared" si="22"/>
        <v>4.5</v>
      </c>
      <c r="N46" s="6">
        <v>200</v>
      </c>
      <c r="O46" s="23">
        <f t="shared" si="23"/>
        <v>3.8</v>
      </c>
      <c r="P46" s="6">
        <v>200</v>
      </c>
      <c r="Q46" s="23">
        <f t="shared" si="24"/>
        <v>3.4000000000000004</v>
      </c>
      <c r="R46" s="6">
        <v>200</v>
      </c>
      <c r="S46" s="23">
        <f t="shared" si="25"/>
        <v>3</v>
      </c>
      <c r="T46" s="6">
        <v>200</v>
      </c>
      <c r="U46" s="23">
        <f t="shared" si="26"/>
        <v>2.2000000000000002</v>
      </c>
      <c r="V46" s="6">
        <v>200</v>
      </c>
      <c r="W46" s="23">
        <f t="shared" ref="W46:W57" si="27">W45+$B46</f>
        <v>1</v>
      </c>
      <c r="X46" s="6">
        <v>200</v>
      </c>
      <c r="Y46" s="23"/>
      <c r="Z46" s="17"/>
      <c r="AA46" s="23"/>
      <c r="AB46" s="17"/>
      <c r="AC46" s="23"/>
      <c r="AD46" s="17"/>
      <c r="AE46" s="23"/>
      <c r="AF46" s="17"/>
      <c r="AG46" s="23"/>
      <c r="AH46" s="17"/>
      <c r="AI46" s="23"/>
      <c r="AJ46" s="18"/>
      <c r="AK46" s="23"/>
      <c r="AL46" s="18"/>
      <c r="AM46" s="13"/>
      <c r="AN46" s="18"/>
      <c r="AO46" s="13"/>
      <c r="AP46" s="18"/>
      <c r="AQ46" s="13"/>
      <c r="AR46" s="18"/>
      <c r="AS46" s="13"/>
      <c r="AT46" s="18"/>
    </row>
    <row r="47" spans="1:46" x14ac:dyDescent="0.2">
      <c r="A47" s="43" t="s">
        <v>44</v>
      </c>
      <c r="B47" s="146">
        <v>1.3</v>
      </c>
      <c r="C47" s="23">
        <f t="shared" si="17"/>
        <v>9.1000000000000014</v>
      </c>
      <c r="D47" s="19">
        <v>300</v>
      </c>
      <c r="E47" s="14">
        <f t="shared" si="18"/>
        <v>8.3000000000000007</v>
      </c>
      <c r="F47" s="19">
        <v>300</v>
      </c>
      <c r="G47" s="14">
        <f t="shared" si="19"/>
        <v>7.6</v>
      </c>
      <c r="H47" s="19">
        <v>300</v>
      </c>
      <c r="I47" s="14">
        <f t="shared" si="20"/>
        <v>7.1</v>
      </c>
      <c r="J47" s="6">
        <v>200</v>
      </c>
      <c r="K47" s="14">
        <f t="shared" si="21"/>
        <v>6.3999999999999995</v>
      </c>
      <c r="L47" s="6">
        <v>200</v>
      </c>
      <c r="M47" s="14">
        <f t="shared" si="22"/>
        <v>5.8</v>
      </c>
      <c r="N47" s="6">
        <v>200</v>
      </c>
      <c r="O47" s="23">
        <f t="shared" si="23"/>
        <v>5.0999999999999996</v>
      </c>
      <c r="P47" s="6">
        <v>200</v>
      </c>
      <c r="Q47" s="23">
        <f t="shared" si="24"/>
        <v>4.7</v>
      </c>
      <c r="R47" s="6">
        <v>200</v>
      </c>
      <c r="S47" s="23">
        <f t="shared" si="25"/>
        <v>4.3</v>
      </c>
      <c r="T47" s="6">
        <v>200</v>
      </c>
      <c r="U47" s="23">
        <f t="shared" si="26"/>
        <v>3.5</v>
      </c>
      <c r="V47" s="6">
        <v>200</v>
      </c>
      <c r="W47" s="23">
        <f t="shared" si="27"/>
        <v>2.2999999999999998</v>
      </c>
      <c r="X47" s="6">
        <v>200</v>
      </c>
      <c r="Y47" s="23">
        <f t="shared" ref="Y47:Y57" si="28">Y46+$B47</f>
        <v>1.3</v>
      </c>
      <c r="Z47" s="6">
        <v>200</v>
      </c>
      <c r="AA47" s="23"/>
      <c r="AB47" s="17"/>
      <c r="AC47" s="23"/>
      <c r="AD47" s="17"/>
      <c r="AE47" s="23"/>
      <c r="AF47" s="17"/>
      <c r="AG47" s="23"/>
      <c r="AH47" s="17"/>
      <c r="AI47" s="23"/>
      <c r="AJ47" s="18"/>
      <c r="AK47" s="23"/>
      <c r="AL47" s="18"/>
      <c r="AM47" s="13"/>
      <c r="AN47" s="18"/>
      <c r="AO47" s="13"/>
      <c r="AP47" s="18"/>
      <c r="AQ47" s="13"/>
      <c r="AR47" s="18"/>
      <c r="AS47" s="13"/>
      <c r="AT47" s="18"/>
    </row>
    <row r="48" spans="1:46" x14ac:dyDescent="0.2">
      <c r="A48" s="43" t="s">
        <v>45</v>
      </c>
      <c r="B48" s="146">
        <v>0.9</v>
      </c>
      <c r="C48" s="23">
        <f t="shared" si="17"/>
        <v>10.000000000000002</v>
      </c>
      <c r="D48" s="19">
        <v>300</v>
      </c>
      <c r="E48" s="14">
        <f t="shared" si="18"/>
        <v>9.2000000000000011</v>
      </c>
      <c r="F48" s="19">
        <v>300</v>
      </c>
      <c r="G48" s="14">
        <f t="shared" si="19"/>
        <v>8.5</v>
      </c>
      <c r="H48" s="19">
        <v>300</v>
      </c>
      <c r="I48" s="14">
        <f t="shared" si="20"/>
        <v>8</v>
      </c>
      <c r="J48" s="6">
        <v>200</v>
      </c>
      <c r="K48" s="14">
        <f t="shared" si="21"/>
        <v>7.3</v>
      </c>
      <c r="L48" s="6">
        <v>200</v>
      </c>
      <c r="M48" s="14">
        <f t="shared" si="22"/>
        <v>6.7</v>
      </c>
      <c r="N48" s="6">
        <v>200</v>
      </c>
      <c r="O48" s="23">
        <f t="shared" si="23"/>
        <v>6</v>
      </c>
      <c r="P48" s="6">
        <v>200</v>
      </c>
      <c r="Q48" s="23">
        <f t="shared" si="24"/>
        <v>5.6000000000000005</v>
      </c>
      <c r="R48" s="6">
        <v>200</v>
      </c>
      <c r="S48" s="23">
        <f t="shared" si="25"/>
        <v>5.2</v>
      </c>
      <c r="T48" s="6">
        <v>200</v>
      </c>
      <c r="U48" s="23">
        <f t="shared" si="26"/>
        <v>4.4000000000000004</v>
      </c>
      <c r="V48" s="6">
        <v>200</v>
      </c>
      <c r="W48" s="23">
        <f t="shared" si="27"/>
        <v>3.1999999999999997</v>
      </c>
      <c r="X48" s="6">
        <v>200</v>
      </c>
      <c r="Y48" s="23">
        <f t="shared" si="28"/>
        <v>2.2000000000000002</v>
      </c>
      <c r="Z48" s="6">
        <v>200</v>
      </c>
      <c r="AA48" s="23">
        <f t="shared" ref="AA48:AA57" si="29">AA47+$B48</f>
        <v>0.9</v>
      </c>
      <c r="AB48" s="6">
        <v>200</v>
      </c>
      <c r="AC48" s="23"/>
      <c r="AD48" s="17"/>
      <c r="AE48" s="23"/>
      <c r="AF48" s="17"/>
      <c r="AG48" s="23"/>
      <c r="AH48" s="17"/>
      <c r="AI48" s="23"/>
      <c r="AJ48" s="18"/>
      <c r="AK48" s="23"/>
      <c r="AL48" s="18"/>
      <c r="AM48" s="13"/>
      <c r="AN48" s="18"/>
      <c r="AO48" s="13"/>
      <c r="AP48" s="18"/>
      <c r="AQ48" s="13"/>
      <c r="AR48" s="18"/>
      <c r="AS48" s="13"/>
      <c r="AT48" s="18"/>
    </row>
    <row r="49" spans="1:46" x14ac:dyDescent="0.2">
      <c r="A49" s="43" t="s">
        <v>46</v>
      </c>
      <c r="B49" s="146">
        <v>0.7</v>
      </c>
      <c r="C49" s="23">
        <f t="shared" si="17"/>
        <v>10.700000000000001</v>
      </c>
      <c r="D49" s="19">
        <v>300</v>
      </c>
      <c r="E49" s="14">
        <f t="shared" si="18"/>
        <v>9.9</v>
      </c>
      <c r="F49" s="19">
        <v>300</v>
      </c>
      <c r="G49" s="14">
        <f t="shared" si="19"/>
        <v>9.1999999999999993</v>
      </c>
      <c r="H49" s="19">
        <v>300</v>
      </c>
      <c r="I49" s="14">
        <f t="shared" si="20"/>
        <v>8.6999999999999993</v>
      </c>
      <c r="J49" s="6">
        <v>200</v>
      </c>
      <c r="K49" s="14">
        <f t="shared" si="21"/>
        <v>8</v>
      </c>
      <c r="L49" s="6">
        <v>200</v>
      </c>
      <c r="M49" s="14">
        <f t="shared" si="22"/>
        <v>7.4</v>
      </c>
      <c r="N49" s="6">
        <v>200</v>
      </c>
      <c r="O49" s="23">
        <f t="shared" si="23"/>
        <v>6.7</v>
      </c>
      <c r="P49" s="6">
        <v>200</v>
      </c>
      <c r="Q49" s="23">
        <f t="shared" si="24"/>
        <v>6.3000000000000007</v>
      </c>
      <c r="R49" s="6">
        <v>200</v>
      </c>
      <c r="S49" s="23">
        <f t="shared" si="25"/>
        <v>5.9</v>
      </c>
      <c r="T49" s="6">
        <v>200</v>
      </c>
      <c r="U49" s="23">
        <f t="shared" si="26"/>
        <v>5.1000000000000005</v>
      </c>
      <c r="V49" s="6">
        <v>200</v>
      </c>
      <c r="W49" s="23">
        <f t="shared" si="27"/>
        <v>3.8999999999999995</v>
      </c>
      <c r="X49" s="6">
        <v>200</v>
      </c>
      <c r="Y49" s="23">
        <f t="shared" si="28"/>
        <v>2.9000000000000004</v>
      </c>
      <c r="Z49" s="6">
        <v>200</v>
      </c>
      <c r="AA49" s="23">
        <f t="shared" si="29"/>
        <v>1.6</v>
      </c>
      <c r="AB49" s="6">
        <v>200</v>
      </c>
      <c r="AC49" s="23">
        <f t="shared" ref="AC49:AC57" si="30">AC48+$B49</f>
        <v>0.7</v>
      </c>
      <c r="AD49" s="6">
        <v>200</v>
      </c>
      <c r="AE49" s="23"/>
      <c r="AF49" s="17"/>
      <c r="AG49" s="23"/>
      <c r="AH49" s="17"/>
      <c r="AI49" s="23"/>
      <c r="AJ49" s="18"/>
      <c r="AK49" s="23"/>
      <c r="AL49" s="18"/>
      <c r="AM49" s="13"/>
      <c r="AN49" s="18"/>
      <c r="AO49" s="13"/>
      <c r="AP49" s="18"/>
      <c r="AQ49" s="13"/>
      <c r="AR49" s="18"/>
      <c r="AS49" s="13"/>
      <c r="AT49" s="18"/>
    </row>
    <row r="50" spans="1:46" x14ac:dyDescent="0.2">
      <c r="A50" s="43" t="s">
        <v>103</v>
      </c>
      <c r="B50" s="146">
        <v>0.6</v>
      </c>
      <c r="C50" s="23">
        <f t="shared" si="17"/>
        <v>11.3</v>
      </c>
      <c r="D50" s="19">
        <v>300</v>
      </c>
      <c r="E50" s="14">
        <f t="shared" si="18"/>
        <v>10.5</v>
      </c>
      <c r="F50" s="19">
        <v>300</v>
      </c>
      <c r="G50" s="14">
        <f t="shared" si="19"/>
        <v>9.7999999999999989</v>
      </c>
      <c r="H50" s="19">
        <v>300</v>
      </c>
      <c r="I50" s="14">
        <f t="shared" si="20"/>
        <v>9.2999999999999989</v>
      </c>
      <c r="J50" s="19">
        <v>300</v>
      </c>
      <c r="K50" s="14">
        <f t="shared" si="21"/>
        <v>8.6</v>
      </c>
      <c r="L50" s="19">
        <v>300</v>
      </c>
      <c r="M50" s="14">
        <f t="shared" si="22"/>
        <v>8</v>
      </c>
      <c r="N50" s="6">
        <v>200</v>
      </c>
      <c r="O50" s="23">
        <f t="shared" si="23"/>
        <v>7.3</v>
      </c>
      <c r="P50" s="6">
        <v>200</v>
      </c>
      <c r="Q50" s="23">
        <f t="shared" si="24"/>
        <v>6.9</v>
      </c>
      <c r="R50" s="6">
        <v>200</v>
      </c>
      <c r="S50" s="23">
        <f t="shared" si="25"/>
        <v>6.5</v>
      </c>
      <c r="T50" s="6">
        <v>200</v>
      </c>
      <c r="U50" s="23">
        <f t="shared" si="26"/>
        <v>5.7</v>
      </c>
      <c r="V50" s="6">
        <v>200</v>
      </c>
      <c r="W50" s="23">
        <f t="shared" si="27"/>
        <v>4.4999999999999991</v>
      </c>
      <c r="X50" s="6">
        <v>200</v>
      </c>
      <c r="Y50" s="23">
        <f t="shared" si="28"/>
        <v>3.5000000000000004</v>
      </c>
      <c r="Z50" s="6">
        <v>200</v>
      </c>
      <c r="AA50" s="23">
        <f t="shared" si="29"/>
        <v>2.2000000000000002</v>
      </c>
      <c r="AB50" s="6">
        <v>200</v>
      </c>
      <c r="AC50" s="23">
        <f t="shared" si="30"/>
        <v>1.2999999999999998</v>
      </c>
      <c r="AD50" s="6">
        <v>200</v>
      </c>
      <c r="AE50" s="23">
        <f t="shared" ref="AE50:AE57" si="31">AE49+$B50</f>
        <v>0.6</v>
      </c>
      <c r="AF50" s="6">
        <v>200</v>
      </c>
      <c r="AG50" s="23"/>
      <c r="AH50" s="17"/>
      <c r="AI50" s="23"/>
      <c r="AJ50" s="17"/>
      <c r="AK50" s="23"/>
      <c r="AL50" s="17"/>
      <c r="AM50" s="28"/>
      <c r="AN50" s="17"/>
      <c r="AO50" s="28"/>
      <c r="AP50" s="17"/>
      <c r="AQ50" s="28"/>
      <c r="AR50" s="17"/>
      <c r="AS50" s="28"/>
      <c r="AT50" s="17"/>
    </row>
    <row r="51" spans="1:46" x14ac:dyDescent="0.2">
      <c r="A51" s="43" t="s">
        <v>47</v>
      </c>
      <c r="B51" s="146">
        <v>0.9</v>
      </c>
      <c r="C51" s="23">
        <f t="shared" si="17"/>
        <v>12.200000000000001</v>
      </c>
      <c r="D51" s="19">
        <v>300</v>
      </c>
      <c r="E51" s="14">
        <f t="shared" si="18"/>
        <v>11.4</v>
      </c>
      <c r="F51" s="19">
        <v>300</v>
      </c>
      <c r="G51" s="14">
        <f t="shared" si="19"/>
        <v>10.7</v>
      </c>
      <c r="H51" s="19">
        <v>300</v>
      </c>
      <c r="I51" s="14">
        <f t="shared" si="20"/>
        <v>10.199999999999999</v>
      </c>
      <c r="J51" s="19">
        <v>300</v>
      </c>
      <c r="K51" s="14">
        <f t="shared" si="21"/>
        <v>9.5</v>
      </c>
      <c r="L51" s="19">
        <v>300</v>
      </c>
      <c r="M51" s="14">
        <f t="shared" si="22"/>
        <v>8.9</v>
      </c>
      <c r="N51" s="19">
        <v>300</v>
      </c>
      <c r="O51" s="23">
        <f t="shared" si="23"/>
        <v>8.1999999999999993</v>
      </c>
      <c r="P51" s="19">
        <v>300</v>
      </c>
      <c r="Q51" s="23">
        <f t="shared" si="24"/>
        <v>7.8000000000000007</v>
      </c>
      <c r="R51" s="6">
        <v>200</v>
      </c>
      <c r="S51" s="23">
        <f t="shared" si="25"/>
        <v>7.4</v>
      </c>
      <c r="T51" s="6">
        <v>200</v>
      </c>
      <c r="U51" s="23">
        <f t="shared" si="26"/>
        <v>6.6000000000000005</v>
      </c>
      <c r="V51" s="6">
        <v>200</v>
      </c>
      <c r="W51" s="23">
        <f t="shared" si="27"/>
        <v>5.3999999999999995</v>
      </c>
      <c r="X51" s="6">
        <v>200</v>
      </c>
      <c r="Y51" s="23">
        <f t="shared" si="28"/>
        <v>4.4000000000000004</v>
      </c>
      <c r="Z51" s="6">
        <v>200</v>
      </c>
      <c r="AA51" s="23">
        <f t="shared" si="29"/>
        <v>3.1</v>
      </c>
      <c r="AB51" s="6">
        <v>200</v>
      </c>
      <c r="AC51" s="23">
        <f t="shared" si="30"/>
        <v>2.1999999999999997</v>
      </c>
      <c r="AD51" s="6">
        <v>200</v>
      </c>
      <c r="AE51" s="23">
        <f t="shared" si="31"/>
        <v>1.5</v>
      </c>
      <c r="AF51" s="6">
        <v>200</v>
      </c>
      <c r="AG51" s="28">
        <f t="shared" ref="AG51:AG57" si="32">AG50+$B51</f>
        <v>0.9</v>
      </c>
      <c r="AH51" s="6">
        <v>200</v>
      </c>
      <c r="AI51" s="28"/>
      <c r="AJ51" s="17"/>
      <c r="AK51" s="28"/>
      <c r="AL51" s="17"/>
      <c r="AM51" s="28"/>
      <c r="AN51" s="17"/>
      <c r="AO51" s="28"/>
      <c r="AP51" s="17"/>
      <c r="AQ51" s="28"/>
      <c r="AR51" s="17"/>
      <c r="AS51" s="28"/>
      <c r="AT51" s="17"/>
    </row>
    <row r="52" spans="1:46" x14ac:dyDescent="0.2">
      <c r="A52" s="43" t="s">
        <v>48</v>
      </c>
      <c r="B52" s="146">
        <v>0.2</v>
      </c>
      <c r="C52" s="23">
        <f t="shared" si="17"/>
        <v>12.4</v>
      </c>
      <c r="D52" s="19">
        <v>300</v>
      </c>
      <c r="E52" s="14">
        <f t="shared" si="18"/>
        <v>11.6</v>
      </c>
      <c r="F52" s="19">
        <v>300</v>
      </c>
      <c r="G52" s="14">
        <f t="shared" si="19"/>
        <v>10.899999999999999</v>
      </c>
      <c r="H52" s="19">
        <v>300</v>
      </c>
      <c r="I52" s="14">
        <f t="shared" si="20"/>
        <v>10.399999999999999</v>
      </c>
      <c r="J52" s="19">
        <v>300</v>
      </c>
      <c r="K52" s="14">
        <f t="shared" si="21"/>
        <v>9.6999999999999993</v>
      </c>
      <c r="L52" s="19">
        <v>300</v>
      </c>
      <c r="M52" s="14">
        <f t="shared" si="22"/>
        <v>9.1</v>
      </c>
      <c r="N52" s="19">
        <v>300</v>
      </c>
      <c r="O52" s="23">
        <f t="shared" si="23"/>
        <v>8.3999999999999986</v>
      </c>
      <c r="P52" s="19">
        <v>300</v>
      </c>
      <c r="Q52" s="23">
        <f t="shared" si="24"/>
        <v>8</v>
      </c>
      <c r="R52" s="6">
        <v>200</v>
      </c>
      <c r="S52" s="23">
        <f t="shared" si="25"/>
        <v>7.6000000000000005</v>
      </c>
      <c r="T52" s="6">
        <v>200</v>
      </c>
      <c r="U52" s="23">
        <f t="shared" si="26"/>
        <v>6.8000000000000007</v>
      </c>
      <c r="V52" s="6">
        <v>200</v>
      </c>
      <c r="W52" s="23">
        <f t="shared" si="27"/>
        <v>5.6</v>
      </c>
      <c r="X52" s="6">
        <v>200</v>
      </c>
      <c r="Y52" s="23">
        <f t="shared" si="28"/>
        <v>4.6000000000000005</v>
      </c>
      <c r="Z52" s="6">
        <v>200</v>
      </c>
      <c r="AA52" s="23">
        <f t="shared" si="29"/>
        <v>3.3000000000000003</v>
      </c>
      <c r="AB52" s="6">
        <v>200</v>
      </c>
      <c r="AC52" s="23">
        <f t="shared" si="30"/>
        <v>2.4</v>
      </c>
      <c r="AD52" s="6">
        <v>200</v>
      </c>
      <c r="AE52" s="23">
        <f t="shared" si="31"/>
        <v>1.7</v>
      </c>
      <c r="AF52" s="6">
        <v>200</v>
      </c>
      <c r="AG52" s="28">
        <f t="shared" si="32"/>
        <v>1.1000000000000001</v>
      </c>
      <c r="AH52" s="6">
        <v>200</v>
      </c>
      <c r="AI52" s="28">
        <f t="shared" ref="AI52:AI57" si="33">AI51+$B52</f>
        <v>0.2</v>
      </c>
      <c r="AJ52" s="6">
        <v>200</v>
      </c>
      <c r="AK52" s="28"/>
      <c r="AL52" s="17"/>
      <c r="AM52" s="28"/>
      <c r="AN52" s="17"/>
      <c r="AO52" s="28"/>
      <c r="AP52" s="17"/>
      <c r="AQ52" s="28"/>
      <c r="AR52" s="17"/>
      <c r="AS52" s="28"/>
      <c r="AT52" s="17"/>
    </row>
    <row r="53" spans="1:46" x14ac:dyDescent="0.2">
      <c r="A53" s="43" t="s">
        <v>49</v>
      </c>
      <c r="B53" s="146">
        <v>1.2</v>
      </c>
      <c r="C53" s="23">
        <f t="shared" si="17"/>
        <v>13.6</v>
      </c>
      <c r="D53" s="19">
        <v>300</v>
      </c>
      <c r="E53" s="14">
        <f t="shared" si="18"/>
        <v>12.799999999999999</v>
      </c>
      <c r="F53" s="19">
        <v>300</v>
      </c>
      <c r="G53" s="14">
        <f t="shared" si="19"/>
        <v>12.099999999999998</v>
      </c>
      <c r="H53" s="19">
        <v>300</v>
      </c>
      <c r="I53" s="14">
        <f t="shared" si="20"/>
        <v>11.599999999999998</v>
      </c>
      <c r="J53" s="19">
        <v>300</v>
      </c>
      <c r="K53" s="14">
        <f t="shared" si="21"/>
        <v>10.899999999999999</v>
      </c>
      <c r="L53" s="19">
        <v>300</v>
      </c>
      <c r="M53" s="14">
        <f t="shared" si="22"/>
        <v>10.299999999999999</v>
      </c>
      <c r="N53" s="281">
        <v>300</v>
      </c>
      <c r="O53" s="23">
        <f t="shared" si="23"/>
        <v>9.5999999999999979</v>
      </c>
      <c r="P53" s="19">
        <v>300</v>
      </c>
      <c r="Q53" s="23">
        <f t="shared" si="24"/>
        <v>9.1999999999999993</v>
      </c>
      <c r="R53" s="19">
        <v>300</v>
      </c>
      <c r="S53" s="23">
        <f t="shared" si="25"/>
        <v>8.8000000000000007</v>
      </c>
      <c r="T53" s="19">
        <v>300</v>
      </c>
      <c r="U53" s="23">
        <f t="shared" si="26"/>
        <v>8</v>
      </c>
      <c r="V53" s="6">
        <v>200</v>
      </c>
      <c r="W53" s="23">
        <f t="shared" si="27"/>
        <v>6.8</v>
      </c>
      <c r="X53" s="6">
        <v>200</v>
      </c>
      <c r="Y53" s="23">
        <f t="shared" si="28"/>
        <v>5.8000000000000007</v>
      </c>
      <c r="Z53" s="6">
        <v>200</v>
      </c>
      <c r="AA53" s="23">
        <f t="shared" si="29"/>
        <v>4.5</v>
      </c>
      <c r="AB53" s="6">
        <v>200</v>
      </c>
      <c r="AC53" s="23">
        <f t="shared" si="30"/>
        <v>3.5999999999999996</v>
      </c>
      <c r="AD53" s="6">
        <v>200</v>
      </c>
      <c r="AE53" s="23">
        <f t="shared" si="31"/>
        <v>2.9</v>
      </c>
      <c r="AF53" s="6">
        <v>200</v>
      </c>
      <c r="AG53" s="28">
        <f t="shared" si="32"/>
        <v>2.2999999999999998</v>
      </c>
      <c r="AH53" s="6">
        <v>200</v>
      </c>
      <c r="AI53" s="28">
        <f t="shared" si="33"/>
        <v>1.4</v>
      </c>
      <c r="AJ53" s="6">
        <v>200</v>
      </c>
      <c r="AK53" s="13">
        <f>AK52+$B53</f>
        <v>1.2</v>
      </c>
      <c r="AL53" s="6">
        <v>200</v>
      </c>
      <c r="AM53" s="28"/>
      <c r="AN53" s="17"/>
      <c r="AO53" s="28"/>
      <c r="AP53" s="17"/>
      <c r="AQ53" s="28"/>
      <c r="AR53" s="17"/>
      <c r="AS53" s="28"/>
      <c r="AT53" s="17"/>
    </row>
    <row r="54" spans="1:46" x14ac:dyDescent="0.2">
      <c r="A54" s="43" t="s">
        <v>104</v>
      </c>
      <c r="B54" s="146">
        <v>1.2</v>
      </c>
      <c r="C54" s="23">
        <f t="shared" si="17"/>
        <v>14.799999999999999</v>
      </c>
      <c r="D54" s="19">
        <v>300</v>
      </c>
      <c r="E54" s="14">
        <f t="shared" si="18"/>
        <v>13.999999999999998</v>
      </c>
      <c r="F54" s="19">
        <v>300</v>
      </c>
      <c r="G54" s="14">
        <f t="shared" si="19"/>
        <v>13.299999999999997</v>
      </c>
      <c r="H54" s="19">
        <v>300</v>
      </c>
      <c r="I54" s="14">
        <f t="shared" si="20"/>
        <v>12.799999999999997</v>
      </c>
      <c r="J54" s="19">
        <v>300</v>
      </c>
      <c r="K54" s="14">
        <f t="shared" si="21"/>
        <v>12.099999999999998</v>
      </c>
      <c r="L54" s="19">
        <v>300</v>
      </c>
      <c r="M54" s="14">
        <f t="shared" si="22"/>
        <v>11.499999999999998</v>
      </c>
      <c r="N54" s="19">
        <v>300</v>
      </c>
      <c r="O54" s="23">
        <f t="shared" si="23"/>
        <v>10.799999999999997</v>
      </c>
      <c r="P54" s="19">
        <v>300</v>
      </c>
      <c r="Q54" s="23">
        <f t="shared" si="24"/>
        <v>10.399999999999999</v>
      </c>
      <c r="R54" s="19">
        <v>300</v>
      </c>
      <c r="S54" s="23">
        <f t="shared" si="25"/>
        <v>10</v>
      </c>
      <c r="T54" s="19">
        <v>300</v>
      </c>
      <c r="U54" s="23">
        <f t="shared" si="26"/>
        <v>9.1999999999999993</v>
      </c>
      <c r="V54" s="6">
        <v>200</v>
      </c>
      <c r="W54" s="23">
        <f t="shared" si="27"/>
        <v>8</v>
      </c>
      <c r="X54" s="6">
        <v>200</v>
      </c>
      <c r="Y54" s="23">
        <f t="shared" si="28"/>
        <v>7.0000000000000009</v>
      </c>
      <c r="Z54" s="6">
        <v>200</v>
      </c>
      <c r="AA54" s="23">
        <f t="shared" si="29"/>
        <v>5.7</v>
      </c>
      <c r="AB54" s="6">
        <v>200</v>
      </c>
      <c r="AC54" s="23">
        <f t="shared" si="30"/>
        <v>4.8</v>
      </c>
      <c r="AD54" s="6">
        <v>200</v>
      </c>
      <c r="AE54" s="23">
        <f t="shared" si="31"/>
        <v>4.0999999999999996</v>
      </c>
      <c r="AF54" s="6">
        <v>200</v>
      </c>
      <c r="AG54" s="28">
        <f t="shared" si="32"/>
        <v>3.5</v>
      </c>
      <c r="AH54" s="6">
        <v>200</v>
      </c>
      <c r="AI54" s="28">
        <f t="shared" si="33"/>
        <v>2.5999999999999996</v>
      </c>
      <c r="AJ54" s="6">
        <v>200</v>
      </c>
      <c r="AK54" s="13">
        <f>AK53+$B54</f>
        <v>2.4</v>
      </c>
      <c r="AL54" s="6">
        <v>200</v>
      </c>
      <c r="AM54" s="28">
        <f>AM53+$B54</f>
        <v>1.2</v>
      </c>
      <c r="AN54" s="6">
        <v>200</v>
      </c>
      <c r="AO54" s="28"/>
      <c r="AP54" s="17"/>
      <c r="AQ54" s="28"/>
      <c r="AR54" s="17"/>
      <c r="AS54" s="28"/>
      <c r="AT54" s="17"/>
    </row>
    <row r="55" spans="1:46" x14ac:dyDescent="0.2">
      <c r="A55" s="43" t="s">
        <v>50</v>
      </c>
      <c r="B55" s="146">
        <v>2.6</v>
      </c>
      <c r="C55" s="23">
        <f t="shared" si="17"/>
        <v>17.399999999999999</v>
      </c>
      <c r="D55" s="280">
        <v>400</v>
      </c>
      <c r="E55" s="14">
        <f t="shared" si="18"/>
        <v>16.599999999999998</v>
      </c>
      <c r="F55" s="280">
        <v>400</v>
      </c>
      <c r="G55" s="14">
        <f t="shared" si="19"/>
        <v>15.899999999999997</v>
      </c>
      <c r="H55" s="280">
        <v>400</v>
      </c>
      <c r="I55" s="14">
        <f t="shared" si="20"/>
        <v>15.399999999999997</v>
      </c>
      <c r="J55" s="280">
        <v>400</v>
      </c>
      <c r="K55" s="14">
        <f t="shared" si="21"/>
        <v>14.699999999999998</v>
      </c>
      <c r="L55" s="280">
        <v>400</v>
      </c>
      <c r="M55" s="14">
        <f t="shared" si="22"/>
        <v>14.099999999999998</v>
      </c>
      <c r="N55" s="19">
        <v>300</v>
      </c>
      <c r="O55" s="23">
        <f t="shared" si="23"/>
        <v>13.399999999999997</v>
      </c>
      <c r="P55" s="19">
        <v>300</v>
      </c>
      <c r="Q55" s="23">
        <f t="shared" si="24"/>
        <v>12.999999999999998</v>
      </c>
      <c r="R55" s="19">
        <v>300</v>
      </c>
      <c r="S55" s="23">
        <f t="shared" si="25"/>
        <v>12.6</v>
      </c>
      <c r="T55" s="19">
        <v>300</v>
      </c>
      <c r="U55" s="23">
        <f t="shared" si="26"/>
        <v>11.799999999999999</v>
      </c>
      <c r="V55" s="19">
        <v>300</v>
      </c>
      <c r="W55" s="23">
        <f t="shared" si="27"/>
        <v>10.6</v>
      </c>
      <c r="X55" s="19">
        <v>300</v>
      </c>
      <c r="Y55" s="23">
        <f t="shared" si="28"/>
        <v>9.6000000000000014</v>
      </c>
      <c r="Z55" s="19">
        <v>300</v>
      </c>
      <c r="AA55" s="23">
        <f t="shared" si="29"/>
        <v>8.3000000000000007</v>
      </c>
      <c r="AB55" s="6">
        <v>200</v>
      </c>
      <c r="AC55" s="23">
        <f t="shared" si="30"/>
        <v>7.4</v>
      </c>
      <c r="AD55" s="6">
        <v>200</v>
      </c>
      <c r="AE55" s="23">
        <f t="shared" si="31"/>
        <v>6.6999999999999993</v>
      </c>
      <c r="AF55" s="6">
        <v>200</v>
      </c>
      <c r="AG55" s="28">
        <f t="shared" si="32"/>
        <v>6.1</v>
      </c>
      <c r="AH55" s="6">
        <v>200</v>
      </c>
      <c r="AI55" s="28">
        <f t="shared" si="33"/>
        <v>5.1999999999999993</v>
      </c>
      <c r="AJ55" s="6">
        <v>200</v>
      </c>
      <c r="AK55" s="13">
        <f>AK54+$B55</f>
        <v>5</v>
      </c>
      <c r="AL55" s="6">
        <v>200</v>
      </c>
      <c r="AM55" s="28">
        <f>AM54+$B55</f>
        <v>3.8</v>
      </c>
      <c r="AN55" s="6">
        <v>200</v>
      </c>
      <c r="AO55" s="28">
        <f>AO54+$B55</f>
        <v>2.6</v>
      </c>
      <c r="AP55" s="6">
        <v>200</v>
      </c>
      <c r="AQ55" s="28"/>
      <c r="AR55" s="17"/>
      <c r="AS55" s="28"/>
      <c r="AT55" s="17"/>
    </row>
    <row r="56" spans="1:46" x14ac:dyDescent="0.2">
      <c r="A56" s="43" t="s">
        <v>51</v>
      </c>
      <c r="B56" s="146">
        <v>1.1000000000000001</v>
      </c>
      <c r="C56" s="23">
        <f t="shared" si="17"/>
        <v>18.5</v>
      </c>
      <c r="D56" s="280">
        <v>400</v>
      </c>
      <c r="E56" s="14">
        <f t="shared" si="18"/>
        <v>17.7</v>
      </c>
      <c r="F56" s="280">
        <v>400</v>
      </c>
      <c r="G56" s="14">
        <f t="shared" si="19"/>
        <v>16.999999999999996</v>
      </c>
      <c r="H56" s="280">
        <v>400</v>
      </c>
      <c r="I56" s="14">
        <f t="shared" si="20"/>
        <v>16.499999999999996</v>
      </c>
      <c r="J56" s="280">
        <v>400</v>
      </c>
      <c r="K56" s="14">
        <f t="shared" si="21"/>
        <v>15.799999999999997</v>
      </c>
      <c r="L56" s="280">
        <v>400</v>
      </c>
      <c r="M56" s="14">
        <f t="shared" si="22"/>
        <v>15.199999999999998</v>
      </c>
      <c r="N56" s="19">
        <v>300</v>
      </c>
      <c r="O56" s="23">
        <f t="shared" si="23"/>
        <v>14.499999999999996</v>
      </c>
      <c r="P56" s="19">
        <v>300</v>
      </c>
      <c r="Q56" s="23">
        <f t="shared" si="24"/>
        <v>14.099999999999998</v>
      </c>
      <c r="R56" s="19">
        <v>300</v>
      </c>
      <c r="S56" s="23">
        <f t="shared" si="25"/>
        <v>13.7</v>
      </c>
      <c r="T56" s="19">
        <v>300</v>
      </c>
      <c r="U56" s="23">
        <f t="shared" si="26"/>
        <v>12.899999999999999</v>
      </c>
      <c r="V56" s="19">
        <v>300</v>
      </c>
      <c r="W56" s="23">
        <f t="shared" si="27"/>
        <v>11.7</v>
      </c>
      <c r="X56" s="19">
        <v>300</v>
      </c>
      <c r="Y56" s="23">
        <f t="shared" si="28"/>
        <v>10.700000000000001</v>
      </c>
      <c r="Z56" s="19">
        <v>300</v>
      </c>
      <c r="AA56" s="23">
        <f t="shared" si="29"/>
        <v>9.4</v>
      </c>
      <c r="AB56" s="6">
        <v>200</v>
      </c>
      <c r="AC56" s="23">
        <f t="shared" si="30"/>
        <v>8.5</v>
      </c>
      <c r="AD56" s="6">
        <v>200</v>
      </c>
      <c r="AE56" s="23">
        <f t="shared" si="31"/>
        <v>7.7999999999999989</v>
      </c>
      <c r="AF56" s="6">
        <v>200</v>
      </c>
      <c r="AG56" s="28">
        <f t="shared" si="32"/>
        <v>7.1999999999999993</v>
      </c>
      <c r="AH56" s="6">
        <v>200</v>
      </c>
      <c r="AI56" s="28">
        <f t="shared" si="33"/>
        <v>6.2999999999999989</v>
      </c>
      <c r="AJ56" s="6">
        <v>200</v>
      </c>
      <c r="AK56" s="13">
        <f>AK55+$B56</f>
        <v>6.1</v>
      </c>
      <c r="AL56" s="6">
        <v>200</v>
      </c>
      <c r="AM56" s="28">
        <f>AM55+$B56</f>
        <v>4.9000000000000004</v>
      </c>
      <c r="AN56" s="6">
        <v>200</v>
      </c>
      <c r="AO56" s="28">
        <f>AO55+$B56</f>
        <v>3.7</v>
      </c>
      <c r="AP56" s="6">
        <v>200</v>
      </c>
      <c r="AQ56" s="28">
        <f>AQ55+$B56</f>
        <v>1.1000000000000001</v>
      </c>
      <c r="AR56" s="6">
        <v>200</v>
      </c>
      <c r="AS56" s="28"/>
      <c r="AT56" s="17"/>
    </row>
    <row r="57" spans="1:46" ht="13.5" thickBot="1" x14ac:dyDescent="0.25">
      <c r="A57" s="36" t="s">
        <v>52</v>
      </c>
      <c r="B57" s="151">
        <v>0.7</v>
      </c>
      <c r="C57" s="29">
        <f t="shared" si="17"/>
        <v>19.2</v>
      </c>
      <c r="D57" s="279">
        <v>400</v>
      </c>
      <c r="E57" s="15">
        <f t="shared" si="18"/>
        <v>18.399999999999999</v>
      </c>
      <c r="F57" s="279">
        <v>400</v>
      </c>
      <c r="G57" s="15">
        <f t="shared" si="19"/>
        <v>17.699999999999996</v>
      </c>
      <c r="H57" s="279">
        <v>400</v>
      </c>
      <c r="I57" s="15">
        <f t="shared" si="20"/>
        <v>17.199999999999996</v>
      </c>
      <c r="J57" s="279">
        <v>400</v>
      </c>
      <c r="K57" s="15">
        <f t="shared" si="21"/>
        <v>16.499999999999996</v>
      </c>
      <c r="L57" s="279">
        <v>400</v>
      </c>
      <c r="M57" s="15">
        <f t="shared" si="22"/>
        <v>15.899999999999997</v>
      </c>
      <c r="N57" s="7">
        <v>300</v>
      </c>
      <c r="O57" s="29">
        <f t="shared" si="23"/>
        <v>15.199999999999996</v>
      </c>
      <c r="P57" s="7">
        <v>300</v>
      </c>
      <c r="Q57" s="29">
        <f t="shared" si="24"/>
        <v>14.799999999999997</v>
      </c>
      <c r="R57" s="7">
        <v>300</v>
      </c>
      <c r="S57" s="29">
        <f t="shared" si="25"/>
        <v>14.399999999999999</v>
      </c>
      <c r="T57" s="7">
        <v>300</v>
      </c>
      <c r="U57" s="29">
        <f t="shared" si="26"/>
        <v>13.599999999999998</v>
      </c>
      <c r="V57" s="7">
        <v>300</v>
      </c>
      <c r="W57" s="29">
        <f t="shared" si="27"/>
        <v>12.399999999999999</v>
      </c>
      <c r="X57" s="7">
        <v>300</v>
      </c>
      <c r="Y57" s="29">
        <f t="shared" si="28"/>
        <v>11.4</v>
      </c>
      <c r="Z57" s="7">
        <v>300</v>
      </c>
      <c r="AA57" s="29">
        <f t="shared" si="29"/>
        <v>10.1</v>
      </c>
      <c r="AB57" s="9">
        <v>200</v>
      </c>
      <c r="AC57" s="29">
        <f t="shared" si="30"/>
        <v>9.1999999999999993</v>
      </c>
      <c r="AD57" s="9">
        <v>200</v>
      </c>
      <c r="AE57" s="29">
        <f t="shared" si="31"/>
        <v>8.4999999999999982</v>
      </c>
      <c r="AF57" s="9">
        <v>200</v>
      </c>
      <c r="AG57" s="29">
        <f t="shared" si="32"/>
        <v>7.8999999999999995</v>
      </c>
      <c r="AH57" s="9">
        <v>200</v>
      </c>
      <c r="AI57" s="29">
        <f t="shared" si="33"/>
        <v>6.9999999999999991</v>
      </c>
      <c r="AJ57" s="9">
        <v>200</v>
      </c>
      <c r="AK57" s="15">
        <f>AK56+$B57</f>
        <v>6.8</v>
      </c>
      <c r="AL57" s="9">
        <v>200</v>
      </c>
      <c r="AM57" s="29">
        <f>AM56+$B57</f>
        <v>5.6000000000000005</v>
      </c>
      <c r="AN57" s="9">
        <v>200</v>
      </c>
      <c r="AO57" s="29">
        <f>AO56+$B57</f>
        <v>4.4000000000000004</v>
      </c>
      <c r="AP57" s="9">
        <v>200</v>
      </c>
      <c r="AQ57" s="29">
        <f>AQ56+$B57</f>
        <v>1.8</v>
      </c>
      <c r="AR57" s="9">
        <v>200</v>
      </c>
      <c r="AS57" s="15">
        <f>AS56+$B57</f>
        <v>0.7</v>
      </c>
      <c r="AT57" s="9">
        <v>200</v>
      </c>
    </row>
    <row r="58" spans="1:46" x14ac:dyDescent="0.2">
      <c r="A58" s="139" t="s">
        <v>108</v>
      </c>
      <c r="B58" s="129">
        <f>SUM(B35:B57)</f>
        <v>19.2</v>
      </c>
    </row>
  </sheetData>
  <mergeCells count="2">
    <mergeCell ref="B4:B5"/>
    <mergeCell ref="B33:B34"/>
  </mergeCells>
  <phoneticPr fontId="1"/>
  <pageMargins left="0.23622047244094488" right="0.23622047244094488" top="0.74803149606299213" bottom="0.74803149606299213" header="0.31496062992125984" footer="0.31496062992125984"/>
  <pageSetup paperSize="8" scale="97" fitToWidth="0" orientation="landscape" cellComments="asDisplayed" r:id="rId1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BB67"/>
  <sheetViews>
    <sheetView zoomScale="80" zoomScaleNormal="80" zoomScaleSheetLayoutView="90" workbookViewId="0">
      <pane xSplit="2" topLeftCell="C1" activePane="topRight" state="frozen"/>
      <selection pane="topRight"/>
    </sheetView>
  </sheetViews>
  <sheetFormatPr defaultRowHeight="13" x14ac:dyDescent="0.2"/>
  <cols>
    <col min="1" max="1" width="25" customWidth="1"/>
    <col min="2" max="2" width="8.453125" customWidth="1"/>
    <col min="3" max="62" width="7.453125" customWidth="1"/>
  </cols>
  <sheetData>
    <row r="1" spans="1:54" ht="17.25" customHeight="1" x14ac:dyDescent="0.2">
      <c r="A1" s="25" t="s">
        <v>212</v>
      </c>
      <c r="B1" t="s">
        <v>210</v>
      </c>
      <c r="F1" s="1" t="str">
        <f>北部!F1</f>
        <v>（R8年4月版）</v>
      </c>
    </row>
    <row r="2" spans="1:54" ht="17.25" customHeight="1" thickBot="1" x14ac:dyDescent="0.25">
      <c r="A2" s="25"/>
    </row>
    <row r="3" spans="1:54" s="58" customFormat="1" ht="13.5" thickBot="1" x14ac:dyDescent="0.25">
      <c r="A3" s="60" t="s">
        <v>0</v>
      </c>
      <c r="C3" s="83" t="s">
        <v>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63"/>
    </row>
    <row r="4" spans="1:54" s="127" customFormat="1" ht="14.25" customHeight="1" thickBot="1" x14ac:dyDescent="0.25">
      <c r="A4" s="213"/>
      <c r="B4" s="543" t="s">
        <v>6</v>
      </c>
      <c r="C4" s="45" t="str">
        <f>A6</f>
        <v>26やすらぎの里しもつま</v>
      </c>
      <c r="D4" s="78"/>
      <c r="E4" s="45" t="str">
        <f>A7</f>
        <v>25鯨</v>
      </c>
      <c r="F4" s="78"/>
      <c r="G4" s="45" t="str">
        <f>A8</f>
        <v>24吉沼西</v>
      </c>
      <c r="H4" s="78"/>
      <c r="I4" s="45" t="str">
        <f>A9</f>
        <v>22吉沼南①</v>
      </c>
      <c r="J4" s="78"/>
      <c r="K4" s="45" t="str">
        <f>A10</f>
        <v>23とよさと病院</v>
      </c>
      <c r="L4" s="78"/>
      <c r="M4" s="45" t="str">
        <f>A11</f>
        <v>22吉沼南②</v>
      </c>
      <c r="N4" s="78"/>
      <c r="O4" s="45" t="str">
        <f>A12</f>
        <v>21吉沼四ツ角</v>
      </c>
      <c r="P4" s="113"/>
      <c r="Q4" s="45" t="str">
        <f>A13</f>
        <v>20吉沼</v>
      </c>
      <c r="R4" s="78"/>
      <c r="S4" s="45" t="str">
        <f>A14</f>
        <v>19西高野</v>
      </c>
      <c r="T4" s="78"/>
      <c r="U4" s="45" t="str">
        <f>A15</f>
        <v>18大砂</v>
      </c>
      <c r="V4" s="78"/>
      <c r="W4" s="45" t="str">
        <f>A16</f>
        <v>17大砂・今鹿島入口</v>
      </c>
      <c r="X4" s="78"/>
      <c r="Y4" s="45" t="str">
        <f>A17</f>
        <v>16長高野</v>
      </c>
      <c r="Z4" s="78"/>
      <c r="AA4" s="45" t="str">
        <f>A18</f>
        <v>15前野小学校入口</v>
      </c>
      <c r="AB4" s="78"/>
      <c r="AC4" s="45" t="str">
        <f>A19</f>
        <v>14篠崎</v>
      </c>
      <c r="AD4" s="78"/>
      <c r="AE4" s="45" t="str">
        <f>A20</f>
        <v>13大穂窓口センター</v>
      </c>
      <c r="AF4" s="78"/>
      <c r="AG4" s="45" t="str">
        <f>A21</f>
        <v>12教職員支援機構</v>
      </c>
      <c r="AH4" s="78"/>
      <c r="AI4" s="45" t="str">
        <f>A22</f>
        <v>11土木研究所</v>
      </c>
      <c r="AJ4" s="78"/>
      <c r="AK4" s="45" t="str">
        <f>A23</f>
        <v>10筑波記念病院</v>
      </c>
      <c r="AL4" s="78"/>
      <c r="AM4" s="45" t="str">
        <f>A24</f>
        <v>09国土地理院・つくば警察署</v>
      </c>
      <c r="AN4" s="78"/>
      <c r="AO4" s="105" t="str">
        <f>A25</f>
        <v>08学園の森3丁目北</v>
      </c>
      <c r="AP4" s="106"/>
      <c r="AQ4" s="45" t="str">
        <f>A26</f>
        <v>07学園の森２丁目北</v>
      </c>
      <c r="AR4" s="78"/>
      <c r="AS4" s="45" t="str">
        <f>A27</f>
        <v>06学園の森2丁目</v>
      </c>
      <c r="AT4" s="78"/>
      <c r="AU4" s="45" t="str">
        <f>A28</f>
        <v>05学園の森１丁目</v>
      </c>
      <c r="AV4" s="78"/>
      <c r="AW4" s="45" t="str">
        <f>A29</f>
        <v>04研究学園3丁目</v>
      </c>
      <c r="AX4" s="78"/>
      <c r="AY4" s="45" t="str">
        <f>A30</f>
        <v>03つくば市役所北</v>
      </c>
      <c r="AZ4" s="78"/>
      <c r="BA4" s="45" t="str">
        <f>A31</f>
        <v>02つくば市役所</v>
      </c>
      <c r="BB4" s="78"/>
    </row>
    <row r="5" spans="1:54" s="58" customFormat="1" ht="13.5" thickBot="1" x14ac:dyDescent="0.25">
      <c r="A5" s="214" t="s">
        <v>109</v>
      </c>
      <c r="B5" s="544"/>
      <c r="C5" s="68" t="s">
        <v>2</v>
      </c>
      <c r="D5" s="69" t="s">
        <v>107</v>
      </c>
      <c r="E5" s="68" t="s">
        <v>2</v>
      </c>
      <c r="F5" s="69" t="s">
        <v>107</v>
      </c>
      <c r="G5" s="68" t="s">
        <v>2</v>
      </c>
      <c r="H5" s="69" t="s">
        <v>107</v>
      </c>
      <c r="I5" s="68" t="s">
        <v>2</v>
      </c>
      <c r="J5" s="69" t="s">
        <v>107</v>
      </c>
      <c r="K5" s="68" t="s">
        <v>2</v>
      </c>
      <c r="L5" s="69" t="s">
        <v>107</v>
      </c>
      <c r="M5" s="68" t="s">
        <v>2</v>
      </c>
      <c r="N5" s="69" t="s">
        <v>107</v>
      </c>
      <c r="O5" s="68" t="s">
        <v>2</v>
      </c>
      <c r="P5" s="69" t="s">
        <v>107</v>
      </c>
      <c r="Q5" s="68" t="s">
        <v>2</v>
      </c>
      <c r="R5" s="69" t="s">
        <v>107</v>
      </c>
      <c r="S5" s="68" t="s">
        <v>2</v>
      </c>
      <c r="T5" s="69" t="s">
        <v>107</v>
      </c>
      <c r="U5" s="68" t="s">
        <v>2</v>
      </c>
      <c r="V5" s="69" t="s">
        <v>107</v>
      </c>
      <c r="W5" s="68" t="s">
        <v>2</v>
      </c>
      <c r="X5" s="69" t="s">
        <v>107</v>
      </c>
      <c r="Y5" s="68" t="s">
        <v>2</v>
      </c>
      <c r="Z5" s="69" t="s">
        <v>107</v>
      </c>
      <c r="AA5" s="68" t="s">
        <v>2</v>
      </c>
      <c r="AB5" s="69" t="s">
        <v>107</v>
      </c>
      <c r="AC5" s="68" t="s">
        <v>2</v>
      </c>
      <c r="AD5" s="69" t="s">
        <v>107</v>
      </c>
      <c r="AE5" s="68" t="s">
        <v>2</v>
      </c>
      <c r="AF5" s="69" t="s">
        <v>107</v>
      </c>
      <c r="AG5" s="68" t="s">
        <v>9</v>
      </c>
      <c r="AH5" s="79" t="s">
        <v>106</v>
      </c>
      <c r="AI5" s="68" t="s">
        <v>2</v>
      </c>
      <c r="AJ5" s="69" t="s">
        <v>107</v>
      </c>
      <c r="AK5" s="68" t="s">
        <v>2</v>
      </c>
      <c r="AL5" s="69" t="s">
        <v>107</v>
      </c>
      <c r="AM5" s="68" t="s">
        <v>2</v>
      </c>
      <c r="AN5" s="69" t="s">
        <v>107</v>
      </c>
      <c r="AO5" s="68" t="s">
        <v>2</v>
      </c>
      <c r="AP5" s="69" t="s">
        <v>107</v>
      </c>
      <c r="AQ5" s="68" t="s">
        <v>2</v>
      </c>
      <c r="AR5" s="69" t="s">
        <v>107</v>
      </c>
      <c r="AS5" s="68" t="s">
        <v>2</v>
      </c>
      <c r="AT5" s="69" t="s">
        <v>107</v>
      </c>
      <c r="AU5" s="68" t="s">
        <v>2</v>
      </c>
      <c r="AV5" s="69" t="s">
        <v>107</v>
      </c>
      <c r="AW5" s="68" t="s">
        <v>2</v>
      </c>
      <c r="AX5" s="69" t="s">
        <v>107</v>
      </c>
      <c r="AY5" s="68" t="s">
        <v>9</v>
      </c>
      <c r="AZ5" s="79" t="s">
        <v>106</v>
      </c>
      <c r="BA5" s="68" t="s">
        <v>2</v>
      </c>
      <c r="BB5" s="69" t="s">
        <v>107</v>
      </c>
    </row>
    <row r="6" spans="1:54" s="58" customFormat="1" x14ac:dyDescent="0.2">
      <c r="A6" s="503" t="s">
        <v>217</v>
      </c>
      <c r="B6" s="417"/>
      <c r="C6" s="406"/>
      <c r="D6" s="407"/>
      <c r="E6" s="406"/>
      <c r="F6" s="407"/>
      <c r="G6" s="406"/>
      <c r="H6" s="407"/>
      <c r="I6" s="406"/>
      <c r="J6" s="407"/>
      <c r="K6" s="406"/>
      <c r="L6" s="407"/>
      <c r="M6" s="406"/>
      <c r="N6" s="407"/>
      <c r="O6" s="406"/>
      <c r="P6" s="407"/>
      <c r="Q6" s="406"/>
      <c r="R6" s="407"/>
      <c r="S6" s="406"/>
      <c r="T6" s="407"/>
      <c r="U6" s="406"/>
      <c r="V6" s="407"/>
      <c r="W6" s="406"/>
      <c r="X6" s="407"/>
      <c r="Y6" s="406"/>
      <c r="Z6" s="407"/>
      <c r="AA6" s="406"/>
      <c r="AB6" s="407"/>
      <c r="AC6" s="406"/>
      <c r="AD6" s="407"/>
      <c r="AE6" s="406"/>
      <c r="AF6" s="407"/>
      <c r="AG6" s="406"/>
      <c r="AH6" s="408"/>
      <c r="AI6" s="406"/>
      <c r="AJ6" s="407"/>
      <c r="AK6" s="406"/>
      <c r="AL6" s="407"/>
      <c r="AM6" s="406"/>
      <c r="AN6" s="407"/>
      <c r="AO6" s="406"/>
      <c r="AP6" s="407"/>
      <c r="AQ6" s="406"/>
      <c r="AR6" s="407"/>
      <c r="AS6" s="406"/>
      <c r="AT6" s="407"/>
      <c r="AU6" s="406"/>
      <c r="AV6" s="407"/>
      <c r="AW6" s="406"/>
      <c r="AX6" s="407"/>
      <c r="AY6" s="406"/>
      <c r="AZ6" s="408"/>
      <c r="BA6" s="406"/>
      <c r="BB6" s="407"/>
    </row>
    <row r="7" spans="1:54" s="58" customFormat="1" x14ac:dyDescent="0.2">
      <c r="A7" s="504" t="s">
        <v>216</v>
      </c>
      <c r="B7" s="486">
        <v>0.6</v>
      </c>
      <c r="C7" s="14">
        <f t="shared" ref="C7" si="0">$B7</f>
        <v>0.6</v>
      </c>
      <c r="D7" s="6">
        <v>200</v>
      </c>
      <c r="E7" s="14"/>
      <c r="F7" s="17"/>
      <c r="G7" s="14"/>
      <c r="H7" s="17"/>
      <c r="I7" s="14"/>
      <c r="J7" s="17"/>
      <c r="K7" s="14"/>
      <c r="L7" s="17"/>
      <c r="M7" s="118"/>
      <c r="N7" s="119"/>
      <c r="O7" s="118"/>
      <c r="P7" s="119"/>
      <c r="Q7" s="118"/>
      <c r="R7" s="119"/>
      <c r="S7" s="118"/>
      <c r="T7" s="119"/>
      <c r="U7" s="118"/>
      <c r="V7" s="119"/>
      <c r="W7" s="118"/>
      <c r="X7" s="119"/>
      <c r="Y7" s="118"/>
      <c r="Z7" s="119"/>
      <c r="AA7" s="118"/>
      <c r="AB7" s="119"/>
      <c r="AC7" s="118"/>
      <c r="AD7" s="119"/>
      <c r="AE7" s="118"/>
      <c r="AF7" s="119"/>
      <c r="AG7" s="118"/>
      <c r="AH7" s="409"/>
      <c r="AI7" s="118"/>
      <c r="AJ7" s="119"/>
      <c r="AK7" s="118"/>
      <c r="AL7" s="119"/>
      <c r="AM7" s="118"/>
      <c r="AN7" s="119"/>
      <c r="AO7" s="118"/>
      <c r="AP7" s="119"/>
      <c r="AQ7" s="118"/>
      <c r="AR7" s="119"/>
      <c r="AS7" s="118"/>
      <c r="AT7" s="119"/>
      <c r="AU7" s="118"/>
      <c r="AV7" s="119"/>
      <c r="AW7" s="118"/>
      <c r="AX7" s="119"/>
      <c r="AY7" s="118"/>
      <c r="AZ7" s="409"/>
      <c r="BA7" s="118"/>
      <c r="BB7" s="119"/>
    </row>
    <row r="8" spans="1:54" s="58" customFormat="1" x14ac:dyDescent="0.2">
      <c r="A8" s="504" t="s">
        <v>215</v>
      </c>
      <c r="B8" s="488">
        <v>1.5</v>
      </c>
      <c r="C8" s="14">
        <f t="shared" ref="C8:C32" si="1">C7+$B8</f>
        <v>2.1</v>
      </c>
      <c r="D8" s="6">
        <v>200</v>
      </c>
      <c r="E8" s="14">
        <f t="shared" ref="E8:E32" si="2">E7+$B8</f>
        <v>1.5</v>
      </c>
      <c r="F8" s="6">
        <v>200</v>
      </c>
      <c r="G8" s="14"/>
      <c r="H8" s="17"/>
      <c r="I8" s="14"/>
      <c r="J8" s="17"/>
      <c r="K8" s="14"/>
      <c r="L8" s="17"/>
      <c r="M8" s="118"/>
      <c r="N8" s="119"/>
      <c r="O8" s="118"/>
      <c r="P8" s="119"/>
      <c r="Q8" s="118"/>
      <c r="R8" s="119"/>
      <c r="S8" s="118"/>
      <c r="T8" s="119"/>
      <c r="U8" s="118"/>
      <c r="V8" s="119"/>
      <c r="W8" s="118"/>
      <c r="X8" s="119"/>
      <c r="Y8" s="118"/>
      <c r="Z8" s="119"/>
      <c r="AA8" s="118"/>
      <c r="AB8" s="119"/>
      <c r="AC8" s="118"/>
      <c r="AD8" s="119"/>
      <c r="AE8" s="118"/>
      <c r="AF8" s="119"/>
      <c r="AG8" s="118"/>
      <c r="AH8" s="409"/>
      <c r="AI8" s="118"/>
      <c r="AJ8" s="119"/>
      <c r="AK8" s="118"/>
      <c r="AL8" s="119"/>
      <c r="AM8" s="118"/>
      <c r="AN8" s="119"/>
      <c r="AO8" s="118"/>
      <c r="AP8" s="119"/>
      <c r="AQ8" s="118"/>
      <c r="AR8" s="119"/>
      <c r="AS8" s="118"/>
      <c r="AT8" s="119"/>
      <c r="AU8" s="118"/>
      <c r="AV8" s="119"/>
      <c r="AW8" s="118"/>
      <c r="AX8" s="119"/>
      <c r="AY8" s="118"/>
      <c r="AZ8" s="409"/>
      <c r="BA8" s="118"/>
      <c r="BB8" s="119"/>
    </row>
    <row r="9" spans="1:54" s="58" customFormat="1" x14ac:dyDescent="0.2">
      <c r="A9" s="505" t="s">
        <v>218</v>
      </c>
      <c r="B9" s="488">
        <v>0.6</v>
      </c>
      <c r="C9" s="14">
        <f t="shared" si="1"/>
        <v>2.7</v>
      </c>
      <c r="D9" s="6">
        <v>200</v>
      </c>
      <c r="E9" s="14">
        <f t="shared" si="2"/>
        <v>2.1</v>
      </c>
      <c r="F9" s="6">
        <v>200</v>
      </c>
      <c r="G9" s="14">
        <f t="shared" ref="G9:G32" si="3">G8+$B9</f>
        <v>0.6</v>
      </c>
      <c r="H9" s="6">
        <v>200</v>
      </c>
      <c r="I9" s="14"/>
      <c r="J9" s="17"/>
      <c r="K9" s="14"/>
      <c r="L9" s="17"/>
      <c r="M9" s="410"/>
      <c r="N9" s="411"/>
      <c r="O9" s="410"/>
      <c r="P9" s="411"/>
      <c r="Q9" s="410"/>
      <c r="R9" s="411"/>
      <c r="S9" s="410"/>
      <c r="T9" s="411"/>
      <c r="U9" s="410"/>
      <c r="V9" s="411"/>
      <c r="W9" s="410"/>
      <c r="X9" s="411"/>
      <c r="Y9" s="410"/>
      <c r="Z9" s="411"/>
      <c r="AA9" s="410"/>
      <c r="AB9" s="411"/>
      <c r="AC9" s="410"/>
      <c r="AD9" s="411"/>
      <c r="AE9" s="410"/>
      <c r="AF9" s="411"/>
      <c r="AG9" s="410"/>
      <c r="AH9" s="412"/>
      <c r="AI9" s="410"/>
      <c r="AJ9" s="411"/>
      <c r="AK9" s="410"/>
      <c r="AL9" s="411"/>
      <c r="AM9" s="410"/>
      <c r="AN9" s="411"/>
      <c r="AO9" s="410"/>
      <c r="AP9" s="411"/>
      <c r="AQ9" s="410"/>
      <c r="AR9" s="411"/>
      <c r="AS9" s="410"/>
      <c r="AT9" s="411"/>
      <c r="AU9" s="410"/>
      <c r="AV9" s="411"/>
      <c r="AW9" s="410"/>
      <c r="AX9" s="411"/>
      <c r="AY9" s="410"/>
      <c r="AZ9" s="412"/>
      <c r="BA9" s="410"/>
      <c r="BB9" s="411"/>
    </row>
    <row r="10" spans="1:54" s="58" customFormat="1" x14ac:dyDescent="0.2">
      <c r="A10" s="218" t="s">
        <v>117</v>
      </c>
      <c r="B10" s="488">
        <v>1.8</v>
      </c>
      <c r="C10" s="14">
        <f t="shared" si="1"/>
        <v>4.5</v>
      </c>
      <c r="D10" s="6">
        <v>200</v>
      </c>
      <c r="E10" s="14">
        <f t="shared" si="2"/>
        <v>3.9000000000000004</v>
      </c>
      <c r="F10" s="6">
        <v>200</v>
      </c>
      <c r="G10" s="14">
        <f t="shared" si="3"/>
        <v>2.4</v>
      </c>
      <c r="H10" s="6">
        <v>200</v>
      </c>
      <c r="I10" s="14">
        <f t="shared" ref="I10:K12" si="4">I9+$B10</f>
        <v>1.8</v>
      </c>
      <c r="J10" s="6">
        <v>200</v>
      </c>
      <c r="K10" s="14"/>
      <c r="L10" s="17"/>
      <c r="M10" s="118"/>
      <c r="N10" s="413"/>
      <c r="O10" s="118"/>
      <c r="P10" s="413"/>
      <c r="Q10" s="118"/>
      <c r="R10" s="413"/>
      <c r="S10" s="118"/>
      <c r="T10" s="413"/>
      <c r="U10" s="118"/>
      <c r="V10" s="413"/>
      <c r="W10" s="118"/>
      <c r="X10" s="413"/>
      <c r="Y10" s="118"/>
      <c r="Z10" s="413"/>
      <c r="AA10" s="118"/>
      <c r="AB10" s="413"/>
      <c r="AC10" s="118"/>
      <c r="AD10" s="413"/>
      <c r="AE10" s="118"/>
      <c r="AF10" s="413"/>
      <c r="AG10" s="118"/>
      <c r="AH10" s="413"/>
      <c r="AI10" s="118"/>
      <c r="AJ10" s="413"/>
      <c r="AK10" s="118"/>
      <c r="AL10" s="413"/>
      <c r="AM10" s="118"/>
      <c r="AN10" s="413"/>
      <c r="AO10" s="118"/>
      <c r="AP10" s="413"/>
      <c r="AQ10" s="118"/>
      <c r="AR10" s="413"/>
      <c r="AS10" s="118"/>
      <c r="AT10" s="413"/>
      <c r="AU10" s="118"/>
      <c r="AV10" s="413"/>
      <c r="AW10" s="118"/>
      <c r="AX10" s="413"/>
      <c r="AY10" s="118"/>
      <c r="AZ10" s="413"/>
      <c r="BA10" s="118"/>
      <c r="BB10" s="413"/>
    </row>
    <row r="11" spans="1:54" s="58" customFormat="1" x14ac:dyDescent="0.2">
      <c r="A11" s="216" t="s">
        <v>219</v>
      </c>
      <c r="B11" s="415">
        <v>1.8</v>
      </c>
      <c r="C11" s="14">
        <f t="shared" si="1"/>
        <v>6.3</v>
      </c>
      <c r="D11" s="6">
        <v>200</v>
      </c>
      <c r="E11" s="14">
        <f t="shared" si="2"/>
        <v>5.7</v>
      </c>
      <c r="F11" s="6">
        <v>200</v>
      </c>
      <c r="G11" s="14">
        <f t="shared" si="3"/>
        <v>4.2</v>
      </c>
      <c r="H11" s="6">
        <v>200</v>
      </c>
      <c r="I11" s="14">
        <f t="shared" si="4"/>
        <v>3.6</v>
      </c>
      <c r="J11" s="6">
        <v>200</v>
      </c>
      <c r="K11" s="14">
        <f t="shared" si="4"/>
        <v>1.8</v>
      </c>
      <c r="L11" s="6">
        <v>200</v>
      </c>
      <c r="M11" s="14"/>
      <c r="N11" s="119"/>
      <c r="O11" s="14"/>
      <c r="P11" s="119"/>
      <c r="Q11" s="118"/>
      <c r="R11" s="119"/>
      <c r="S11" s="118"/>
      <c r="T11" s="119"/>
      <c r="U11" s="118"/>
      <c r="V11" s="119"/>
      <c r="W11" s="118"/>
      <c r="X11" s="119"/>
      <c r="Y11" s="118"/>
      <c r="Z11" s="119"/>
      <c r="AA11" s="118"/>
      <c r="AB11" s="119"/>
      <c r="AC11" s="118"/>
      <c r="AD11" s="119"/>
      <c r="AE11" s="118"/>
      <c r="AF11" s="119"/>
      <c r="AG11" s="118"/>
      <c r="AH11" s="119"/>
      <c r="AI11" s="118"/>
      <c r="AJ11" s="119"/>
      <c r="AK11" s="118"/>
      <c r="AL11" s="119"/>
      <c r="AM11" s="118"/>
      <c r="AN11" s="119"/>
      <c r="AO11" s="118"/>
      <c r="AP11" s="119"/>
      <c r="AQ11" s="118"/>
      <c r="AR11" s="119"/>
      <c r="AS11" s="118"/>
      <c r="AT11" s="119"/>
      <c r="AU11" s="118"/>
      <c r="AV11" s="119"/>
      <c r="AW11" s="118"/>
      <c r="AX11" s="119"/>
      <c r="AY11" s="118"/>
      <c r="AZ11" s="119"/>
      <c r="BA11" s="118"/>
      <c r="BB11" s="119"/>
    </row>
    <row r="12" spans="1:54" x14ac:dyDescent="0.2">
      <c r="A12" s="216" t="s">
        <v>118</v>
      </c>
      <c r="B12" s="415">
        <v>0.5</v>
      </c>
      <c r="C12" s="14">
        <f t="shared" si="1"/>
        <v>6.8</v>
      </c>
      <c r="D12" s="6">
        <v>200</v>
      </c>
      <c r="E12" s="14">
        <f t="shared" si="2"/>
        <v>6.2</v>
      </c>
      <c r="F12" s="6">
        <v>200</v>
      </c>
      <c r="G12" s="14">
        <f t="shared" si="3"/>
        <v>4.7</v>
      </c>
      <c r="H12" s="6">
        <v>200</v>
      </c>
      <c r="I12" s="14">
        <f t="shared" si="4"/>
        <v>4.0999999999999996</v>
      </c>
      <c r="J12" s="6">
        <v>200</v>
      </c>
      <c r="K12" s="14">
        <f t="shared" si="4"/>
        <v>2.2999999999999998</v>
      </c>
      <c r="L12" s="6">
        <v>200</v>
      </c>
      <c r="M12" s="14">
        <f>M11+$B12</f>
        <v>0.5</v>
      </c>
      <c r="N12" s="6">
        <v>200</v>
      </c>
      <c r="O12" s="23"/>
      <c r="P12" s="17"/>
      <c r="Q12" s="16"/>
      <c r="R12" s="8"/>
      <c r="S12" s="16"/>
      <c r="T12" s="8"/>
      <c r="U12" s="16"/>
      <c r="V12" s="8"/>
      <c r="W12" s="16"/>
      <c r="X12" s="8"/>
      <c r="Y12" s="16"/>
      <c r="Z12" s="8"/>
      <c r="AA12" s="16"/>
      <c r="AB12" s="8"/>
      <c r="AC12" s="16"/>
      <c r="AD12" s="8"/>
      <c r="AE12" s="16"/>
      <c r="AF12" s="8"/>
      <c r="AG12" s="109"/>
      <c r="AH12" s="107"/>
      <c r="AI12" s="16"/>
      <c r="AJ12" s="8"/>
      <c r="AK12" s="16"/>
      <c r="AL12" s="8"/>
      <c r="AM12" s="16"/>
      <c r="AN12" s="8"/>
      <c r="AO12" s="16"/>
      <c r="AP12" s="8"/>
      <c r="AQ12" s="16"/>
      <c r="AR12" s="8"/>
      <c r="AS12" s="16"/>
      <c r="AT12" s="8"/>
      <c r="AU12" s="16"/>
      <c r="AV12" s="8"/>
      <c r="AW12" s="16"/>
      <c r="AX12" s="8"/>
      <c r="AY12" s="109"/>
      <c r="AZ12" s="107"/>
      <c r="BA12" s="16"/>
      <c r="BB12" s="8"/>
    </row>
    <row r="13" spans="1:54" x14ac:dyDescent="0.2">
      <c r="A13" s="216" t="s">
        <v>119</v>
      </c>
      <c r="B13" s="415">
        <v>0.2</v>
      </c>
      <c r="C13" s="14">
        <f t="shared" si="1"/>
        <v>7</v>
      </c>
      <c r="D13" s="6">
        <v>200</v>
      </c>
      <c r="E13" s="14">
        <f t="shared" si="2"/>
        <v>6.4</v>
      </c>
      <c r="F13" s="6">
        <v>200</v>
      </c>
      <c r="G13" s="14">
        <f t="shared" si="3"/>
        <v>4.9000000000000004</v>
      </c>
      <c r="H13" s="6">
        <v>200</v>
      </c>
      <c r="I13" s="14">
        <f t="shared" ref="I13:K32" si="5">I12+$B13</f>
        <v>4.3</v>
      </c>
      <c r="J13" s="6">
        <v>200</v>
      </c>
      <c r="K13" s="14">
        <f t="shared" si="5"/>
        <v>2.5</v>
      </c>
      <c r="L13" s="6">
        <v>200</v>
      </c>
      <c r="M13" s="14">
        <f t="shared" ref="M13:M32" si="6">M12+$B13</f>
        <v>0.7</v>
      </c>
      <c r="N13" s="6">
        <v>200</v>
      </c>
      <c r="O13" s="14">
        <f t="shared" ref="O13:O32" si="7">O12+$B13</f>
        <v>0.2</v>
      </c>
      <c r="P13" s="6">
        <v>200</v>
      </c>
      <c r="Q13" s="16"/>
      <c r="R13" s="8"/>
      <c r="S13" s="16"/>
      <c r="T13" s="8"/>
      <c r="U13" s="16"/>
      <c r="V13" s="8"/>
      <c r="W13" s="16"/>
      <c r="X13" s="8"/>
      <c r="Y13" s="16"/>
      <c r="Z13" s="8"/>
      <c r="AA13" s="16"/>
      <c r="AB13" s="8"/>
      <c r="AC13" s="16"/>
      <c r="AD13" s="8"/>
      <c r="AE13" s="16"/>
      <c r="AF13" s="8"/>
      <c r="AG13" s="109"/>
      <c r="AH13" s="107"/>
      <c r="AI13" s="16"/>
      <c r="AJ13" s="8"/>
      <c r="AK13" s="16"/>
      <c r="AL13" s="8"/>
      <c r="AM13" s="16"/>
      <c r="AN13" s="8"/>
      <c r="AO13" s="16"/>
      <c r="AP13" s="8"/>
      <c r="AQ13" s="16"/>
      <c r="AR13" s="8"/>
      <c r="AS13" s="16"/>
      <c r="AT13" s="8"/>
      <c r="AU13" s="16"/>
      <c r="AV13" s="8"/>
      <c r="AW13" s="16"/>
      <c r="AX13" s="8"/>
      <c r="AY13" s="109"/>
      <c r="AZ13" s="107"/>
      <c r="BA13" s="16"/>
      <c r="BB13" s="8"/>
    </row>
    <row r="14" spans="1:54" x14ac:dyDescent="0.2">
      <c r="A14" s="218" t="s">
        <v>120</v>
      </c>
      <c r="B14" s="415">
        <v>0.9</v>
      </c>
      <c r="C14" s="14">
        <f t="shared" si="1"/>
        <v>7.9</v>
      </c>
      <c r="D14" s="6">
        <v>200</v>
      </c>
      <c r="E14" s="14">
        <f t="shared" si="2"/>
        <v>7.3000000000000007</v>
      </c>
      <c r="F14" s="6">
        <v>200</v>
      </c>
      <c r="G14" s="14">
        <f t="shared" si="3"/>
        <v>5.8000000000000007</v>
      </c>
      <c r="H14" s="6">
        <v>200</v>
      </c>
      <c r="I14" s="14">
        <f t="shared" si="5"/>
        <v>5.2</v>
      </c>
      <c r="J14" s="6">
        <v>200</v>
      </c>
      <c r="K14" s="14">
        <f t="shared" si="5"/>
        <v>3.4</v>
      </c>
      <c r="L14" s="6">
        <v>200</v>
      </c>
      <c r="M14" s="14">
        <f t="shared" si="6"/>
        <v>1.6</v>
      </c>
      <c r="N14" s="6">
        <v>200</v>
      </c>
      <c r="O14" s="14">
        <f t="shared" si="7"/>
        <v>1.1000000000000001</v>
      </c>
      <c r="P14" s="6">
        <v>200</v>
      </c>
      <c r="Q14" s="14">
        <f t="shared" ref="Q14:Q32" si="8">Q13+$B14</f>
        <v>0.9</v>
      </c>
      <c r="R14" s="6">
        <v>200</v>
      </c>
      <c r="S14" s="14"/>
      <c r="T14" s="5"/>
      <c r="U14" s="14"/>
      <c r="V14" s="5"/>
      <c r="W14" s="14"/>
      <c r="X14" s="5"/>
      <c r="Y14" s="14"/>
      <c r="Z14" s="5"/>
      <c r="AA14" s="14"/>
      <c r="AB14" s="5"/>
      <c r="AC14" s="14"/>
      <c r="AD14" s="5"/>
      <c r="AE14" s="14"/>
      <c r="AF14" s="5"/>
      <c r="AG14" s="110"/>
      <c r="AH14" s="39"/>
      <c r="AI14" s="14"/>
      <c r="AJ14" s="5"/>
      <c r="AK14" s="14"/>
      <c r="AL14" s="5"/>
      <c r="AM14" s="14"/>
      <c r="AN14" s="5"/>
      <c r="AO14" s="14"/>
      <c r="AP14" s="5"/>
      <c r="AQ14" s="14"/>
      <c r="AR14" s="5"/>
      <c r="AS14" s="14"/>
      <c r="AT14" s="5"/>
      <c r="AU14" s="14"/>
      <c r="AV14" s="5"/>
      <c r="AW14" s="14"/>
      <c r="AX14" s="5"/>
      <c r="AY14" s="110"/>
      <c r="AZ14" s="39"/>
      <c r="BA14" s="14"/>
      <c r="BB14" s="5"/>
    </row>
    <row r="15" spans="1:54" x14ac:dyDescent="0.2">
      <c r="A15" s="218" t="s">
        <v>121</v>
      </c>
      <c r="B15" s="415">
        <v>1.1000000000000001</v>
      </c>
      <c r="C15" s="14">
        <f t="shared" si="1"/>
        <v>9</v>
      </c>
      <c r="D15" s="6">
        <v>200</v>
      </c>
      <c r="E15" s="14">
        <f t="shared" si="2"/>
        <v>8.4</v>
      </c>
      <c r="F15" s="6">
        <v>200</v>
      </c>
      <c r="G15" s="14">
        <f t="shared" si="3"/>
        <v>6.9</v>
      </c>
      <c r="H15" s="6">
        <v>200</v>
      </c>
      <c r="I15" s="14">
        <f t="shared" si="5"/>
        <v>6.3000000000000007</v>
      </c>
      <c r="J15" s="6">
        <v>200</v>
      </c>
      <c r="K15" s="14">
        <f t="shared" si="5"/>
        <v>4.5</v>
      </c>
      <c r="L15" s="6">
        <v>200</v>
      </c>
      <c r="M15" s="14">
        <f t="shared" si="6"/>
        <v>2.7</v>
      </c>
      <c r="N15" s="6">
        <v>200</v>
      </c>
      <c r="O15" s="14">
        <f t="shared" si="7"/>
        <v>2.2000000000000002</v>
      </c>
      <c r="P15" s="6">
        <v>200</v>
      </c>
      <c r="Q15" s="14">
        <f t="shared" si="8"/>
        <v>2</v>
      </c>
      <c r="R15" s="6">
        <v>200</v>
      </c>
      <c r="S15" s="14">
        <f t="shared" ref="S15:S32" si="9">S14+$B15</f>
        <v>1.1000000000000001</v>
      </c>
      <c r="T15" s="6">
        <v>200</v>
      </c>
      <c r="U15" s="23"/>
      <c r="V15" s="17"/>
      <c r="W15" s="23"/>
      <c r="X15" s="17"/>
      <c r="Y15" s="23"/>
      <c r="Z15" s="17"/>
      <c r="AA15" s="23"/>
      <c r="AB15" s="17"/>
      <c r="AC15" s="23"/>
      <c r="AD15" s="17"/>
      <c r="AE15" s="23"/>
      <c r="AF15" s="17"/>
      <c r="AG15" s="111"/>
      <c r="AH15" s="40"/>
      <c r="AI15" s="14"/>
      <c r="AJ15" s="5"/>
      <c r="AK15" s="23"/>
      <c r="AL15" s="17"/>
      <c r="AM15" s="23"/>
      <c r="AN15" s="17"/>
      <c r="AO15" s="23"/>
      <c r="AP15" s="17"/>
      <c r="AQ15" s="23"/>
      <c r="AR15" s="17"/>
      <c r="AS15" s="23"/>
      <c r="AT15" s="17"/>
      <c r="AU15" s="23"/>
      <c r="AV15" s="17"/>
      <c r="AW15" s="23"/>
      <c r="AX15" s="17"/>
      <c r="AY15" s="111"/>
      <c r="AZ15" s="40"/>
      <c r="BA15" s="14"/>
      <c r="BB15" s="5"/>
    </row>
    <row r="16" spans="1:54" x14ac:dyDescent="0.2">
      <c r="A16" s="218" t="s">
        <v>122</v>
      </c>
      <c r="B16" s="415">
        <v>0.8</v>
      </c>
      <c r="C16" s="14">
        <f t="shared" si="1"/>
        <v>9.8000000000000007</v>
      </c>
      <c r="D16" s="6">
        <v>200</v>
      </c>
      <c r="E16" s="14">
        <f t="shared" si="2"/>
        <v>9.2000000000000011</v>
      </c>
      <c r="F16" s="6">
        <v>200</v>
      </c>
      <c r="G16" s="14">
        <f t="shared" si="3"/>
        <v>7.7</v>
      </c>
      <c r="H16" s="6">
        <v>200</v>
      </c>
      <c r="I16" s="14">
        <f t="shared" si="5"/>
        <v>7.1000000000000005</v>
      </c>
      <c r="J16" s="6">
        <v>200</v>
      </c>
      <c r="K16" s="14">
        <f t="shared" si="5"/>
        <v>5.3</v>
      </c>
      <c r="L16" s="6">
        <v>200</v>
      </c>
      <c r="M16" s="14">
        <f t="shared" si="6"/>
        <v>3.5</v>
      </c>
      <c r="N16" s="6">
        <v>200</v>
      </c>
      <c r="O16" s="14">
        <f t="shared" si="7"/>
        <v>3</v>
      </c>
      <c r="P16" s="6">
        <v>200</v>
      </c>
      <c r="Q16" s="14">
        <f t="shared" si="8"/>
        <v>2.8</v>
      </c>
      <c r="R16" s="6">
        <v>200</v>
      </c>
      <c r="S16" s="14">
        <f t="shared" si="9"/>
        <v>1.9000000000000001</v>
      </c>
      <c r="T16" s="6">
        <v>200</v>
      </c>
      <c r="U16" s="14">
        <f t="shared" ref="U16:U32" si="10">U15+$B16</f>
        <v>0.8</v>
      </c>
      <c r="V16" s="6">
        <v>200</v>
      </c>
      <c r="W16" s="23"/>
      <c r="X16" s="17"/>
      <c r="Y16" s="23"/>
      <c r="Z16" s="17"/>
      <c r="AA16" s="23"/>
      <c r="AB16" s="17"/>
      <c r="AC16" s="23"/>
      <c r="AD16" s="17"/>
      <c r="AE16" s="23"/>
      <c r="AF16" s="17"/>
      <c r="AG16" s="111"/>
      <c r="AH16" s="40"/>
      <c r="AI16" s="14"/>
      <c r="AJ16" s="17"/>
      <c r="AK16" s="23"/>
      <c r="AL16" s="17"/>
      <c r="AM16" s="23"/>
      <c r="AN16" s="17"/>
      <c r="AO16" s="23"/>
      <c r="AP16" s="17"/>
      <c r="AQ16" s="23"/>
      <c r="AR16" s="17"/>
      <c r="AS16" s="23"/>
      <c r="AT16" s="17"/>
      <c r="AU16" s="23"/>
      <c r="AV16" s="17"/>
      <c r="AW16" s="23"/>
      <c r="AX16" s="17"/>
      <c r="AY16" s="111"/>
      <c r="AZ16" s="40"/>
      <c r="BA16" s="14"/>
      <c r="BB16" s="17"/>
    </row>
    <row r="17" spans="1:54" x14ac:dyDescent="0.2">
      <c r="A17" s="218" t="s">
        <v>123</v>
      </c>
      <c r="B17" s="415">
        <v>0.7</v>
      </c>
      <c r="C17" s="14">
        <f t="shared" si="1"/>
        <v>10.5</v>
      </c>
      <c r="D17" s="19">
        <v>300</v>
      </c>
      <c r="E17" s="14">
        <f t="shared" si="2"/>
        <v>9.9</v>
      </c>
      <c r="F17" s="19">
        <v>300</v>
      </c>
      <c r="G17" s="14">
        <f t="shared" si="3"/>
        <v>8.4</v>
      </c>
      <c r="H17" s="6">
        <v>200</v>
      </c>
      <c r="I17" s="14">
        <f t="shared" si="5"/>
        <v>7.8000000000000007</v>
      </c>
      <c r="J17" s="6">
        <v>200</v>
      </c>
      <c r="K17" s="14">
        <f t="shared" si="5"/>
        <v>6</v>
      </c>
      <c r="L17" s="6">
        <v>200</v>
      </c>
      <c r="M17" s="14">
        <f t="shared" si="6"/>
        <v>4.2</v>
      </c>
      <c r="N17" s="6">
        <v>200</v>
      </c>
      <c r="O17" s="14">
        <f t="shared" si="7"/>
        <v>3.7</v>
      </c>
      <c r="P17" s="6">
        <v>200</v>
      </c>
      <c r="Q17" s="14">
        <f t="shared" si="8"/>
        <v>3.5</v>
      </c>
      <c r="R17" s="6">
        <v>200</v>
      </c>
      <c r="S17" s="14">
        <f t="shared" si="9"/>
        <v>2.6</v>
      </c>
      <c r="T17" s="6">
        <v>200</v>
      </c>
      <c r="U17" s="14">
        <f t="shared" si="10"/>
        <v>1.5</v>
      </c>
      <c r="V17" s="6">
        <v>200</v>
      </c>
      <c r="W17" s="14">
        <f t="shared" ref="W17:W32" si="11">W16+$B17</f>
        <v>0.7</v>
      </c>
      <c r="X17" s="6">
        <v>200</v>
      </c>
      <c r="Y17" s="23"/>
      <c r="Z17" s="17"/>
      <c r="AA17" s="23"/>
      <c r="AB17" s="17"/>
      <c r="AC17" s="23"/>
      <c r="AD17" s="17"/>
      <c r="AE17" s="23"/>
      <c r="AF17" s="17"/>
      <c r="AG17" s="111"/>
      <c r="AH17" s="40"/>
      <c r="AI17" s="14"/>
      <c r="AJ17" s="17"/>
      <c r="AK17" s="23"/>
      <c r="AL17" s="17"/>
      <c r="AM17" s="23"/>
      <c r="AN17" s="17"/>
      <c r="AO17" s="23"/>
      <c r="AP17" s="17"/>
      <c r="AQ17" s="23"/>
      <c r="AR17" s="17"/>
      <c r="AS17" s="23"/>
      <c r="AT17" s="17"/>
      <c r="AU17" s="23"/>
      <c r="AV17" s="17"/>
      <c r="AW17" s="23"/>
      <c r="AX17" s="17"/>
      <c r="AY17" s="111"/>
      <c r="AZ17" s="40"/>
      <c r="BA17" s="14"/>
      <c r="BB17" s="17"/>
    </row>
    <row r="18" spans="1:54" x14ac:dyDescent="0.2">
      <c r="A18" s="218" t="s">
        <v>124</v>
      </c>
      <c r="B18" s="415">
        <v>0.5</v>
      </c>
      <c r="C18" s="14">
        <f t="shared" si="1"/>
        <v>11</v>
      </c>
      <c r="D18" s="19">
        <v>300</v>
      </c>
      <c r="E18" s="14">
        <f t="shared" si="2"/>
        <v>10.4</v>
      </c>
      <c r="F18" s="19">
        <v>300</v>
      </c>
      <c r="G18" s="14">
        <f t="shared" si="3"/>
        <v>8.9</v>
      </c>
      <c r="H18" s="6">
        <v>200</v>
      </c>
      <c r="I18" s="14">
        <f t="shared" si="5"/>
        <v>8.3000000000000007</v>
      </c>
      <c r="J18" s="6">
        <v>200</v>
      </c>
      <c r="K18" s="14">
        <f t="shared" si="5"/>
        <v>6.5</v>
      </c>
      <c r="L18" s="6">
        <v>200</v>
      </c>
      <c r="M18" s="14">
        <f t="shared" si="6"/>
        <v>4.7</v>
      </c>
      <c r="N18" s="6">
        <v>200</v>
      </c>
      <c r="O18" s="14">
        <f t="shared" si="7"/>
        <v>4.2</v>
      </c>
      <c r="P18" s="6">
        <v>200</v>
      </c>
      <c r="Q18" s="14">
        <f t="shared" si="8"/>
        <v>4</v>
      </c>
      <c r="R18" s="6">
        <v>200</v>
      </c>
      <c r="S18" s="14">
        <f t="shared" si="9"/>
        <v>3.1</v>
      </c>
      <c r="T18" s="6">
        <v>200</v>
      </c>
      <c r="U18" s="14">
        <f t="shared" si="10"/>
        <v>2</v>
      </c>
      <c r="V18" s="6">
        <v>200</v>
      </c>
      <c r="W18" s="14">
        <f t="shared" si="11"/>
        <v>1.2</v>
      </c>
      <c r="X18" s="6">
        <v>200</v>
      </c>
      <c r="Y18" s="14">
        <f t="shared" ref="Y18:Y32" si="12">Y17+$B18</f>
        <v>0.5</v>
      </c>
      <c r="Z18" s="6">
        <v>200</v>
      </c>
      <c r="AA18" s="23"/>
      <c r="AB18" s="17"/>
      <c r="AC18" s="23"/>
      <c r="AD18" s="17"/>
      <c r="AE18" s="23"/>
      <c r="AF18" s="17"/>
      <c r="AG18" s="111"/>
      <c r="AH18" s="40"/>
      <c r="AI18" s="14"/>
      <c r="AJ18" s="17"/>
      <c r="AK18" s="23"/>
      <c r="AL18" s="17"/>
      <c r="AM18" s="23"/>
      <c r="AN18" s="17"/>
      <c r="AO18" s="23"/>
      <c r="AP18" s="17"/>
      <c r="AQ18" s="23"/>
      <c r="AR18" s="17"/>
      <c r="AS18" s="23"/>
      <c r="AT18" s="17"/>
      <c r="AU18" s="23"/>
      <c r="AV18" s="17"/>
      <c r="AW18" s="23"/>
      <c r="AX18" s="17"/>
      <c r="AY18" s="111"/>
      <c r="AZ18" s="40"/>
      <c r="BA18" s="14"/>
      <c r="BB18" s="17"/>
    </row>
    <row r="19" spans="1:54" x14ac:dyDescent="0.2">
      <c r="A19" s="221" t="s">
        <v>125</v>
      </c>
      <c r="B19" s="415">
        <v>1.3</v>
      </c>
      <c r="C19" s="14">
        <f t="shared" si="1"/>
        <v>12.3</v>
      </c>
      <c r="D19" s="19">
        <v>300</v>
      </c>
      <c r="E19" s="14">
        <f t="shared" si="2"/>
        <v>11.700000000000001</v>
      </c>
      <c r="F19" s="19">
        <v>300</v>
      </c>
      <c r="G19" s="14">
        <f t="shared" si="3"/>
        <v>10.200000000000001</v>
      </c>
      <c r="H19" s="6">
        <v>200</v>
      </c>
      <c r="I19" s="14">
        <f t="shared" si="5"/>
        <v>9.6000000000000014</v>
      </c>
      <c r="J19" s="6">
        <v>200</v>
      </c>
      <c r="K19" s="14">
        <f t="shared" si="5"/>
        <v>7.8</v>
      </c>
      <c r="L19" s="6">
        <v>200</v>
      </c>
      <c r="M19" s="14">
        <f t="shared" si="6"/>
        <v>6</v>
      </c>
      <c r="N19" s="6">
        <v>200</v>
      </c>
      <c r="O19" s="14">
        <f t="shared" si="7"/>
        <v>5.5</v>
      </c>
      <c r="P19" s="6">
        <v>200</v>
      </c>
      <c r="Q19" s="14">
        <f t="shared" si="8"/>
        <v>5.3</v>
      </c>
      <c r="R19" s="6">
        <v>200</v>
      </c>
      <c r="S19" s="14">
        <f t="shared" si="9"/>
        <v>4.4000000000000004</v>
      </c>
      <c r="T19" s="6">
        <v>200</v>
      </c>
      <c r="U19" s="14">
        <f t="shared" si="10"/>
        <v>3.3</v>
      </c>
      <c r="V19" s="6">
        <v>200</v>
      </c>
      <c r="W19" s="14">
        <f t="shared" si="11"/>
        <v>2.5</v>
      </c>
      <c r="X19" s="6">
        <v>200</v>
      </c>
      <c r="Y19" s="14">
        <f t="shared" si="12"/>
        <v>1.8</v>
      </c>
      <c r="Z19" s="6">
        <v>200</v>
      </c>
      <c r="AA19" s="14">
        <f t="shared" ref="AA19:AA32" si="13">AA18+$B19</f>
        <v>1.3</v>
      </c>
      <c r="AB19" s="6">
        <v>200</v>
      </c>
      <c r="AC19" s="23"/>
      <c r="AD19" s="17"/>
      <c r="AE19" s="23"/>
      <c r="AF19" s="17"/>
      <c r="AG19" s="111"/>
      <c r="AH19" s="40"/>
      <c r="AI19" s="14"/>
      <c r="AJ19" s="18"/>
      <c r="AK19" s="23"/>
      <c r="AL19" s="17"/>
      <c r="AM19" s="23"/>
      <c r="AN19" s="17"/>
      <c r="AO19" s="23"/>
      <c r="AP19" s="17"/>
      <c r="AQ19" s="23"/>
      <c r="AR19" s="17"/>
      <c r="AS19" s="23"/>
      <c r="AT19" s="17"/>
      <c r="AU19" s="23"/>
      <c r="AV19" s="17"/>
      <c r="AW19" s="23"/>
      <c r="AX19" s="17"/>
      <c r="AY19" s="111"/>
      <c r="AZ19" s="40"/>
      <c r="BA19" s="14"/>
      <c r="BB19" s="18"/>
    </row>
    <row r="20" spans="1:54" x14ac:dyDescent="0.2">
      <c r="A20" s="221" t="s">
        <v>126</v>
      </c>
      <c r="B20" s="415">
        <v>1.3</v>
      </c>
      <c r="C20" s="14">
        <f t="shared" si="1"/>
        <v>13.600000000000001</v>
      </c>
      <c r="D20" s="19">
        <v>300</v>
      </c>
      <c r="E20" s="14">
        <f t="shared" si="2"/>
        <v>13.000000000000002</v>
      </c>
      <c r="F20" s="19">
        <v>300</v>
      </c>
      <c r="G20" s="14">
        <f t="shared" si="3"/>
        <v>11.500000000000002</v>
      </c>
      <c r="H20" s="19">
        <v>300</v>
      </c>
      <c r="I20" s="14">
        <f t="shared" si="5"/>
        <v>10.900000000000002</v>
      </c>
      <c r="J20" s="6">
        <v>200</v>
      </c>
      <c r="K20" s="14">
        <f t="shared" si="5"/>
        <v>9.1</v>
      </c>
      <c r="L20" s="19">
        <v>300</v>
      </c>
      <c r="M20" s="14">
        <f t="shared" si="6"/>
        <v>7.3</v>
      </c>
      <c r="N20" s="6">
        <v>200</v>
      </c>
      <c r="O20" s="14">
        <f t="shared" si="7"/>
        <v>6.8</v>
      </c>
      <c r="P20" s="6">
        <v>200</v>
      </c>
      <c r="Q20" s="14">
        <f t="shared" si="8"/>
        <v>6.6</v>
      </c>
      <c r="R20" s="6">
        <v>200</v>
      </c>
      <c r="S20" s="14">
        <f t="shared" si="9"/>
        <v>5.7</v>
      </c>
      <c r="T20" s="6">
        <v>200</v>
      </c>
      <c r="U20" s="14">
        <f t="shared" si="10"/>
        <v>4.5999999999999996</v>
      </c>
      <c r="V20" s="6">
        <v>200</v>
      </c>
      <c r="W20" s="14">
        <f t="shared" si="11"/>
        <v>3.8</v>
      </c>
      <c r="X20" s="6">
        <v>200</v>
      </c>
      <c r="Y20" s="14">
        <f t="shared" si="12"/>
        <v>3.1</v>
      </c>
      <c r="Z20" s="6">
        <v>200</v>
      </c>
      <c r="AA20" s="14">
        <f t="shared" si="13"/>
        <v>2.6</v>
      </c>
      <c r="AB20" s="6">
        <v>200</v>
      </c>
      <c r="AC20" s="14">
        <f t="shared" ref="AC20:AC32" si="14">AC19+$B20</f>
        <v>1.3</v>
      </c>
      <c r="AD20" s="6">
        <v>200</v>
      </c>
      <c r="AE20" s="23"/>
      <c r="AF20" s="17"/>
      <c r="AG20" s="111"/>
      <c r="AH20" s="40"/>
      <c r="AI20" s="14"/>
      <c r="AJ20" s="18"/>
      <c r="AK20" s="23"/>
      <c r="AL20" s="17"/>
      <c r="AM20" s="23"/>
      <c r="AN20" s="17"/>
      <c r="AO20" s="23"/>
      <c r="AP20" s="17"/>
      <c r="AQ20" s="23"/>
      <c r="AR20" s="17"/>
      <c r="AS20" s="23"/>
      <c r="AT20" s="17"/>
      <c r="AU20" s="23"/>
      <c r="AV20" s="17"/>
      <c r="AW20" s="23"/>
      <c r="AX20" s="17"/>
      <c r="AY20" s="111"/>
      <c r="AZ20" s="40"/>
      <c r="BA20" s="14"/>
      <c r="BB20" s="18"/>
    </row>
    <row r="21" spans="1:54" x14ac:dyDescent="0.2">
      <c r="A21" s="221" t="s">
        <v>127</v>
      </c>
      <c r="B21" s="415">
        <v>0.7</v>
      </c>
      <c r="C21" s="14">
        <f t="shared" si="1"/>
        <v>14.3</v>
      </c>
      <c r="D21" s="19">
        <v>300</v>
      </c>
      <c r="E21" s="14">
        <f t="shared" si="2"/>
        <v>13.700000000000001</v>
      </c>
      <c r="F21" s="19">
        <v>300</v>
      </c>
      <c r="G21" s="14">
        <f t="shared" si="3"/>
        <v>12.200000000000001</v>
      </c>
      <c r="H21" s="19">
        <v>300</v>
      </c>
      <c r="I21" s="14">
        <f t="shared" si="5"/>
        <v>11.600000000000001</v>
      </c>
      <c r="J21" s="6">
        <v>200</v>
      </c>
      <c r="K21" s="14">
        <f t="shared" si="5"/>
        <v>9.7999999999999989</v>
      </c>
      <c r="L21" s="19">
        <v>300</v>
      </c>
      <c r="M21" s="14">
        <f t="shared" si="6"/>
        <v>8</v>
      </c>
      <c r="N21" s="6">
        <v>200</v>
      </c>
      <c r="O21" s="14">
        <f t="shared" si="7"/>
        <v>7.5</v>
      </c>
      <c r="P21" s="6">
        <v>200</v>
      </c>
      <c r="Q21" s="14">
        <f t="shared" si="8"/>
        <v>7.3</v>
      </c>
      <c r="R21" s="6">
        <v>200</v>
      </c>
      <c r="S21" s="14">
        <f t="shared" si="9"/>
        <v>6.4</v>
      </c>
      <c r="T21" s="6">
        <v>200</v>
      </c>
      <c r="U21" s="14">
        <f t="shared" si="10"/>
        <v>5.3</v>
      </c>
      <c r="V21" s="6">
        <v>200</v>
      </c>
      <c r="W21" s="14">
        <f t="shared" si="11"/>
        <v>4.5</v>
      </c>
      <c r="X21" s="6">
        <v>200</v>
      </c>
      <c r="Y21" s="14">
        <f t="shared" si="12"/>
        <v>3.8</v>
      </c>
      <c r="Z21" s="6">
        <v>200</v>
      </c>
      <c r="AA21" s="14">
        <f t="shared" si="13"/>
        <v>3.3</v>
      </c>
      <c r="AB21" s="6">
        <v>200</v>
      </c>
      <c r="AC21" s="14">
        <f t="shared" si="14"/>
        <v>2</v>
      </c>
      <c r="AD21" s="6">
        <v>200</v>
      </c>
      <c r="AE21" s="14">
        <f t="shared" ref="AE21:AE32" si="15">AE20+$B21</f>
        <v>0.7</v>
      </c>
      <c r="AF21" s="6">
        <v>200</v>
      </c>
      <c r="AG21" s="111"/>
      <c r="AH21" s="40"/>
      <c r="AI21" s="14"/>
      <c r="AJ21" s="18"/>
      <c r="AK21" s="23"/>
      <c r="AL21" s="17"/>
      <c r="AM21" s="23"/>
      <c r="AN21" s="17"/>
      <c r="AO21" s="23"/>
      <c r="AP21" s="17"/>
      <c r="AQ21" s="23"/>
      <c r="AR21" s="17"/>
      <c r="AS21" s="23"/>
      <c r="AT21" s="17"/>
      <c r="AU21" s="23"/>
      <c r="AV21" s="17"/>
      <c r="AW21" s="23"/>
      <c r="AX21" s="17"/>
      <c r="AY21" s="111"/>
      <c r="AZ21" s="40"/>
      <c r="BA21" s="14"/>
      <c r="BB21" s="18"/>
    </row>
    <row r="22" spans="1:54" x14ac:dyDescent="0.2">
      <c r="A22" s="221" t="s">
        <v>128</v>
      </c>
      <c r="B22" s="415">
        <v>1.1000000000000001</v>
      </c>
      <c r="C22" s="14">
        <f t="shared" si="1"/>
        <v>15.4</v>
      </c>
      <c r="D22" s="19">
        <v>300</v>
      </c>
      <c r="E22" s="14">
        <f t="shared" si="2"/>
        <v>14.8</v>
      </c>
      <c r="F22" s="19">
        <v>300</v>
      </c>
      <c r="G22" s="14">
        <f t="shared" si="3"/>
        <v>13.3</v>
      </c>
      <c r="H22" s="19">
        <v>300</v>
      </c>
      <c r="I22" s="14">
        <f t="shared" si="5"/>
        <v>12.700000000000001</v>
      </c>
      <c r="J22" s="6">
        <v>200</v>
      </c>
      <c r="K22" s="14">
        <f t="shared" si="5"/>
        <v>10.899999999999999</v>
      </c>
      <c r="L22" s="19">
        <v>300</v>
      </c>
      <c r="M22" s="14">
        <f t="shared" si="6"/>
        <v>9.1</v>
      </c>
      <c r="N22" s="6">
        <v>200</v>
      </c>
      <c r="O22" s="14">
        <f t="shared" si="7"/>
        <v>8.6</v>
      </c>
      <c r="P22" s="6">
        <v>200</v>
      </c>
      <c r="Q22" s="14">
        <f t="shared" si="8"/>
        <v>8.4</v>
      </c>
      <c r="R22" s="6">
        <v>200</v>
      </c>
      <c r="S22" s="14">
        <f t="shared" si="9"/>
        <v>7.5</v>
      </c>
      <c r="T22" s="6">
        <v>200</v>
      </c>
      <c r="U22" s="14">
        <f t="shared" si="10"/>
        <v>6.4</v>
      </c>
      <c r="V22" s="6">
        <v>200</v>
      </c>
      <c r="W22" s="14">
        <f t="shared" si="11"/>
        <v>5.6</v>
      </c>
      <c r="X22" s="6">
        <v>200</v>
      </c>
      <c r="Y22" s="14">
        <f t="shared" si="12"/>
        <v>4.9000000000000004</v>
      </c>
      <c r="Z22" s="6">
        <v>200</v>
      </c>
      <c r="AA22" s="14">
        <f t="shared" si="13"/>
        <v>4.4000000000000004</v>
      </c>
      <c r="AB22" s="6">
        <v>200</v>
      </c>
      <c r="AC22" s="14">
        <f t="shared" si="14"/>
        <v>3.1</v>
      </c>
      <c r="AD22" s="6">
        <v>200</v>
      </c>
      <c r="AE22" s="14">
        <f t="shared" si="15"/>
        <v>1.8</v>
      </c>
      <c r="AF22" s="6">
        <v>200</v>
      </c>
      <c r="AG22" s="14">
        <f t="shared" ref="AG22:AG32" si="16">AG21+$B22</f>
        <v>1.1000000000000001</v>
      </c>
      <c r="AH22" s="6">
        <v>200</v>
      </c>
      <c r="AI22" s="14"/>
      <c r="AJ22" s="18"/>
      <c r="AK22" s="23"/>
      <c r="AL22" s="17"/>
      <c r="AM22" s="23"/>
      <c r="AN22" s="17"/>
      <c r="AO22" s="23"/>
      <c r="AP22" s="17"/>
      <c r="AQ22" s="23"/>
      <c r="AR22" s="17"/>
      <c r="AS22" s="23"/>
      <c r="AT22" s="17"/>
      <c r="AU22" s="23"/>
      <c r="AV22" s="17"/>
      <c r="AW22" s="23"/>
      <c r="AX22" s="17"/>
      <c r="AY22" s="111"/>
      <c r="AZ22" s="40"/>
      <c r="BA22" s="14"/>
      <c r="BB22" s="18"/>
    </row>
    <row r="23" spans="1:54" x14ac:dyDescent="0.2">
      <c r="A23" s="221" t="s">
        <v>129</v>
      </c>
      <c r="B23" s="415">
        <v>1.7</v>
      </c>
      <c r="C23" s="14">
        <f t="shared" si="1"/>
        <v>17.100000000000001</v>
      </c>
      <c r="D23" s="19">
        <v>300</v>
      </c>
      <c r="E23" s="14">
        <f t="shared" si="2"/>
        <v>16.5</v>
      </c>
      <c r="F23" s="19">
        <v>300</v>
      </c>
      <c r="G23" s="14">
        <f t="shared" si="3"/>
        <v>15</v>
      </c>
      <c r="H23" s="19">
        <v>300</v>
      </c>
      <c r="I23" s="14">
        <f t="shared" si="5"/>
        <v>14.4</v>
      </c>
      <c r="J23" s="19">
        <v>300</v>
      </c>
      <c r="K23" s="14">
        <f t="shared" si="5"/>
        <v>12.599999999999998</v>
      </c>
      <c r="L23" s="19">
        <v>300</v>
      </c>
      <c r="M23" s="14">
        <f t="shared" si="6"/>
        <v>10.799999999999999</v>
      </c>
      <c r="N23" s="19">
        <v>300</v>
      </c>
      <c r="O23" s="14">
        <f t="shared" si="7"/>
        <v>10.299999999999999</v>
      </c>
      <c r="P23" s="19">
        <v>300</v>
      </c>
      <c r="Q23" s="14">
        <f t="shared" si="8"/>
        <v>10.1</v>
      </c>
      <c r="R23" s="19">
        <v>300</v>
      </c>
      <c r="S23" s="14">
        <f t="shared" si="9"/>
        <v>9.1999999999999993</v>
      </c>
      <c r="T23" s="19">
        <v>300</v>
      </c>
      <c r="U23" s="14">
        <f t="shared" si="10"/>
        <v>8.1</v>
      </c>
      <c r="V23" s="6">
        <v>200</v>
      </c>
      <c r="W23" s="14">
        <f t="shared" si="11"/>
        <v>7.3</v>
      </c>
      <c r="X23" s="6">
        <v>200</v>
      </c>
      <c r="Y23" s="14">
        <f t="shared" si="12"/>
        <v>6.6000000000000005</v>
      </c>
      <c r="Z23" s="6">
        <v>200</v>
      </c>
      <c r="AA23" s="14">
        <f t="shared" si="13"/>
        <v>6.1000000000000005</v>
      </c>
      <c r="AB23" s="6">
        <v>200</v>
      </c>
      <c r="AC23" s="14">
        <f t="shared" si="14"/>
        <v>4.8</v>
      </c>
      <c r="AD23" s="6">
        <v>200</v>
      </c>
      <c r="AE23" s="14">
        <f t="shared" si="15"/>
        <v>3.5</v>
      </c>
      <c r="AF23" s="6">
        <v>200</v>
      </c>
      <c r="AG23" s="14">
        <f t="shared" si="16"/>
        <v>2.8</v>
      </c>
      <c r="AH23" s="6">
        <v>200</v>
      </c>
      <c r="AI23" s="14">
        <f t="shared" ref="AI23:AI32" si="17">AI22+$B23</f>
        <v>1.7</v>
      </c>
      <c r="AJ23" s="6">
        <v>200</v>
      </c>
      <c r="AK23" s="23"/>
      <c r="AL23" s="17"/>
      <c r="AM23" s="23"/>
      <c r="AN23" s="17"/>
      <c r="AO23" s="23"/>
      <c r="AP23" s="17"/>
      <c r="AQ23" s="23"/>
      <c r="AR23" s="17"/>
      <c r="AS23" s="23"/>
      <c r="AT23" s="17"/>
      <c r="AU23" s="23"/>
      <c r="AV23" s="17"/>
      <c r="AW23" s="23"/>
      <c r="AX23" s="17"/>
      <c r="AY23" s="111"/>
      <c r="AZ23" s="40"/>
      <c r="BA23" s="14"/>
      <c r="BB23" s="18"/>
    </row>
    <row r="24" spans="1:54" x14ac:dyDescent="0.2">
      <c r="A24" s="220" t="s">
        <v>130</v>
      </c>
      <c r="B24" s="416">
        <v>0.7</v>
      </c>
      <c r="C24" s="14">
        <f t="shared" si="1"/>
        <v>17.8</v>
      </c>
      <c r="D24" s="19">
        <v>300</v>
      </c>
      <c r="E24" s="14">
        <f t="shared" si="2"/>
        <v>17.2</v>
      </c>
      <c r="F24" s="19">
        <v>300</v>
      </c>
      <c r="G24" s="14">
        <f t="shared" si="3"/>
        <v>15.7</v>
      </c>
      <c r="H24" s="19">
        <v>300</v>
      </c>
      <c r="I24" s="14">
        <f t="shared" si="5"/>
        <v>15.1</v>
      </c>
      <c r="J24" s="19">
        <v>300</v>
      </c>
      <c r="K24" s="14">
        <f t="shared" si="5"/>
        <v>13.299999999999997</v>
      </c>
      <c r="L24" s="19">
        <v>300</v>
      </c>
      <c r="M24" s="14">
        <f t="shared" si="6"/>
        <v>11.499999999999998</v>
      </c>
      <c r="N24" s="19">
        <v>300</v>
      </c>
      <c r="O24" s="14">
        <f t="shared" si="7"/>
        <v>10.999999999999998</v>
      </c>
      <c r="P24" s="19">
        <v>300</v>
      </c>
      <c r="Q24" s="14">
        <f t="shared" si="8"/>
        <v>10.799999999999999</v>
      </c>
      <c r="R24" s="19">
        <v>300</v>
      </c>
      <c r="S24" s="14">
        <f t="shared" si="9"/>
        <v>9.8999999999999986</v>
      </c>
      <c r="T24" s="19">
        <v>300</v>
      </c>
      <c r="U24" s="14">
        <f t="shared" si="10"/>
        <v>8.7999999999999989</v>
      </c>
      <c r="V24" s="6">
        <v>200</v>
      </c>
      <c r="W24" s="14">
        <f t="shared" si="11"/>
        <v>8</v>
      </c>
      <c r="X24" s="6">
        <v>200</v>
      </c>
      <c r="Y24" s="14">
        <f t="shared" si="12"/>
        <v>7.3000000000000007</v>
      </c>
      <c r="Z24" s="6">
        <v>200</v>
      </c>
      <c r="AA24" s="14">
        <f t="shared" si="13"/>
        <v>6.8000000000000007</v>
      </c>
      <c r="AB24" s="6">
        <v>200</v>
      </c>
      <c r="AC24" s="14">
        <f t="shared" si="14"/>
        <v>5.5</v>
      </c>
      <c r="AD24" s="6">
        <v>200</v>
      </c>
      <c r="AE24" s="14">
        <f t="shared" si="15"/>
        <v>4.2</v>
      </c>
      <c r="AF24" s="6">
        <v>200</v>
      </c>
      <c r="AG24" s="14">
        <f t="shared" si="16"/>
        <v>3.5</v>
      </c>
      <c r="AH24" s="6">
        <v>200</v>
      </c>
      <c r="AI24" s="14">
        <f t="shared" si="17"/>
        <v>2.4</v>
      </c>
      <c r="AJ24" s="6">
        <v>200</v>
      </c>
      <c r="AK24" s="14">
        <f>AK23+$B24</f>
        <v>0.7</v>
      </c>
      <c r="AL24" s="6">
        <v>200</v>
      </c>
      <c r="AM24" s="23"/>
      <c r="AN24" s="17"/>
      <c r="AO24" s="23"/>
      <c r="AP24" s="17"/>
      <c r="AQ24" s="23"/>
      <c r="AR24" s="17"/>
      <c r="AS24" s="23"/>
      <c r="AT24" s="17"/>
      <c r="AU24" s="23"/>
      <c r="AV24" s="17"/>
      <c r="AW24" s="23"/>
      <c r="AX24" s="17"/>
      <c r="AY24" s="111"/>
      <c r="AZ24" s="40"/>
      <c r="BA24" s="14"/>
      <c r="BB24" s="18"/>
    </row>
    <row r="25" spans="1:54" x14ac:dyDescent="0.2">
      <c r="A25" s="220" t="s">
        <v>116</v>
      </c>
      <c r="B25" s="416">
        <v>0.7</v>
      </c>
      <c r="C25" s="14">
        <f t="shared" si="1"/>
        <v>18.5</v>
      </c>
      <c r="D25" s="19">
        <v>300</v>
      </c>
      <c r="E25" s="14">
        <f t="shared" si="2"/>
        <v>17.899999999999999</v>
      </c>
      <c r="F25" s="19">
        <v>300</v>
      </c>
      <c r="G25" s="14">
        <f t="shared" si="3"/>
        <v>16.399999999999999</v>
      </c>
      <c r="H25" s="19">
        <v>300</v>
      </c>
      <c r="I25" s="14">
        <f t="shared" si="5"/>
        <v>15.799999999999999</v>
      </c>
      <c r="J25" s="19">
        <v>300</v>
      </c>
      <c r="K25" s="14">
        <f t="shared" si="5"/>
        <v>13.999999999999996</v>
      </c>
      <c r="L25" s="19">
        <v>300</v>
      </c>
      <c r="M25" s="14">
        <f t="shared" si="6"/>
        <v>12.199999999999998</v>
      </c>
      <c r="N25" s="19">
        <v>300</v>
      </c>
      <c r="O25" s="14">
        <f t="shared" si="7"/>
        <v>11.699999999999998</v>
      </c>
      <c r="P25" s="19">
        <v>300</v>
      </c>
      <c r="Q25" s="14">
        <f t="shared" si="8"/>
        <v>11.499999999999998</v>
      </c>
      <c r="R25" s="19">
        <v>300</v>
      </c>
      <c r="S25" s="14">
        <f t="shared" si="9"/>
        <v>10.599999999999998</v>
      </c>
      <c r="T25" s="19">
        <v>300</v>
      </c>
      <c r="U25" s="14">
        <f t="shared" si="10"/>
        <v>9.4999999999999982</v>
      </c>
      <c r="V25" s="19">
        <v>300</v>
      </c>
      <c r="W25" s="14">
        <f t="shared" si="11"/>
        <v>8.6999999999999993</v>
      </c>
      <c r="X25" s="19">
        <v>300</v>
      </c>
      <c r="Y25" s="14">
        <f t="shared" si="12"/>
        <v>8</v>
      </c>
      <c r="Z25" s="6">
        <v>200</v>
      </c>
      <c r="AA25" s="14">
        <f t="shared" si="13"/>
        <v>7.5000000000000009</v>
      </c>
      <c r="AB25" s="6">
        <v>200</v>
      </c>
      <c r="AC25" s="14">
        <f t="shared" si="14"/>
        <v>6.2</v>
      </c>
      <c r="AD25" s="6">
        <v>200</v>
      </c>
      <c r="AE25" s="14">
        <f t="shared" si="15"/>
        <v>4.9000000000000004</v>
      </c>
      <c r="AF25" s="6">
        <v>200</v>
      </c>
      <c r="AG25" s="14">
        <f t="shared" si="16"/>
        <v>4.2</v>
      </c>
      <c r="AH25" s="6">
        <v>200</v>
      </c>
      <c r="AI25" s="14">
        <f t="shared" si="17"/>
        <v>3.0999999999999996</v>
      </c>
      <c r="AJ25" s="6">
        <v>200</v>
      </c>
      <c r="AK25" s="14">
        <f t="shared" ref="AK25:AK32" si="18">AK24+$B25</f>
        <v>1.4</v>
      </c>
      <c r="AL25" s="6">
        <v>200</v>
      </c>
      <c r="AM25" s="14">
        <f>AM24+$B25</f>
        <v>0.7</v>
      </c>
      <c r="AN25" s="6">
        <v>200</v>
      </c>
      <c r="AO25" s="23"/>
      <c r="AP25" s="17"/>
      <c r="AQ25" s="23"/>
      <c r="AR25" s="17"/>
      <c r="AS25" s="23"/>
      <c r="AT25" s="17"/>
      <c r="AU25" s="23"/>
      <c r="AV25" s="17"/>
      <c r="AW25" s="23"/>
      <c r="AX25" s="17"/>
      <c r="AY25" s="111"/>
      <c r="AZ25" s="40"/>
      <c r="BA25" s="14"/>
      <c r="BB25" s="18"/>
    </row>
    <row r="26" spans="1:54" x14ac:dyDescent="0.2">
      <c r="A26" s="220" t="s">
        <v>80</v>
      </c>
      <c r="B26" s="416">
        <v>0.6</v>
      </c>
      <c r="C26" s="14">
        <f t="shared" si="1"/>
        <v>19.100000000000001</v>
      </c>
      <c r="D26" s="19">
        <v>300</v>
      </c>
      <c r="E26" s="14">
        <f t="shared" si="2"/>
        <v>18.5</v>
      </c>
      <c r="F26" s="19">
        <v>300</v>
      </c>
      <c r="G26" s="14">
        <f t="shared" si="3"/>
        <v>17</v>
      </c>
      <c r="H26" s="19">
        <v>300</v>
      </c>
      <c r="I26" s="14">
        <f t="shared" si="5"/>
        <v>16.399999999999999</v>
      </c>
      <c r="J26" s="19">
        <v>300</v>
      </c>
      <c r="K26" s="14">
        <f t="shared" si="5"/>
        <v>14.599999999999996</v>
      </c>
      <c r="L26" s="19">
        <v>300</v>
      </c>
      <c r="M26" s="14">
        <f t="shared" si="6"/>
        <v>12.799999999999997</v>
      </c>
      <c r="N26" s="19">
        <v>300</v>
      </c>
      <c r="O26" s="14">
        <f t="shared" si="7"/>
        <v>12.299999999999997</v>
      </c>
      <c r="P26" s="19">
        <v>300</v>
      </c>
      <c r="Q26" s="14">
        <f t="shared" si="8"/>
        <v>12.099999999999998</v>
      </c>
      <c r="R26" s="19">
        <v>300</v>
      </c>
      <c r="S26" s="14">
        <f t="shared" si="9"/>
        <v>11.199999999999998</v>
      </c>
      <c r="T26" s="19">
        <v>300</v>
      </c>
      <c r="U26" s="14">
        <f t="shared" si="10"/>
        <v>10.099999999999998</v>
      </c>
      <c r="V26" s="19">
        <v>300</v>
      </c>
      <c r="W26" s="14">
        <f t="shared" si="11"/>
        <v>9.2999999999999989</v>
      </c>
      <c r="X26" s="19">
        <v>300</v>
      </c>
      <c r="Y26" s="14">
        <f t="shared" si="12"/>
        <v>8.6</v>
      </c>
      <c r="Z26" s="6">
        <v>200</v>
      </c>
      <c r="AA26" s="14">
        <f t="shared" si="13"/>
        <v>8.1000000000000014</v>
      </c>
      <c r="AB26" s="6">
        <v>200</v>
      </c>
      <c r="AC26" s="14">
        <f t="shared" si="14"/>
        <v>6.8</v>
      </c>
      <c r="AD26" s="6">
        <v>200</v>
      </c>
      <c r="AE26" s="14">
        <f t="shared" si="15"/>
        <v>5.5</v>
      </c>
      <c r="AF26" s="6">
        <v>200</v>
      </c>
      <c r="AG26" s="14">
        <f t="shared" si="16"/>
        <v>4.8</v>
      </c>
      <c r="AH26" s="6">
        <v>200</v>
      </c>
      <c r="AI26" s="14">
        <f t="shared" si="17"/>
        <v>3.6999999999999997</v>
      </c>
      <c r="AJ26" s="6">
        <v>200</v>
      </c>
      <c r="AK26" s="14">
        <f t="shared" si="18"/>
        <v>2</v>
      </c>
      <c r="AL26" s="6">
        <v>200</v>
      </c>
      <c r="AM26" s="14">
        <f t="shared" ref="AM26:AM32" si="19">AM25+$B26</f>
        <v>1.2999999999999998</v>
      </c>
      <c r="AN26" s="6">
        <v>200</v>
      </c>
      <c r="AO26" s="14">
        <f t="shared" ref="AO26:AQ31" si="20">AO25+$B26</f>
        <v>0.6</v>
      </c>
      <c r="AP26" s="6">
        <v>200</v>
      </c>
      <c r="AQ26" s="23"/>
      <c r="AR26" s="17"/>
      <c r="AS26" s="23"/>
      <c r="AT26" s="17"/>
      <c r="AU26" s="23"/>
      <c r="AV26" s="17"/>
      <c r="AW26" s="23"/>
      <c r="AX26" s="17"/>
      <c r="AY26" s="111"/>
      <c r="AZ26" s="40"/>
      <c r="BA26" s="14"/>
      <c r="BB26" s="18"/>
    </row>
    <row r="27" spans="1:54" x14ac:dyDescent="0.2">
      <c r="A27" s="221" t="s">
        <v>81</v>
      </c>
      <c r="B27" s="415">
        <v>0.7</v>
      </c>
      <c r="C27" s="14">
        <f t="shared" si="1"/>
        <v>19.8</v>
      </c>
      <c r="D27" s="19">
        <v>300</v>
      </c>
      <c r="E27" s="14">
        <f t="shared" si="2"/>
        <v>19.2</v>
      </c>
      <c r="F27" s="19">
        <v>300</v>
      </c>
      <c r="G27" s="14">
        <f t="shared" si="3"/>
        <v>17.7</v>
      </c>
      <c r="H27" s="19">
        <v>300</v>
      </c>
      <c r="I27" s="14">
        <f t="shared" si="5"/>
        <v>17.099999999999998</v>
      </c>
      <c r="J27" s="19">
        <v>300</v>
      </c>
      <c r="K27" s="14">
        <f t="shared" si="5"/>
        <v>15.299999999999995</v>
      </c>
      <c r="L27" s="19">
        <v>300</v>
      </c>
      <c r="M27" s="14">
        <f t="shared" si="6"/>
        <v>13.499999999999996</v>
      </c>
      <c r="N27" s="19">
        <v>300</v>
      </c>
      <c r="O27" s="14">
        <f t="shared" si="7"/>
        <v>12.999999999999996</v>
      </c>
      <c r="P27" s="19">
        <v>300</v>
      </c>
      <c r="Q27" s="14">
        <f t="shared" si="8"/>
        <v>12.799999999999997</v>
      </c>
      <c r="R27" s="19">
        <v>300</v>
      </c>
      <c r="S27" s="14">
        <f t="shared" si="9"/>
        <v>11.899999999999997</v>
      </c>
      <c r="T27" s="19">
        <v>300</v>
      </c>
      <c r="U27" s="14">
        <f t="shared" si="10"/>
        <v>10.799999999999997</v>
      </c>
      <c r="V27" s="19">
        <v>300</v>
      </c>
      <c r="W27" s="14">
        <f t="shared" si="11"/>
        <v>9.9999999999999982</v>
      </c>
      <c r="X27" s="19">
        <v>300</v>
      </c>
      <c r="Y27" s="14">
        <f t="shared" si="12"/>
        <v>9.2999999999999989</v>
      </c>
      <c r="Z27" s="6">
        <v>200</v>
      </c>
      <c r="AA27" s="14">
        <f t="shared" si="13"/>
        <v>8.8000000000000007</v>
      </c>
      <c r="AB27" s="6">
        <v>200</v>
      </c>
      <c r="AC27" s="14">
        <f t="shared" si="14"/>
        <v>7.5</v>
      </c>
      <c r="AD27" s="6">
        <v>200</v>
      </c>
      <c r="AE27" s="14">
        <f t="shared" si="15"/>
        <v>6.2</v>
      </c>
      <c r="AF27" s="6">
        <v>200</v>
      </c>
      <c r="AG27" s="14">
        <f t="shared" si="16"/>
        <v>5.5</v>
      </c>
      <c r="AH27" s="6">
        <v>200</v>
      </c>
      <c r="AI27" s="14">
        <f t="shared" si="17"/>
        <v>4.3999999999999995</v>
      </c>
      <c r="AJ27" s="6">
        <v>200</v>
      </c>
      <c r="AK27" s="14">
        <f t="shared" si="18"/>
        <v>2.7</v>
      </c>
      <c r="AL27" s="6">
        <v>200</v>
      </c>
      <c r="AM27" s="14">
        <f t="shared" si="19"/>
        <v>1.9999999999999998</v>
      </c>
      <c r="AN27" s="6">
        <v>200</v>
      </c>
      <c r="AO27" s="14">
        <f t="shared" si="20"/>
        <v>1.2999999999999998</v>
      </c>
      <c r="AP27" s="6">
        <v>200</v>
      </c>
      <c r="AQ27" s="14">
        <f t="shared" si="20"/>
        <v>0.7</v>
      </c>
      <c r="AR27" s="6">
        <v>200</v>
      </c>
      <c r="AS27" s="23"/>
      <c r="AT27" s="17"/>
      <c r="AU27" s="23"/>
      <c r="AV27" s="17"/>
      <c r="AW27" s="23"/>
      <c r="AX27" s="17"/>
      <c r="AY27" s="111"/>
      <c r="AZ27" s="40"/>
      <c r="BA27" s="14"/>
      <c r="BB27" s="18"/>
    </row>
    <row r="28" spans="1:54" x14ac:dyDescent="0.2">
      <c r="A28" s="221" t="s">
        <v>82</v>
      </c>
      <c r="B28" s="415">
        <v>0.5</v>
      </c>
      <c r="C28" s="14">
        <f t="shared" si="1"/>
        <v>20.3</v>
      </c>
      <c r="D28" s="19">
        <v>300</v>
      </c>
      <c r="E28" s="14">
        <f t="shared" si="2"/>
        <v>19.7</v>
      </c>
      <c r="F28" s="19">
        <v>300</v>
      </c>
      <c r="G28" s="14">
        <f t="shared" si="3"/>
        <v>18.2</v>
      </c>
      <c r="H28" s="19">
        <v>300</v>
      </c>
      <c r="I28" s="14">
        <f t="shared" si="5"/>
        <v>17.599999999999998</v>
      </c>
      <c r="J28" s="19">
        <v>300</v>
      </c>
      <c r="K28" s="14">
        <f t="shared" si="5"/>
        <v>15.799999999999995</v>
      </c>
      <c r="L28" s="19">
        <v>300</v>
      </c>
      <c r="M28" s="14">
        <f t="shared" si="6"/>
        <v>13.999999999999996</v>
      </c>
      <c r="N28" s="19">
        <v>300</v>
      </c>
      <c r="O28" s="14">
        <f t="shared" si="7"/>
        <v>13.499999999999996</v>
      </c>
      <c r="P28" s="19">
        <v>300</v>
      </c>
      <c r="Q28" s="14">
        <f t="shared" si="8"/>
        <v>13.299999999999997</v>
      </c>
      <c r="R28" s="19">
        <v>300</v>
      </c>
      <c r="S28" s="14">
        <f t="shared" si="9"/>
        <v>12.399999999999997</v>
      </c>
      <c r="T28" s="19">
        <v>300</v>
      </c>
      <c r="U28" s="14">
        <f t="shared" si="10"/>
        <v>11.299999999999997</v>
      </c>
      <c r="V28" s="19">
        <v>300</v>
      </c>
      <c r="W28" s="14">
        <f t="shared" si="11"/>
        <v>10.499999999999998</v>
      </c>
      <c r="X28" s="19">
        <v>300</v>
      </c>
      <c r="Y28" s="14">
        <f t="shared" si="12"/>
        <v>9.7999999999999989</v>
      </c>
      <c r="Z28" s="6">
        <v>200</v>
      </c>
      <c r="AA28" s="14">
        <f t="shared" si="13"/>
        <v>9.3000000000000007</v>
      </c>
      <c r="AB28" s="6">
        <v>200</v>
      </c>
      <c r="AC28" s="14">
        <f t="shared" si="14"/>
        <v>8</v>
      </c>
      <c r="AD28" s="6">
        <v>200</v>
      </c>
      <c r="AE28" s="14">
        <f t="shared" si="15"/>
        <v>6.7</v>
      </c>
      <c r="AF28" s="6">
        <v>200</v>
      </c>
      <c r="AG28" s="14">
        <f t="shared" si="16"/>
        <v>6</v>
      </c>
      <c r="AH28" s="6">
        <v>200</v>
      </c>
      <c r="AI28" s="14">
        <f t="shared" si="17"/>
        <v>4.8999999999999995</v>
      </c>
      <c r="AJ28" s="6">
        <v>200</v>
      </c>
      <c r="AK28" s="14">
        <f t="shared" si="18"/>
        <v>3.2</v>
      </c>
      <c r="AL28" s="6">
        <v>200</v>
      </c>
      <c r="AM28" s="14">
        <f t="shared" si="19"/>
        <v>2.5</v>
      </c>
      <c r="AN28" s="6">
        <v>200</v>
      </c>
      <c r="AO28" s="14">
        <f t="shared" si="20"/>
        <v>1.7999999999999998</v>
      </c>
      <c r="AP28" s="6">
        <v>200</v>
      </c>
      <c r="AQ28" s="14">
        <f t="shared" ref="AQ28" si="21">AQ27+$B28</f>
        <v>1.2</v>
      </c>
      <c r="AR28" s="6">
        <v>200</v>
      </c>
      <c r="AS28" s="14">
        <f t="shared" ref="AS28:AS32" si="22">AS27+$B28</f>
        <v>0.5</v>
      </c>
      <c r="AT28" s="6">
        <v>200</v>
      </c>
      <c r="AU28" s="23"/>
      <c r="AV28" s="17"/>
      <c r="AW28" s="23"/>
      <c r="AX28" s="17"/>
      <c r="AY28" s="112"/>
      <c r="AZ28" s="38"/>
      <c r="BA28" s="13"/>
      <c r="BB28" s="18"/>
    </row>
    <row r="29" spans="1:54" s="34" customFormat="1" x14ac:dyDescent="0.2">
      <c r="A29" s="220" t="s">
        <v>83</v>
      </c>
      <c r="B29" s="415">
        <v>0.7</v>
      </c>
      <c r="C29" s="14">
        <f t="shared" si="1"/>
        <v>21</v>
      </c>
      <c r="D29" s="19">
        <v>300</v>
      </c>
      <c r="E29" s="14">
        <f t="shared" si="2"/>
        <v>20.399999999999999</v>
      </c>
      <c r="F29" s="19">
        <v>300</v>
      </c>
      <c r="G29" s="14">
        <f t="shared" si="3"/>
        <v>18.899999999999999</v>
      </c>
      <c r="H29" s="19">
        <v>300</v>
      </c>
      <c r="I29" s="14">
        <f t="shared" si="5"/>
        <v>18.299999999999997</v>
      </c>
      <c r="J29" s="19">
        <v>300</v>
      </c>
      <c r="K29" s="14">
        <f t="shared" si="5"/>
        <v>16.499999999999996</v>
      </c>
      <c r="L29" s="19">
        <v>300</v>
      </c>
      <c r="M29" s="14">
        <f t="shared" si="6"/>
        <v>14.699999999999996</v>
      </c>
      <c r="N29" s="19">
        <v>300</v>
      </c>
      <c r="O29" s="14">
        <f t="shared" si="7"/>
        <v>14.199999999999996</v>
      </c>
      <c r="P29" s="19">
        <v>300</v>
      </c>
      <c r="Q29" s="14">
        <f t="shared" si="8"/>
        <v>13.999999999999996</v>
      </c>
      <c r="R29" s="19">
        <v>300</v>
      </c>
      <c r="S29" s="14">
        <f t="shared" si="9"/>
        <v>13.099999999999996</v>
      </c>
      <c r="T29" s="19">
        <v>300</v>
      </c>
      <c r="U29" s="14">
        <f t="shared" si="10"/>
        <v>11.999999999999996</v>
      </c>
      <c r="V29" s="19">
        <v>300</v>
      </c>
      <c r="W29" s="14">
        <f t="shared" si="11"/>
        <v>11.199999999999998</v>
      </c>
      <c r="X29" s="19">
        <v>300</v>
      </c>
      <c r="Y29" s="14">
        <f t="shared" si="12"/>
        <v>10.499999999999998</v>
      </c>
      <c r="Z29" s="6">
        <v>200</v>
      </c>
      <c r="AA29" s="14">
        <f t="shared" si="13"/>
        <v>10</v>
      </c>
      <c r="AB29" s="6">
        <v>200</v>
      </c>
      <c r="AC29" s="14">
        <f t="shared" si="14"/>
        <v>8.6999999999999993</v>
      </c>
      <c r="AD29" s="6">
        <v>200</v>
      </c>
      <c r="AE29" s="14">
        <f t="shared" si="15"/>
        <v>7.4</v>
      </c>
      <c r="AF29" s="6">
        <v>200</v>
      </c>
      <c r="AG29" s="14">
        <f t="shared" si="16"/>
        <v>6.7</v>
      </c>
      <c r="AH29" s="6">
        <v>200</v>
      </c>
      <c r="AI29" s="14">
        <f t="shared" si="17"/>
        <v>5.6</v>
      </c>
      <c r="AJ29" s="6">
        <v>200</v>
      </c>
      <c r="AK29" s="14">
        <f t="shared" si="18"/>
        <v>3.9000000000000004</v>
      </c>
      <c r="AL29" s="6">
        <v>200</v>
      </c>
      <c r="AM29" s="14">
        <f t="shared" si="19"/>
        <v>3.2</v>
      </c>
      <c r="AN29" s="6">
        <v>200</v>
      </c>
      <c r="AO29" s="14">
        <f t="shared" si="20"/>
        <v>2.5</v>
      </c>
      <c r="AP29" s="6">
        <v>200</v>
      </c>
      <c r="AQ29" s="14">
        <f t="shared" ref="AQ29" si="23">AQ28+$B29</f>
        <v>1.9</v>
      </c>
      <c r="AR29" s="6">
        <v>200</v>
      </c>
      <c r="AS29" s="14">
        <f t="shared" si="22"/>
        <v>1.2</v>
      </c>
      <c r="AT29" s="6">
        <v>200</v>
      </c>
      <c r="AU29" s="14">
        <f t="shared" ref="AU29:AU31" si="24">AU28+$B29</f>
        <v>0.7</v>
      </c>
      <c r="AV29" s="6">
        <v>200</v>
      </c>
      <c r="AW29" s="23"/>
      <c r="AX29" s="17"/>
      <c r="AY29" s="112"/>
      <c r="AZ29" s="38"/>
      <c r="BA29" s="10"/>
      <c r="BB29" s="18"/>
    </row>
    <row r="30" spans="1:54" s="124" customFormat="1" x14ac:dyDescent="0.2">
      <c r="A30" s="221" t="s">
        <v>35</v>
      </c>
      <c r="B30" s="415">
        <v>0.4</v>
      </c>
      <c r="C30" s="14">
        <f t="shared" si="1"/>
        <v>21.4</v>
      </c>
      <c r="D30" s="230">
        <v>400</v>
      </c>
      <c r="E30" s="14">
        <f t="shared" si="2"/>
        <v>20.799999999999997</v>
      </c>
      <c r="F30" s="230">
        <v>400</v>
      </c>
      <c r="G30" s="14">
        <f t="shared" si="3"/>
        <v>19.299999999999997</v>
      </c>
      <c r="H30" s="19">
        <v>300</v>
      </c>
      <c r="I30" s="14">
        <f t="shared" si="5"/>
        <v>18.699999999999996</v>
      </c>
      <c r="J30" s="19">
        <v>300</v>
      </c>
      <c r="K30" s="14">
        <f t="shared" si="5"/>
        <v>16.899999999999995</v>
      </c>
      <c r="L30" s="19">
        <v>300</v>
      </c>
      <c r="M30" s="14">
        <f t="shared" si="6"/>
        <v>15.099999999999996</v>
      </c>
      <c r="N30" s="19">
        <v>300</v>
      </c>
      <c r="O30" s="14">
        <f t="shared" si="7"/>
        <v>14.599999999999996</v>
      </c>
      <c r="P30" s="19">
        <v>300</v>
      </c>
      <c r="Q30" s="14">
        <f t="shared" si="8"/>
        <v>14.399999999999997</v>
      </c>
      <c r="R30" s="19">
        <v>300</v>
      </c>
      <c r="S30" s="14">
        <f t="shared" si="9"/>
        <v>13.499999999999996</v>
      </c>
      <c r="T30" s="19">
        <v>300</v>
      </c>
      <c r="U30" s="14">
        <f t="shared" si="10"/>
        <v>12.399999999999997</v>
      </c>
      <c r="V30" s="19">
        <v>300</v>
      </c>
      <c r="W30" s="14">
        <f t="shared" si="11"/>
        <v>11.599999999999998</v>
      </c>
      <c r="X30" s="19">
        <v>300</v>
      </c>
      <c r="Y30" s="14">
        <f t="shared" si="12"/>
        <v>10.899999999999999</v>
      </c>
      <c r="Z30" s="19">
        <v>300</v>
      </c>
      <c r="AA30" s="14">
        <f t="shared" si="13"/>
        <v>10.4</v>
      </c>
      <c r="AB30" s="19">
        <v>300</v>
      </c>
      <c r="AC30" s="14">
        <f t="shared" si="14"/>
        <v>9.1</v>
      </c>
      <c r="AD30" s="19">
        <v>300</v>
      </c>
      <c r="AE30" s="14">
        <f t="shared" si="15"/>
        <v>7.8000000000000007</v>
      </c>
      <c r="AF30" s="6">
        <v>200</v>
      </c>
      <c r="AG30" s="14">
        <f t="shared" si="16"/>
        <v>7.1000000000000005</v>
      </c>
      <c r="AH30" s="6">
        <v>200</v>
      </c>
      <c r="AI30" s="14">
        <f t="shared" si="17"/>
        <v>6</v>
      </c>
      <c r="AJ30" s="6">
        <v>200</v>
      </c>
      <c r="AK30" s="14">
        <f t="shared" si="18"/>
        <v>4.3000000000000007</v>
      </c>
      <c r="AL30" s="6">
        <v>200</v>
      </c>
      <c r="AM30" s="14">
        <f t="shared" si="19"/>
        <v>3.6</v>
      </c>
      <c r="AN30" s="6">
        <v>200</v>
      </c>
      <c r="AO30" s="14">
        <f t="shared" si="20"/>
        <v>2.9</v>
      </c>
      <c r="AP30" s="6">
        <v>200</v>
      </c>
      <c r="AQ30" s="14">
        <f t="shared" ref="AQ30" si="25">AQ29+$B30</f>
        <v>2.2999999999999998</v>
      </c>
      <c r="AR30" s="6">
        <v>200</v>
      </c>
      <c r="AS30" s="14">
        <f t="shared" si="22"/>
        <v>1.6</v>
      </c>
      <c r="AT30" s="6">
        <v>200</v>
      </c>
      <c r="AU30" s="14">
        <f t="shared" si="24"/>
        <v>1.1000000000000001</v>
      </c>
      <c r="AV30" s="6">
        <v>200</v>
      </c>
      <c r="AW30" s="49">
        <f t="shared" ref="AW30" si="26">AW29+$B30</f>
        <v>0.4</v>
      </c>
      <c r="AX30" s="51">
        <v>200</v>
      </c>
      <c r="AY30" s="121"/>
      <c r="AZ30" s="122"/>
      <c r="BA30" s="123"/>
      <c r="BB30" s="56"/>
    </row>
    <row r="31" spans="1:54" s="58" customFormat="1" x14ac:dyDescent="0.2">
      <c r="A31" s="221" t="s">
        <v>34</v>
      </c>
      <c r="B31" s="415">
        <v>0.7</v>
      </c>
      <c r="C31" s="14">
        <f t="shared" si="1"/>
        <v>22.099999999999998</v>
      </c>
      <c r="D31" s="230">
        <v>400</v>
      </c>
      <c r="E31" s="14">
        <f t="shared" si="2"/>
        <v>21.499999999999996</v>
      </c>
      <c r="F31" s="230">
        <v>400</v>
      </c>
      <c r="G31" s="14">
        <f t="shared" si="3"/>
        <v>19.999999999999996</v>
      </c>
      <c r="H31" s="19">
        <v>300</v>
      </c>
      <c r="I31" s="14">
        <f t="shared" si="5"/>
        <v>19.399999999999995</v>
      </c>
      <c r="J31" s="19">
        <v>300</v>
      </c>
      <c r="K31" s="14">
        <f t="shared" si="5"/>
        <v>17.599999999999994</v>
      </c>
      <c r="L31" s="19">
        <v>300</v>
      </c>
      <c r="M31" s="14">
        <f t="shared" si="6"/>
        <v>15.799999999999995</v>
      </c>
      <c r="N31" s="19">
        <v>300</v>
      </c>
      <c r="O31" s="14">
        <f t="shared" si="7"/>
        <v>15.299999999999995</v>
      </c>
      <c r="P31" s="19">
        <v>300</v>
      </c>
      <c r="Q31" s="14">
        <f t="shared" si="8"/>
        <v>15.099999999999996</v>
      </c>
      <c r="R31" s="19">
        <v>300</v>
      </c>
      <c r="S31" s="14">
        <f t="shared" si="9"/>
        <v>14.199999999999996</v>
      </c>
      <c r="T31" s="19">
        <v>300</v>
      </c>
      <c r="U31" s="14">
        <f t="shared" si="10"/>
        <v>13.099999999999996</v>
      </c>
      <c r="V31" s="19">
        <v>300</v>
      </c>
      <c r="W31" s="14">
        <f t="shared" si="11"/>
        <v>12.299999999999997</v>
      </c>
      <c r="X31" s="19">
        <v>300</v>
      </c>
      <c r="Y31" s="14">
        <f t="shared" si="12"/>
        <v>11.599999999999998</v>
      </c>
      <c r="Z31" s="19">
        <v>300</v>
      </c>
      <c r="AA31" s="14">
        <f t="shared" si="13"/>
        <v>11.1</v>
      </c>
      <c r="AB31" s="19">
        <v>300</v>
      </c>
      <c r="AC31" s="14">
        <f t="shared" si="14"/>
        <v>9.7999999999999989</v>
      </c>
      <c r="AD31" s="19">
        <v>300</v>
      </c>
      <c r="AE31" s="14">
        <f t="shared" si="15"/>
        <v>8.5</v>
      </c>
      <c r="AF31" s="6">
        <v>200</v>
      </c>
      <c r="AG31" s="14">
        <f t="shared" si="16"/>
        <v>7.8000000000000007</v>
      </c>
      <c r="AH31" s="6">
        <v>200</v>
      </c>
      <c r="AI31" s="14">
        <f t="shared" si="17"/>
        <v>6.7</v>
      </c>
      <c r="AJ31" s="6">
        <v>200</v>
      </c>
      <c r="AK31" s="14">
        <f t="shared" si="18"/>
        <v>5.0000000000000009</v>
      </c>
      <c r="AL31" s="6">
        <v>200</v>
      </c>
      <c r="AM31" s="14">
        <f t="shared" si="19"/>
        <v>4.3</v>
      </c>
      <c r="AN31" s="6">
        <v>200</v>
      </c>
      <c r="AO31" s="14">
        <f t="shared" si="20"/>
        <v>3.5999999999999996</v>
      </c>
      <c r="AP31" s="6">
        <v>200</v>
      </c>
      <c r="AQ31" s="14">
        <f t="shared" ref="AQ31" si="27">AQ30+$B31</f>
        <v>3</v>
      </c>
      <c r="AR31" s="6">
        <v>200</v>
      </c>
      <c r="AS31" s="14">
        <f t="shared" si="22"/>
        <v>2.2999999999999998</v>
      </c>
      <c r="AT31" s="6">
        <v>200</v>
      </c>
      <c r="AU31" s="14">
        <f t="shared" si="24"/>
        <v>1.8</v>
      </c>
      <c r="AV31" s="6">
        <v>200</v>
      </c>
      <c r="AW31" s="49">
        <f>AW30+$B31</f>
        <v>1.1000000000000001</v>
      </c>
      <c r="AX31" s="51">
        <v>200</v>
      </c>
      <c r="AY31" s="125">
        <f>AY30+$B31</f>
        <v>0.7</v>
      </c>
      <c r="AZ31" s="126">
        <v>200</v>
      </c>
      <c r="BA31" s="57"/>
      <c r="BB31" s="56"/>
    </row>
    <row r="32" spans="1:54" ht="13.5" thickBot="1" x14ac:dyDescent="0.25">
      <c r="A32" s="414" t="s">
        <v>33</v>
      </c>
      <c r="B32" s="227">
        <v>0.8</v>
      </c>
      <c r="C32" s="15">
        <f t="shared" si="1"/>
        <v>22.9</v>
      </c>
      <c r="D32" s="236">
        <v>400</v>
      </c>
      <c r="E32" s="15">
        <f t="shared" si="2"/>
        <v>22.299999999999997</v>
      </c>
      <c r="F32" s="236">
        <v>400</v>
      </c>
      <c r="G32" s="15">
        <f t="shared" si="3"/>
        <v>20.799999999999997</v>
      </c>
      <c r="H32" s="131">
        <v>300</v>
      </c>
      <c r="I32" s="15">
        <f t="shared" si="5"/>
        <v>20.199999999999996</v>
      </c>
      <c r="J32" s="131">
        <v>300</v>
      </c>
      <c r="K32" s="15">
        <f t="shared" si="5"/>
        <v>18.399999999999995</v>
      </c>
      <c r="L32" s="131">
        <v>300</v>
      </c>
      <c r="M32" s="15">
        <f t="shared" si="6"/>
        <v>16.599999999999994</v>
      </c>
      <c r="N32" s="133">
        <v>300</v>
      </c>
      <c r="O32" s="15">
        <f t="shared" si="7"/>
        <v>16.099999999999994</v>
      </c>
      <c r="P32" s="133">
        <v>300</v>
      </c>
      <c r="Q32" s="15">
        <f t="shared" si="8"/>
        <v>15.899999999999997</v>
      </c>
      <c r="R32" s="133">
        <v>400</v>
      </c>
      <c r="S32" s="15">
        <f t="shared" si="9"/>
        <v>14.999999999999996</v>
      </c>
      <c r="T32" s="131">
        <v>300</v>
      </c>
      <c r="U32" s="15">
        <f t="shared" si="10"/>
        <v>13.899999999999997</v>
      </c>
      <c r="V32" s="4">
        <v>300</v>
      </c>
      <c r="W32" s="15">
        <f t="shared" si="11"/>
        <v>13.099999999999998</v>
      </c>
      <c r="X32" s="4">
        <v>300</v>
      </c>
      <c r="Y32" s="15">
        <f t="shared" si="12"/>
        <v>12.399999999999999</v>
      </c>
      <c r="Z32" s="4">
        <v>300</v>
      </c>
      <c r="AA32" s="15">
        <f t="shared" si="13"/>
        <v>11.9</v>
      </c>
      <c r="AB32" s="4">
        <v>300</v>
      </c>
      <c r="AC32" s="15">
        <f t="shared" si="14"/>
        <v>10.6</v>
      </c>
      <c r="AD32" s="4">
        <v>300</v>
      </c>
      <c r="AE32" s="15">
        <f t="shared" si="15"/>
        <v>9.3000000000000007</v>
      </c>
      <c r="AF32" s="27">
        <v>200</v>
      </c>
      <c r="AG32" s="15">
        <f t="shared" si="16"/>
        <v>8.6000000000000014</v>
      </c>
      <c r="AH32" s="27">
        <v>200</v>
      </c>
      <c r="AI32" s="15">
        <f t="shared" si="17"/>
        <v>7.5</v>
      </c>
      <c r="AJ32" s="27">
        <v>200</v>
      </c>
      <c r="AK32" s="15">
        <f t="shared" si="18"/>
        <v>5.8000000000000007</v>
      </c>
      <c r="AL32" s="27">
        <v>200</v>
      </c>
      <c r="AM32" s="15">
        <f t="shared" si="19"/>
        <v>5.0999999999999996</v>
      </c>
      <c r="AN32" s="27">
        <v>200</v>
      </c>
      <c r="AO32" s="15">
        <f>AO31+$B32</f>
        <v>4.3999999999999995</v>
      </c>
      <c r="AP32" s="27">
        <v>200</v>
      </c>
      <c r="AQ32" s="15">
        <f t="shared" ref="AQ32" si="28">AQ31+$B32</f>
        <v>3.8</v>
      </c>
      <c r="AR32" s="27">
        <v>200</v>
      </c>
      <c r="AS32" s="15">
        <f t="shared" si="22"/>
        <v>3.0999999999999996</v>
      </c>
      <c r="AT32" s="27">
        <v>200</v>
      </c>
      <c r="AU32" s="15">
        <f>AU31+$B32</f>
        <v>2.6</v>
      </c>
      <c r="AV32" s="27">
        <v>200</v>
      </c>
      <c r="AW32" s="15">
        <f t="shared" ref="AW32" si="29">AW31+$B32</f>
        <v>1.9000000000000001</v>
      </c>
      <c r="AX32" s="9">
        <v>200</v>
      </c>
      <c r="AY32" s="15">
        <f t="shared" ref="AY32" si="30">AY31+$B32</f>
        <v>1.5</v>
      </c>
      <c r="AZ32" s="108">
        <v>200</v>
      </c>
      <c r="BA32" s="15">
        <f>BA31+$B32</f>
        <v>0.8</v>
      </c>
      <c r="BB32" s="9">
        <v>200</v>
      </c>
    </row>
    <row r="33" spans="1:54" x14ac:dyDescent="0.2">
      <c r="A33" s="139" t="s">
        <v>108</v>
      </c>
      <c r="B33" s="130">
        <f>SUM(B7:B32)</f>
        <v>22.9</v>
      </c>
    </row>
    <row r="34" spans="1:54" x14ac:dyDescent="0.2">
      <c r="A34" s="127"/>
      <c r="B34" s="58"/>
    </row>
    <row r="35" spans="1:54" ht="13.5" thickBot="1" x14ac:dyDescent="0.25">
      <c r="A35" s="127"/>
      <c r="B35" s="58"/>
    </row>
    <row r="36" spans="1:54" s="58" customFormat="1" ht="13.5" thickBot="1" x14ac:dyDescent="0.25">
      <c r="A36" s="120" t="s">
        <v>3</v>
      </c>
      <c r="C36" s="545" t="s">
        <v>4</v>
      </c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  <c r="W36" s="546"/>
      <c r="X36" s="546"/>
      <c r="Y36" s="546"/>
      <c r="Z36" s="546"/>
      <c r="AA36" s="546"/>
      <c r="AB36" s="546"/>
      <c r="AC36" s="546"/>
      <c r="AD36" s="546"/>
      <c r="AE36" s="546"/>
      <c r="AF36" s="546"/>
      <c r="AG36" s="546"/>
      <c r="AH36" s="546"/>
      <c r="AI36" s="546"/>
      <c r="AJ36" s="546"/>
      <c r="AK36" s="546"/>
      <c r="AL36" s="546"/>
      <c r="AM36" s="546"/>
      <c r="AN36" s="546"/>
      <c r="AO36" s="546"/>
      <c r="AP36" s="546"/>
      <c r="AQ36" s="546"/>
      <c r="AR36" s="546"/>
      <c r="AS36" s="546"/>
      <c r="AT36" s="546"/>
      <c r="AU36" s="546"/>
      <c r="AV36" s="546"/>
      <c r="AW36" s="546"/>
      <c r="AX36" s="546"/>
      <c r="AY36" s="546"/>
      <c r="AZ36" s="546"/>
      <c r="BA36" s="546"/>
      <c r="BB36" s="547"/>
    </row>
    <row r="37" spans="1:54" s="58" customFormat="1" ht="14.25" customHeight="1" thickBot="1" x14ac:dyDescent="0.25">
      <c r="A37" s="213"/>
      <c r="B37" s="543" t="s">
        <v>6</v>
      </c>
      <c r="C37" s="64" t="str">
        <f>A39</f>
        <v>01研究学園駅</v>
      </c>
      <c r="D37" s="66"/>
      <c r="E37" s="228" t="str">
        <f>A40</f>
        <v>02つくば市役所</v>
      </c>
      <c r="F37" s="78"/>
      <c r="G37" s="85" t="str">
        <f>A41</f>
        <v>03つくば市役所北</v>
      </c>
      <c r="H37" s="78"/>
      <c r="I37" s="45" t="str">
        <f>A42</f>
        <v>04研究学園3丁目</v>
      </c>
      <c r="J37" s="78"/>
      <c r="K37" s="87" t="str">
        <f>A43</f>
        <v>05学園の森１丁目</v>
      </c>
      <c r="L37" s="87"/>
      <c r="M37" s="45" t="str">
        <f>A44</f>
        <v>06学園の森2丁目</v>
      </c>
      <c r="N37" s="78"/>
      <c r="O37" s="45" t="str">
        <f>A45</f>
        <v>07学園の森２丁目北</v>
      </c>
      <c r="P37" s="78"/>
      <c r="Q37" s="105" t="str">
        <f>A46</f>
        <v>08学園の森３丁目北</v>
      </c>
      <c r="R37" s="106"/>
      <c r="S37" s="45" t="str">
        <f>A47</f>
        <v>08国土地理院・つくば警察署</v>
      </c>
      <c r="T37" s="113"/>
      <c r="U37" s="45" t="str">
        <f>A48</f>
        <v>10筑波記念病院</v>
      </c>
      <c r="V37" s="78"/>
      <c r="W37" s="64" t="str">
        <f>A49</f>
        <v>11土木研究所</v>
      </c>
      <c r="X37" s="66"/>
      <c r="Y37" s="45" t="str">
        <f>A50</f>
        <v>12教職員支援機構</v>
      </c>
      <c r="Z37" s="78"/>
      <c r="AA37" s="45" t="str">
        <f>A51</f>
        <v>13大穂窓口センター</v>
      </c>
      <c r="AB37" s="78"/>
      <c r="AC37" s="45" t="str">
        <f>A52</f>
        <v>14篠崎</v>
      </c>
      <c r="AD37" s="78"/>
      <c r="AE37" s="45" t="str">
        <f>A53</f>
        <v>15前野小学校入口</v>
      </c>
      <c r="AF37" s="78"/>
      <c r="AG37" s="64" t="str">
        <f>A54</f>
        <v>16長高野</v>
      </c>
      <c r="AH37" s="66"/>
      <c r="AI37" s="45" t="str">
        <f>A55</f>
        <v>17大砂・今鹿島入口</v>
      </c>
      <c r="AJ37" s="66"/>
      <c r="AK37" s="64" t="str">
        <f>A56</f>
        <v>18大砂</v>
      </c>
      <c r="AL37" s="66"/>
      <c r="AM37" s="64" t="str">
        <f>A57</f>
        <v>19西高野</v>
      </c>
      <c r="AN37" s="66"/>
      <c r="AO37" s="45" t="str">
        <f>A58</f>
        <v>20吉沼</v>
      </c>
      <c r="AP37" s="66"/>
      <c r="AQ37" s="45" t="str">
        <f>A59</f>
        <v>21吉沼四ツ角</v>
      </c>
      <c r="AR37" s="113"/>
      <c r="AS37" s="64" t="str">
        <f>A60</f>
        <v>22吉沼南②</v>
      </c>
      <c r="AT37" s="66"/>
      <c r="AU37" s="64" t="str">
        <f>A61</f>
        <v>23とよさと病院</v>
      </c>
      <c r="AV37" s="66"/>
      <c r="AW37" s="64" t="str">
        <f>A62</f>
        <v>22吉沼南①</v>
      </c>
      <c r="AX37" s="66"/>
      <c r="AY37" s="64" t="str">
        <f>A63</f>
        <v>24吉沼西</v>
      </c>
      <c r="AZ37" s="66"/>
      <c r="BA37" s="64" t="str">
        <f>A64</f>
        <v>25鯨</v>
      </c>
      <c r="BB37" s="66"/>
    </row>
    <row r="38" spans="1:54" s="58" customFormat="1" ht="13.5" thickBot="1" x14ac:dyDescent="0.25">
      <c r="A38" s="214" t="s">
        <v>109</v>
      </c>
      <c r="B38" s="544"/>
      <c r="C38" s="68" t="s">
        <v>2</v>
      </c>
      <c r="D38" s="79" t="s">
        <v>107</v>
      </c>
      <c r="E38" s="68" t="s">
        <v>2</v>
      </c>
      <c r="F38" s="69" t="s">
        <v>107</v>
      </c>
      <c r="G38" s="68" t="s">
        <v>2</v>
      </c>
      <c r="H38" s="69" t="s">
        <v>107</v>
      </c>
      <c r="I38" s="68" t="s">
        <v>2</v>
      </c>
      <c r="J38" s="69" t="s">
        <v>107</v>
      </c>
      <c r="K38" s="68" t="s">
        <v>9</v>
      </c>
      <c r="L38" s="69" t="s">
        <v>106</v>
      </c>
      <c r="M38" s="68" t="s">
        <v>2</v>
      </c>
      <c r="N38" s="69" t="s">
        <v>107</v>
      </c>
      <c r="O38" s="68" t="s">
        <v>2</v>
      </c>
      <c r="P38" s="69" t="s">
        <v>107</v>
      </c>
      <c r="Q38" s="68" t="s">
        <v>2</v>
      </c>
      <c r="R38" s="69" t="s">
        <v>107</v>
      </c>
      <c r="S38" s="68" t="s">
        <v>2</v>
      </c>
      <c r="T38" s="69" t="s">
        <v>107</v>
      </c>
      <c r="U38" s="68" t="s">
        <v>2</v>
      </c>
      <c r="V38" s="69" t="s">
        <v>107</v>
      </c>
      <c r="W38" s="68" t="s">
        <v>2</v>
      </c>
      <c r="X38" s="69" t="s">
        <v>107</v>
      </c>
      <c r="Y38" s="68" t="s">
        <v>2</v>
      </c>
      <c r="Z38" s="69" t="s">
        <v>107</v>
      </c>
      <c r="AA38" s="68" t="s">
        <v>2</v>
      </c>
      <c r="AB38" s="69" t="s">
        <v>107</v>
      </c>
      <c r="AC38" s="68" t="s">
        <v>2</v>
      </c>
      <c r="AD38" s="69" t="s">
        <v>107</v>
      </c>
      <c r="AE38" s="68" t="s">
        <v>2</v>
      </c>
      <c r="AF38" s="69" t="s">
        <v>107</v>
      </c>
      <c r="AG38" s="68" t="s">
        <v>2</v>
      </c>
      <c r="AH38" s="69" t="s">
        <v>107</v>
      </c>
      <c r="AI38" s="68" t="s">
        <v>2</v>
      </c>
      <c r="AJ38" s="69" t="s">
        <v>107</v>
      </c>
      <c r="AK38" s="68" t="s">
        <v>2</v>
      </c>
      <c r="AL38" s="69" t="s">
        <v>107</v>
      </c>
      <c r="AM38" s="68" t="s">
        <v>2</v>
      </c>
      <c r="AN38" s="69" t="s">
        <v>107</v>
      </c>
      <c r="AO38" s="68" t="s">
        <v>2</v>
      </c>
      <c r="AP38" s="69" t="s">
        <v>107</v>
      </c>
      <c r="AQ38" s="68" t="s">
        <v>2</v>
      </c>
      <c r="AR38" s="69" t="s">
        <v>107</v>
      </c>
      <c r="AS38" s="68" t="s">
        <v>2</v>
      </c>
      <c r="AT38" s="69" t="s">
        <v>107</v>
      </c>
      <c r="AU38" s="68" t="s">
        <v>2</v>
      </c>
      <c r="AV38" s="69" t="s">
        <v>107</v>
      </c>
      <c r="AW38" s="68" t="s">
        <v>2</v>
      </c>
      <c r="AX38" s="69" t="s">
        <v>107</v>
      </c>
      <c r="AY38" s="68" t="s">
        <v>2</v>
      </c>
      <c r="AZ38" s="69" t="s">
        <v>107</v>
      </c>
      <c r="BA38" s="68" t="s">
        <v>2</v>
      </c>
      <c r="BB38" s="69" t="s">
        <v>107</v>
      </c>
    </row>
    <row r="39" spans="1:54" s="58" customFormat="1" x14ac:dyDescent="0.2">
      <c r="A39" s="215" t="s">
        <v>33</v>
      </c>
      <c r="B39" s="222">
        <v>0</v>
      </c>
      <c r="C39" s="73"/>
      <c r="D39" s="80"/>
      <c r="E39" s="73"/>
      <c r="F39" s="75"/>
      <c r="G39" s="73"/>
      <c r="H39" s="75"/>
      <c r="I39" s="73"/>
      <c r="J39" s="75"/>
      <c r="K39" s="88"/>
      <c r="L39" s="75"/>
      <c r="M39" s="73"/>
      <c r="N39" s="75"/>
      <c r="O39" s="73"/>
      <c r="P39" s="75"/>
      <c r="Q39" s="73"/>
      <c r="R39" s="75"/>
      <c r="S39" s="73"/>
      <c r="T39" s="75"/>
      <c r="U39" s="73"/>
      <c r="V39" s="75"/>
      <c r="W39" s="73"/>
      <c r="X39" s="75"/>
      <c r="Y39" s="76"/>
      <c r="Z39" s="75"/>
      <c r="AA39" s="76"/>
      <c r="AB39" s="75"/>
      <c r="AC39" s="76"/>
      <c r="AD39" s="75"/>
      <c r="AE39" s="73"/>
      <c r="AF39" s="75"/>
      <c r="AG39" s="73"/>
      <c r="AH39" s="75"/>
      <c r="AI39" s="76"/>
      <c r="AJ39" s="75"/>
      <c r="AK39" s="73"/>
      <c r="AL39" s="75"/>
      <c r="AM39" s="73"/>
      <c r="AN39" s="75"/>
      <c r="AO39" s="76"/>
      <c r="AP39" s="75"/>
      <c r="AQ39" s="76"/>
      <c r="AR39" s="75"/>
      <c r="AS39" s="76"/>
      <c r="AT39" s="75"/>
      <c r="AU39" s="76"/>
      <c r="AV39" s="75"/>
      <c r="AW39" s="76"/>
      <c r="AX39" s="75"/>
      <c r="AY39" s="76"/>
      <c r="AZ39" s="75"/>
      <c r="BA39" s="76"/>
      <c r="BB39" s="75"/>
    </row>
    <row r="40" spans="1:54" x14ac:dyDescent="0.2">
      <c r="A40" s="216" t="s">
        <v>34</v>
      </c>
      <c r="B40" s="223">
        <v>0.8</v>
      </c>
      <c r="C40" s="14">
        <f>$B40</f>
        <v>0.8</v>
      </c>
      <c r="D40" s="47">
        <v>200</v>
      </c>
      <c r="E40" s="23"/>
      <c r="F40" s="17"/>
      <c r="G40" s="14"/>
      <c r="H40" s="5"/>
      <c r="I40" s="14"/>
      <c r="J40" s="5"/>
      <c r="K40" s="41"/>
      <c r="L40" s="5"/>
      <c r="M40" s="14"/>
      <c r="N40" s="5"/>
      <c r="O40" s="14"/>
      <c r="P40" s="5"/>
      <c r="Q40" s="14"/>
      <c r="R40" s="5"/>
      <c r="S40" s="14"/>
      <c r="T40" s="5"/>
      <c r="U40" s="14"/>
      <c r="V40" s="5"/>
      <c r="W40" s="14"/>
      <c r="X40" s="5"/>
      <c r="Y40" s="14"/>
      <c r="Z40" s="5"/>
      <c r="AA40" s="14"/>
      <c r="AB40" s="5"/>
      <c r="AC40" s="14"/>
      <c r="AD40" s="5"/>
      <c r="AE40" s="14"/>
      <c r="AF40" s="5"/>
      <c r="AG40" s="14"/>
      <c r="AH40" s="5"/>
      <c r="AI40" s="14"/>
      <c r="AJ40" s="5"/>
      <c r="AK40" s="14"/>
      <c r="AL40" s="5"/>
      <c r="AM40" s="14"/>
      <c r="AN40" s="5"/>
      <c r="AO40" s="14"/>
      <c r="AP40" s="5"/>
      <c r="AQ40" s="14"/>
      <c r="AR40" s="5"/>
      <c r="AS40" s="14"/>
      <c r="AT40" s="5"/>
      <c r="AU40" s="14"/>
      <c r="AV40" s="5"/>
      <c r="AW40" s="14"/>
      <c r="AX40" s="5"/>
      <c r="AY40" s="14"/>
      <c r="AZ40" s="5"/>
      <c r="BA40" s="14"/>
      <c r="BB40" s="5"/>
    </row>
    <row r="41" spans="1:54" x14ac:dyDescent="0.2">
      <c r="A41" s="216" t="s">
        <v>35</v>
      </c>
      <c r="B41" s="223">
        <v>0.7</v>
      </c>
      <c r="C41" s="14">
        <f t="shared" ref="C41:C65" si="31">C40+$B41</f>
        <v>1.5</v>
      </c>
      <c r="D41" s="47">
        <v>200</v>
      </c>
      <c r="E41" s="14">
        <f>E40+$B41</f>
        <v>0.7</v>
      </c>
      <c r="F41" s="6">
        <v>200</v>
      </c>
      <c r="G41" s="23"/>
      <c r="H41" s="17"/>
      <c r="I41" s="23"/>
      <c r="J41" s="17"/>
      <c r="K41" s="42"/>
      <c r="L41" s="17"/>
      <c r="M41" s="23"/>
      <c r="N41" s="17"/>
      <c r="O41" s="23"/>
      <c r="P41" s="17"/>
      <c r="Q41" s="23"/>
      <c r="R41" s="17"/>
      <c r="S41" s="23"/>
      <c r="T41" s="17"/>
      <c r="U41" s="23"/>
      <c r="V41" s="17"/>
      <c r="W41" s="23"/>
      <c r="X41" s="17"/>
      <c r="Y41" s="14"/>
      <c r="Z41" s="5"/>
      <c r="AA41" s="14"/>
      <c r="AB41" s="5"/>
      <c r="AC41" s="14"/>
      <c r="AD41" s="5"/>
      <c r="AE41" s="23"/>
      <c r="AF41" s="17"/>
      <c r="AG41" s="23"/>
      <c r="AH41" s="17"/>
      <c r="AI41" s="14"/>
      <c r="AJ41" s="5"/>
      <c r="AK41" s="23"/>
      <c r="AL41" s="17"/>
      <c r="AM41" s="23"/>
      <c r="AN41" s="17"/>
      <c r="AO41" s="14"/>
      <c r="AP41" s="5"/>
      <c r="AQ41" s="14"/>
      <c r="AR41" s="5"/>
      <c r="AS41" s="14"/>
      <c r="AT41" s="5"/>
      <c r="AU41" s="14"/>
      <c r="AV41" s="5"/>
      <c r="AW41" s="14"/>
      <c r="AX41" s="5"/>
      <c r="AY41" s="14"/>
      <c r="AZ41" s="5"/>
      <c r="BA41" s="14"/>
      <c r="BB41" s="5"/>
    </row>
    <row r="42" spans="1:54" x14ac:dyDescent="0.2">
      <c r="A42" s="217" t="s">
        <v>83</v>
      </c>
      <c r="B42" s="223">
        <v>0.4</v>
      </c>
      <c r="C42" s="14">
        <f t="shared" si="31"/>
        <v>1.9</v>
      </c>
      <c r="D42" s="47">
        <v>200</v>
      </c>
      <c r="E42" s="14">
        <f t="shared" ref="E42:E65" si="32">E41+$B42</f>
        <v>1.1000000000000001</v>
      </c>
      <c r="F42" s="6">
        <v>200</v>
      </c>
      <c r="G42" s="14">
        <f>G41+$B42</f>
        <v>0.4</v>
      </c>
      <c r="H42" s="6">
        <v>200</v>
      </c>
      <c r="I42" s="23"/>
      <c r="J42" s="17"/>
      <c r="K42" s="42"/>
      <c r="L42" s="17"/>
      <c r="M42" s="23"/>
      <c r="N42" s="17"/>
      <c r="O42" s="23"/>
      <c r="P42" s="17"/>
      <c r="Q42" s="23"/>
      <c r="R42" s="17"/>
      <c r="S42" s="23"/>
      <c r="T42" s="17"/>
      <c r="U42" s="23"/>
      <c r="V42" s="17"/>
      <c r="W42" s="23"/>
      <c r="X42" s="17"/>
      <c r="Y42" s="14"/>
      <c r="Z42" s="17"/>
      <c r="AA42" s="14"/>
      <c r="AB42" s="17"/>
      <c r="AC42" s="14"/>
      <c r="AD42" s="17"/>
      <c r="AE42" s="23"/>
      <c r="AF42" s="17"/>
      <c r="AG42" s="23"/>
      <c r="AH42" s="17"/>
      <c r="AI42" s="14"/>
      <c r="AJ42" s="17"/>
      <c r="AK42" s="23"/>
      <c r="AL42" s="17"/>
      <c r="AM42" s="23"/>
      <c r="AN42" s="17"/>
      <c r="AO42" s="14"/>
      <c r="AP42" s="17"/>
      <c r="AQ42" s="14"/>
      <c r="AR42" s="17"/>
      <c r="AS42" s="14"/>
      <c r="AT42" s="17"/>
      <c r="AU42" s="14"/>
      <c r="AV42" s="17"/>
      <c r="AW42" s="14"/>
      <c r="AX42" s="17"/>
      <c r="AY42" s="14"/>
      <c r="AZ42" s="17"/>
      <c r="BA42" s="14"/>
      <c r="BB42" s="17"/>
    </row>
    <row r="43" spans="1:54" s="58" customFormat="1" x14ac:dyDescent="0.2">
      <c r="A43" s="218" t="s">
        <v>82</v>
      </c>
      <c r="B43" s="223">
        <v>0.7</v>
      </c>
      <c r="C43" s="14">
        <f t="shared" si="31"/>
        <v>2.5999999999999996</v>
      </c>
      <c r="D43" s="53">
        <v>200</v>
      </c>
      <c r="E43" s="14">
        <f t="shared" si="32"/>
        <v>1.8</v>
      </c>
      <c r="F43" s="51">
        <v>200</v>
      </c>
      <c r="G43" s="14">
        <f t="shared" ref="G43:G65" si="33">G42+$B43</f>
        <v>1.1000000000000001</v>
      </c>
      <c r="H43" s="51">
        <v>200</v>
      </c>
      <c r="I43" s="14">
        <f t="shared" ref="I43" si="34">I42+$B43</f>
        <v>0.7</v>
      </c>
      <c r="J43" s="51">
        <v>200</v>
      </c>
      <c r="K43" s="128"/>
      <c r="L43" s="55"/>
      <c r="M43" s="54"/>
      <c r="N43" s="55"/>
      <c r="O43" s="54"/>
      <c r="P43" s="55"/>
      <c r="Q43" s="54"/>
      <c r="R43" s="55"/>
      <c r="S43" s="54"/>
      <c r="T43" s="55"/>
      <c r="U43" s="54"/>
      <c r="V43" s="55"/>
      <c r="W43" s="54"/>
      <c r="X43" s="55"/>
      <c r="Y43" s="49"/>
      <c r="Z43" s="55"/>
      <c r="AA43" s="49"/>
      <c r="AB43" s="55"/>
      <c r="AC43" s="49"/>
      <c r="AD43" s="55"/>
      <c r="AE43" s="54"/>
      <c r="AF43" s="55"/>
      <c r="AG43" s="54"/>
      <c r="AH43" s="55"/>
      <c r="AI43" s="49"/>
      <c r="AJ43" s="55"/>
      <c r="AK43" s="54"/>
      <c r="AL43" s="55"/>
      <c r="AM43" s="54"/>
      <c r="AN43" s="55"/>
      <c r="AO43" s="49"/>
      <c r="AP43" s="55"/>
      <c r="AQ43" s="49"/>
      <c r="AR43" s="55"/>
      <c r="AS43" s="49"/>
      <c r="AT43" s="55"/>
      <c r="AU43" s="49"/>
      <c r="AV43" s="55"/>
      <c r="AW43" s="49"/>
      <c r="AX43" s="55"/>
      <c r="AY43" s="49"/>
      <c r="AZ43" s="55"/>
      <c r="BA43" s="49"/>
      <c r="BB43" s="55"/>
    </row>
    <row r="44" spans="1:54" s="58" customFormat="1" x14ac:dyDescent="0.2">
      <c r="A44" s="218" t="s">
        <v>81</v>
      </c>
      <c r="B44" s="223">
        <v>0.5</v>
      </c>
      <c r="C44" s="14">
        <f t="shared" si="31"/>
        <v>3.0999999999999996</v>
      </c>
      <c r="D44" s="53">
        <v>200</v>
      </c>
      <c r="E44" s="14">
        <f t="shared" si="32"/>
        <v>2.2999999999999998</v>
      </c>
      <c r="F44" s="51">
        <v>200</v>
      </c>
      <c r="G44" s="14">
        <f t="shared" si="33"/>
        <v>1.6</v>
      </c>
      <c r="H44" s="51">
        <v>200</v>
      </c>
      <c r="I44" s="14">
        <f t="shared" ref="I44:I65" si="35">I43+$B44</f>
        <v>1.2</v>
      </c>
      <c r="J44" s="51">
        <v>200</v>
      </c>
      <c r="K44" s="14">
        <f t="shared" ref="K44:K65" si="36">K43+$B44</f>
        <v>0.5</v>
      </c>
      <c r="L44" s="51">
        <v>200</v>
      </c>
      <c r="M44" s="54"/>
      <c r="N44" s="55"/>
      <c r="O44" s="54"/>
      <c r="P44" s="55"/>
      <c r="Q44" s="54"/>
      <c r="R44" s="55"/>
      <c r="S44" s="54"/>
      <c r="T44" s="55"/>
      <c r="U44" s="54"/>
      <c r="V44" s="55"/>
      <c r="W44" s="54"/>
      <c r="X44" s="55"/>
      <c r="Y44" s="49"/>
      <c r="Z44" s="55"/>
      <c r="AA44" s="49"/>
      <c r="AB44" s="55"/>
      <c r="AC44" s="49"/>
      <c r="AD44" s="55"/>
      <c r="AE44" s="54"/>
      <c r="AF44" s="55"/>
      <c r="AG44" s="54"/>
      <c r="AH44" s="55"/>
      <c r="AI44" s="49"/>
      <c r="AJ44" s="55"/>
      <c r="AK44" s="54"/>
      <c r="AL44" s="55"/>
      <c r="AM44" s="54"/>
      <c r="AN44" s="55"/>
      <c r="AO44" s="49"/>
      <c r="AP44" s="55"/>
      <c r="AQ44" s="49"/>
      <c r="AR44" s="55"/>
      <c r="AS44" s="49"/>
      <c r="AT44" s="55"/>
      <c r="AU44" s="49"/>
      <c r="AV44" s="55"/>
      <c r="AW44" s="49"/>
      <c r="AX44" s="55"/>
      <c r="AY44" s="49"/>
      <c r="AZ44" s="55"/>
      <c r="BA44" s="49"/>
      <c r="BB44" s="55"/>
    </row>
    <row r="45" spans="1:54" x14ac:dyDescent="0.2">
      <c r="A45" s="219" t="s">
        <v>80</v>
      </c>
      <c r="B45" s="224">
        <v>0.7</v>
      </c>
      <c r="C45" s="14">
        <f t="shared" si="31"/>
        <v>3.8</v>
      </c>
      <c r="D45" s="47">
        <v>200</v>
      </c>
      <c r="E45" s="14">
        <f t="shared" si="32"/>
        <v>3</v>
      </c>
      <c r="F45" s="6">
        <v>200</v>
      </c>
      <c r="G45" s="14">
        <f t="shared" si="33"/>
        <v>2.2999999999999998</v>
      </c>
      <c r="H45" s="6">
        <v>200</v>
      </c>
      <c r="I45" s="14">
        <f t="shared" si="35"/>
        <v>1.9</v>
      </c>
      <c r="J45" s="6">
        <v>200</v>
      </c>
      <c r="K45" s="14">
        <f t="shared" si="36"/>
        <v>1.2</v>
      </c>
      <c r="L45" s="6">
        <v>200</v>
      </c>
      <c r="M45" s="14">
        <f t="shared" ref="M45:M65" si="37">M44+$B45</f>
        <v>0.7</v>
      </c>
      <c r="N45" s="6">
        <v>200</v>
      </c>
      <c r="O45" s="23"/>
      <c r="P45" s="17"/>
      <c r="Q45" s="23"/>
      <c r="R45" s="17"/>
      <c r="S45" s="23"/>
      <c r="T45" s="17"/>
      <c r="U45" s="23"/>
      <c r="V45" s="17"/>
      <c r="W45" s="23"/>
      <c r="X45" s="17"/>
      <c r="Y45" s="14"/>
      <c r="Z45" s="17"/>
      <c r="AA45" s="14"/>
      <c r="AB45" s="17"/>
      <c r="AC45" s="14"/>
      <c r="AD45" s="17"/>
      <c r="AE45" s="23"/>
      <c r="AF45" s="17"/>
      <c r="AG45" s="23"/>
      <c r="AH45" s="17"/>
      <c r="AI45" s="14"/>
      <c r="AJ45" s="17"/>
      <c r="AK45" s="23"/>
      <c r="AL45" s="17"/>
      <c r="AM45" s="23"/>
      <c r="AN45" s="17"/>
      <c r="AO45" s="14"/>
      <c r="AP45" s="17"/>
      <c r="AQ45" s="14"/>
      <c r="AR45" s="17"/>
      <c r="AS45" s="14"/>
      <c r="AT45" s="17"/>
      <c r="AU45" s="14"/>
      <c r="AV45" s="17"/>
      <c r="AW45" s="14"/>
      <c r="AX45" s="17"/>
      <c r="AY45" s="14"/>
      <c r="AZ45" s="17"/>
      <c r="BA45" s="14"/>
      <c r="BB45" s="17"/>
    </row>
    <row r="46" spans="1:54" x14ac:dyDescent="0.2">
      <c r="A46" s="219" t="s">
        <v>131</v>
      </c>
      <c r="B46" s="224">
        <v>0.6</v>
      </c>
      <c r="C46" s="14">
        <f t="shared" si="31"/>
        <v>4.3999999999999995</v>
      </c>
      <c r="D46" s="47">
        <v>200</v>
      </c>
      <c r="E46" s="14">
        <f t="shared" si="32"/>
        <v>3.6</v>
      </c>
      <c r="F46" s="6">
        <v>200</v>
      </c>
      <c r="G46" s="14">
        <f t="shared" si="33"/>
        <v>2.9</v>
      </c>
      <c r="H46" s="6">
        <v>200</v>
      </c>
      <c r="I46" s="14">
        <f t="shared" si="35"/>
        <v>2.5</v>
      </c>
      <c r="J46" s="6">
        <v>200</v>
      </c>
      <c r="K46" s="14">
        <f t="shared" si="36"/>
        <v>1.7999999999999998</v>
      </c>
      <c r="L46" s="6">
        <v>200</v>
      </c>
      <c r="M46" s="14">
        <f t="shared" si="37"/>
        <v>1.2999999999999998</v>
      </c>
      <c r="N46" s="6">
        <v>200</v>
      </c>
      <c r="O46" s="14">
        <f>O45+$B46</f>
        <v>0.6</v>
      </c>
      <c r="P46" s="6">
        <v>200</v>
      </c>
      <c r="Q46" s="23"/>
      <c r="R46" s="17"/>
      <c r="S46" s="23"/>
      <c r="T46" s="17"/>
      <c r="U46" s="23"/>
      <c r="V46" s="17"/>
      <c r="W46" s="23"/>
      <c r="X46" s="17"/>
      <c r="Y46" s="14"/>
      <c r="Z46" s="18"/>
      <c r="AA46" s="14"/>
      <c r="AB46" s="18"/>
      <c r="AC46" s="14"/>
      <c r="AD46" s="18"/>
      <c r="AE46" s="23"/>
      <c r="AF46" s="17"/>
      <c r="AG46" s="23"/>
      <c r="AH46" s="17"/>
      <c r="AI46" s="14"/>
      <c r="AJ46" s="18"/>
      <c r="AK46" s="23"/>
      <c r="AL46" s="17"/>
      <c r="AM46" s="23"/>
      <c r="AN46" s="17"/>
      <c r="AO46" s="14"/>
      <c r="AP46" s="18"/>
      <c r="AQ46" s="14"/>
      <c r="AR46" s="18"/>
      <c r="AS46" s="14"/>
      <c r="AT46" s="18"/>
      <c r="AU46" s="14"/>
      <c r="AV46" s="18"/>
      <c r="AW46" s="14"/>
      <c r="AX46" s="18"/>
      <c r="AY46" s="14"/>
      <c r="AZ46" s="18"/>
      <c r="BA46" s="14"/>
      <c r="BB46" s="18"/>
    </row>
    <row r="47" spans="1:54" x14ac:dyDescent="0.2">
      <c r="A47" s="220" t="s">
        <v>105</v>
      </c>
      <c r="B47" s="224">
        <v>0.7</v>
      </c>
      <c r="C47" s="14">
        <f t="shared" si="31"/>
        <v>5.0999999999999996</v>
      </c>
      <c r="D47" s="47">
        <v>200</v>
      </c>
      <c r="E47" s="14">
        <f t="shared" si="32"/>
        <v>4.3</v>
      </c>
      <c r="F47" s="6">
        <v>200</v>
      </c>
      <c r="G47" s="14">
        <f t="shared" si="33"/>
        <v>3.5999999999999996</v>
      </c>
      <c r="H47" s="6">
        <v>200</v>
      </c>
      <c r="I47" s="14">
        <f t="shared" si="35"/>
        <v>3.2</v>
      </c>
      <c r="J47" s="6">
        <v>200</v>
      </c>
      <c r="K47" s="14">
        <f t="shared" si="36"/>
        <v>2.5</v>
      </c>
      <c r="L47" s="6">
        <v>200</v>
      </c>
      <c r="M47" s="14">
        <f t="shared" si="37"/>
        <v>1.9999999999999998</v>
      </c>
      <c r="N47" s="6">
        <v>200</v>
      </c>
      <c r="O47" s="14">
        <f t="shared" ref="O47:O65" si="38">O46+$B47</f>
        <v>1.2999999999999998</v>
      </c>
      <c r="P47" s="6">
        <v>200</v>
      </c>
      <c r="Q47" s="14">
        <f>Q46+$B47</f>
        <v>0.7</v>
      </c>
      <c r="R47" s="6">
        <v>200</v>
      </c>
      <c r="S47" s="23"/>
      <c r="T47" s="17"/>
      <c r="U47" s="23"/>
      <c r="V47" s="17"/>
      <c r="W47" s="23"/>
      <c r="X47" s="17"/>
      <c r="Y47" s="14"/>
      <c r="Z47" s="18"/>
      <c r="AA47" s="14"/>
      <c r="AB47" s="18"/>
      <c r="AC47" s="14"/>
      <c r="AD47" s="18"/>
      <c r="AE47" s="23"/>
      <c r="AF47" s="17"/>
      <c r="AG47" s="23"/>
      <c r="AH47" s="17"/>
      <c r="AI47" s="14"/>
      <c r="AJ47" s="18"/>
      <c r="AK47" s="23"/>
      <c r="AL47" s="17"/>
      <c r="AM47" s="23"/>
      <c r="AN47" s="17"/>
      <c r="AO47" s="14"/>
      <c r="AP47" s="18"/>
      <c r="AQ47" s="14"/>
      <c r="AR47" s="18"/>
      <c r="AS47" s="14"/>
      <c r="AT47" s="18"/>
      <c r="AU47" s="14"/>
      <c r="AV47" s="18"/>
      <c r="AW47" s="14"/>
      <c r="AX47" s="18"/>
      <c r="AY47" s="14"/>
      <c r="AZ47" s="18"/>
      <c r="BA47" s="14"/>
      <c r="BB47" s="18"/>
    </row>
    <row r="48" spans="1:54" x14ac:dyDescent="0.2">
      <c r="A48" s="218" t="s">
        <v>129</v>
      </c>
      <c r="B48" s="223">
        <v>0.7</v>
      </c>
      <c r="C48" s="14">
        <f t="shared" si="31"/>
        <v>5.8</v>
      </c>
      <c r="D48" s="47">
        <v>200</v>
      </c>
      <c r="E48" s="14">
        <f t="shared" si="32"/>
        <v>5</v>
      </c>
      <c r="F48" s="6">
        <v>200</v>
      </c>
      <c r="G48" s="14">
        <f t="shared" si="33"/>
        <v>4.3</v>
      </c>
      <c r="H48" s="6">
        <v>200</v>
      </c>
      <c r="I48" s="14">
        <f t="shared" si="35"/>
        <v>3.9000000000000004</v>
      </c>
      <c r="J48" s="6">
        <v>200</v>
      </c>
      <c r="K48" s="14">
        <f t="shared" si="36"/>
        <v>3.2</v>
      </c>
      <c r="L48" s="6">
        <v>200</v>
      </c>
      <c r="M48" s="14">
        <f t="shared" si="37"/>
        <v>2.6999999999999997</v>
      </c>
      <c r="N48" s="6">
        <v>200</v>
      </c>
      <c r="O48" s="14">
        <f t="shared" si="38"/>
        <v>1.9999999999999998</v>
      </c>
      <c r="P48" s="6">
        <v>200</v>
      </c>
      <c r="Q48" s="14">
        <f t="shared" ref="Q48:Q65" si="39">Q47+$B48</f>
        <v>1.4</v>
      </c>
      <c r="R48" s="6">
        <v>200</v>
      </c>
      <c r="S48" s="14">
        <f t="shared" ref="S48:S65" si="40">S47+$B48</f>
        <v>0.7</v>
      </c>
      <c r="T48" s="6">
        <v>200</v>
      </c>
      <c r="U48" s="23"/>
      <c r="V48" s="17"/>
      <c r="W48" s="23"/>
      <c r="X48" s="17"/>
      <c r="Y48" s="14"/>
      <c r="Z48" s="18"/>
      <c r="AA48" s="14"/>
      <c r="AB48" s="18"/>
      <c r="AC48" s="14"/>
      <c r="AD48" s="18"/>
      <c r="AE48" s="23"/>
      <c r="AF48" s="17"/>
      <c r="AG48" s="23"/>
      <c r="AH48" s="17"/>
      <c r="AI48" s="14"/>
      <c r="AJ48" s="18"/>
      <c r="AK48" s="23"/>
      <c r="AL48" s="17"/>
      <c r="AM48" s="23"/>
      <c r="AN48" s="17"/>
      <c r="AO48" s="14"/>
      <c r="AP48" s="18"/>
      <c r="AQ48" s="14"/>
      <c r="AR48" s="18"/>
      <c r="AS48" s="14"/>
      <c r="AT48" s="18"/>
      <c r="AU48" s="14"/>
      <c r="AV48" s="18"/>
      <c r="AW48" s="14"/>
      <c r="AX48" s="18"/>
      <c r="AY48" s="14"/>
      <c r="AZ48" s="18"/>
      <c r="BA48" s="14"/>
      <c r="BB48" s="18"/>
    </row>
    <row r="49" spans="1:54" x14ac:dyDescent="0.2">
      <c r="A49" s="221" t="s">
        <v>128</v>
      </c>
      <c r="B49" s="223">
        <v>1.7</v>
      </c>
      <c r="C49" s="14">
        <f t="shared" si="31"/>
        <v>7.5</v>
      </c>
      <c r="D49" s="47">
        <v>200</v>
      </c>
      <c r="E49" s="14">
        <f t="shared" si="32"/>
        <v>6.7</v>
      </c>
      <c r="F49" s="6">
        <v>200</v>
      </c>
      <c r="G49" s="14">
        <f t="shared" si="33"/>
        <v>6</v>
      </c>
      <c r="H49" s="6">
        <v>200</v>
      </c>
      <c r="I49" s="14">
        <f t="shared" si="35"/>
        <v>5.6000000000000005</v>
      </c>
      <c r="J49" s="6">
        <v>200</v>
      </c>
      <c r="K49" s="14">
        <f t="shared" si="36"/>
        <v>4.9000000000000004</v>
      </c>
      <c r="L49" s="6">
        <v>200</v>
      </c>
      <c r="M49" s="14">
        <f t="shared" si="37"/>
        <v>4.3999999999999995</v>
      </c>
      <c r="N49" s="6">
        <v>200</v>
      </c>
      <c r="O49" s="14">
        <f t="shared" si="38"/>
        <v>3.6999999999999997</v>
      </c>
      <c r="P49" s="6">
        <v>200</v>
      </c>
      <c r="Q49" s="14">
        <f t="shared" si="39"/>
        <v>3.0999999999999996</v>
      </c>
      <c r="R49" s="6">
        <v>200</v>
      </c>
      <c r="S49" s="14">
        <f t="shared" si="40"/>
        <v>2.4</v>
      </c>
      <c r="T49" s="6">
        <v>200</v>
      </c>
      <c r="U49" s="14">
        <f t="shared" ref="U49:U65" si="41">U48+$B49</f>
        <v>1.7</v>
      </c>
      <c r="V49" s="6">
        <v>200</v>
      </c>
      <c r="W49" s="23"/>
      <c r="X49" s="17"/>
      <c r="Y49" s="14"/>
      <c r="Z49" s="18"/>
      <c r="AA49" s="14"/>
      <c r="AB49" s="18"/>
      <c r="AC49" s="14"/>
      <c r="AD49" s="18"/>
      <c r="AE49" s="23"/>
      <c r="AF49" s="17"/>
      <c r="AG49" s="23"/>
      <c r="AH49" s="17"/>
      <c r="AI49" s="14"/>
      <c r="AJ49" s="18"/>
      <c r="AK49" s="23"/>
      <c r="AL49" s="17"/>
      <c r="AM49" s="23"/>
      <c r="AN49" s="17"/>
      <c r="AO49" s="14"/>
      <c r="AP49" s="18"/>
      <c r="AQ49" s="14"/>
      <c r="AR49" s="18"/>
      <c r="AS49" s="14"/>
      <c r="AT49" s="18"/>
      <c r="AU49" s="14"/>
      <c r="AV49" s="18"/>
      <c r="AW49" s="14"/>
      <c r="AX49" s="18"/>
      <c r="AY49" s="14"/>
      <c r="AZ49" s="18"/>
      <c r="BA49" s="14"/>
      <c r="BB49" s="18"/>
    </row>
    <row r="50" spans="1:54" x14ac:dyDescent="0.2">
      <c r="A50" s="221" t="s">
        <v>127</v>
      </c>
      <c r="B50" s="223">
        <v>1.1000000000000001</v>
      </c>
      <c r="C50" s="14">
        <f t="shared" si="31"/>
        <v>8.6</v>
      </c>
      <c r="D50" s="47">
        <v>200</v>
      </c>
      <c r="E50" s="14">
        <f t="shared" si="32"/>
        <v>7.8000000000000007</v>
      </c>
      <c r="F50" s="6">
        <v>200</v>
      </c>
      <c r="G50" s="14">
        <f t="shared" si="33"/>
        <v>7.1</v>
      </c>
      <c r="H50" s="6">
        <v>200</v>
      </c>
      <c r="I50" s="14">
        <f t="shared" si="35"/>
        <v>6.7000000000000011</v>
      </c>
      <c r="J50" s="6">
        <v>200</v>
      </c>
      <c r="K50" s="14">
        <f t="shared" si="36"/>
        <v>6</v>
      </c>
      <c r="L50" s="6">
        <v>200</v>
      </c>
      <c r="M50" s="14">
        <f t="shared" si="37"/>
        <v>5.5</v>
      </c>
      <c r="N50" s="6">
        <v>200</v>
      </c>
      <c r="O50" s="14">
        <f t="shared" si="38"/>
        <v>4.8</v>
      </c>
      <c r="P50" s="6">
        <v>200</v>
      </c>
      <c r="Q50" s="14">
        <f t="shared" si="39"/>
        <v>4.1999999999999993</v>
      </c>
      <c r="R50" s="6">
        <v>200</v>
      </c>
      <c r="S50" s="14">
        <f t="shared" si="40"/>
        <v>3.5</v>
      </c>
      <c r="T50" s="6">
        <v>200</v>
      </c>
      <c r="U50" s="14">
        <f t="shared" si="41"/>
        <v>2.8</v>
      </c>
      <c r="V50" s="6">
        <v>200</v>
      </c>
      <c r="W50" s="14">
        <f t="shared" ref="W50:W65" si="42">W49+$B50</f>
        <v>1.1000000000000001</v>
      </c>
      <c r="X50" s="6">
        <v>200</v>
      </c>
      <c r="Y50" s="14"/>
      <c r="Z50" s="18"/>
      <c r="AA50" s="14"/>
      <c r="AB50" s="18"/>
      <c r="AC50" s="14"/>
      <c r="AD50" s="18"/>
      <c r="AE50" s="23"/>
      <c r="AF50" s="17"/>
      <c r="AG50" s="23"/>
      <c r="AH50" s="17"/>
      <c r="AI50" s="14"/>
      <c r="AJ50" s="18"/>
      <c r="AK50" s="23"/>
      <c r="AL50" s="17"/>
      <c r="AM50" s="23"/>
      <c r="AN50" s="17"/>
      <c r="AO50" s="14"/>
      <c r="AP50" s="18"/>
      <c r="AQ50" s="14"/>
      <c r="AR50" s="18"/>
      <c r="AS50" s="14"/>
      <c r="AT50" s="18"/>
      <c r="AU50" s="14"/>
      <c r="AV50" s="18"/>
      <c r="AW50" s="14"/>
      <c r="AX50" s="18"/>
      <c r="AY50" s="14"/>
      <c r="AZ50" s="18"/>
      <c r="BA50" s="14"/>
      <c r="BB50" s="18"/>
    </row>
    <row r="51" spans="1:54" x14ac:dyDescent="0.2">
      <c r="A51" s="221" t="s">
        <v>126</v>
      </c>
      <c r="B51" s="223">
        <v>0.7</v>
      </c>
      <c r="C51" s="14">
        <f t="shared" si="31"/>
        <v>9.2999999999999989</v>
      </c>
      <c r="D51" s="47">
        <v>200</v>
      </c>
      <c r="E51" s="14">
        <f t="shared" si="32"/>
        <v>8.5</v>
      </c>
      <c r="F51" s="6">
        <v>200</v>
      </c>
      <c r="G51" s="14">
        <f t="shared" si="33"/>
        <v>7.8</v>
      </c>
      <c r="H51" s="6">
        <v>200</v>
      </c>
      <c r="I51" s="14">
        <f t="shared" si="35"/>
        <v>7.4000000000000012</v>
      </c>
      <c r="J51" s="6">
        <v>200</v>
      </c>
      <c r="K51" s="14">
        <f t="shared" si="36"/>
        <v>6.7</v>
      </c>
      <c r="L51" s="6">
        <v>200</v>
      </c>
      <c r="M51" s="14">
        <f t="shared" si="37"/>
        <v>6.2</v>
      </c>
      <c r="N51" s="6">
        <v>200</v>
      </c>
      <c r="O51" s="14">
        <f t="shared" si="38"/>
        <v>5.5</v>
      </c>
      <c r="P51" s="6">
        <v>200</v>
      </c>
      <c r="Q51" s="14">
        <f t="shared" si="39"/>
        <v>4.8999999999999995</v>
      </c>
      <c r="R51" s="6">
        <v>200</v>
      </c>
      <c r="S51" s="14">
        <f t="shared" si="40"/>
        <v>4.2</v>
      </c>
      <c r="T51" s="6">
        <v>200</v>
      </c>
      <c r="U51" s="14">
        <f t="shared" si="41"/>
        <v>3.5</v>
      </c>
      <c r="V51" s="6">
        <v>200</v>
      </c>
      <c r="W51" s="14">
        <f t="shared" si="42"/>
        <v>1.8</v>
      </c>
      <c r="X51" s="6">
        <v>200</v>
      </c>
      <c r="Y51" s="14">
        <f t="shared" ref="Y51" si="43">Y50+$B51</f>
        <v>0.7</v>
      </c>
      <c r="Z51" s="6">
        <v>200</v>
      </c>
      <c r="AA51" s="14"/>
      <c r="AB51" s="18"/>
      <c r="AC51" s="14"/>
      <c r="AD51" s="18"/>
      <c r="AE51" s="23"/>
      <c r="AF51" s="17"/>
      <c r="AG51" s="23"/>
      <c r="AH51" s="17"/>
      <c r="AI51" s="14"/>
      <c r="AJ51" s="18"/>
      <c r="AK51" s="23"/>
      <c r="AL51" s="17"/>
      <c r="AM51" s="23"/>
      <c r="AN51" s="17"/>
      <c r="AO51" s="14"/>
      <c r="AP51" s="18"/>
      <c r="AQ51" s="14"/>
      <c r="AR51" s="18"/>
      <c r="AS51" s="14"/>
      <c r="AT51" s="18"/>
      <c r="AU51" s="14"/>
      <c r="AV51" s="18"/>
      <c r="AW51" s="14"/>
      <c r="AX51" s="18"/>
      <c r="AY51" s="14"/>
      <c r="AZ51" s="18"/>
      <c r="BA51" s="14"/>
      <c r="BB51" s="18"/>
    </row>
    <row r="52" spans="1:54" x14ac:dyDescent="0.2">
      <c r="A52" s="221" t="s">
        <v>125</v>
      </c>
      <c r="B52" s="223">
        <v>1.3</v>
      </c>
      <c r="C52" s="14">
        <f t="shared" si="31"/>
        <v>10.6</v>
      </c>
      <c r="D52" s="48">
        <v>300</v>
      </c>
      <c r="E52" s="14">
        <f t="shared" si="32"/>
        <v>9.8000000000000007</v>
      </c>
      <c r="F52" s="19">
        <v>300</v>
      </c>
      <c r="G52" s="14">
        <f t="shared" si="33"/>
        <v>9.1</v>
      </c>
      <c r="H52" s="19">
        <v>300</v>
      </c>
      <c r="I52" s="14">
        <f t="shared" si="35"/>
        <v>8.7000000000000011</v>
      </c>
      <c r="J52" s="6">
        <v>200</v>
      </c>
      <c r="K52" s="14">
        <f t="shared" si="36"/>
        <v>8</v>
      </c>
      <c r="L52" s="6">
        <v>200</v>
      </c>
      <c r="M52" s="14">
        <f t="shared" si="37"/>
        <v>7.5</v>
      </c>
      <c r="N52" s="6">
        <v>200</v>
      </c>
      <c r="O52" s="14">
        <f t="shared" si="38"/>
        <v>6.8</v>
      </c>
      <c r="P52" s="6">
        <v>200</v>
      </c>
      <c r="Q52" s="14">
        <f t="shared" si="39"/>
        <v>6.1999999999999993</v>
      </c>
      <c r="R52" s="6">
        <v>200</v>
      </c>
      <c r="S52" s="14">
        <f t="shared" si="40"/>
        <v>5.5</v>
      </c>
      <c r="T52" s="6">
        <v>200</v>
      </c>
      <c r="U52" s="14">
        <f t="shared" si="41"/>
        <v>4.8</v>
      </c>
      <c r="V52" s="6">
        <v>200</v>
      </c>
      <c r="W52" s="14">
        <f t="shared" si="42"/>
        <v>3.1</v>
      </c>
      <c r="X52" s="6">
        <v>200</v>
      </c>
      <c r="Y52" s="14">
        <f t="shared" ref="Y52" si="44">Y51+$B52</f>
        <v>2</v>
      </c>
      <c r="Z52" s="6">
        <v>200</v>
      </c>
      <c r="AA52" s="14">
        <f t="shared" ref="AA52:AA65" si="45">AA51+$B52</f>
        <v>1.3</v>
      </c>
      <c r="AB52" s="6">
        <v>200</v>
      </c>
      <c r="AC52" s="14"/>
      <c r="AD52" s="18"/>
      <c r="AE52" s="23"/>
      <c r="AF52" s="17"/>
      <c r="AG52" s="23"/>
      <c r="AH52" s="17"/>
      <c r="AI52" s="14"/>
      <c r="AJ52" s="18"/>
      <c r="AK52" s="23"/>
      <c r="AL52" s="17"/>
      <c r="AM52" s="23"/>
      <c r="AN52" s="17"/>
      <c r="AO52" s="14"/>
      <c r="AP52" s="18"/>
      <c r="AQ52" s="14"/>
      <c r="AR52" s="18"/>
      <c r="AS52" s="14"/>
      <c r="AT52" s="18"/>
      <c r="AU52" s="14"/>
      <c r="AV52" s="18"/>
      <c r="AW52" s="14"/>
      <c r="AX52" s="18"/>
      <c r="AY52" s="14"/>
      <c r="AZ52" s="18"/>
      <c r="BA52" s="14"/>
      <c r="BB52" s="18"/>
    </row>
    <row r="53" spans="1:54" x14ac:dyDescent="0.2">
      <c r="A53" s="221" t="s">
        <v>124</v>
      </c>
      <c r="B53" s="223">
        <v>1.3</v>
      </c>
      <c r="C53" s="14">
        <f t="shared" si="31"/>
        <v>11.9</v>
      </c>
      <c r="D53" s="48">
        <v>300</v>
      </c>
      <c r="E53" s="14">
        <f t="shared" si="32"/>
        <v>11.100000000000001</v>
      </c>
      <c r="F53" s="19">
        <v>300</v>
      </c>
      <c r="G53" s="14">
        <f t="shared" si="33"/>
        <v>10.4</v>
      </c>
      <c r="H53" s="19">
        <v>300</v>
      </c>
      <c r="I53" s="14">
        <f t="shared" si="35"/>
        <v>10.000000000000002</v>
      </c>
      <c r="J53" s="6">
        <v>200</v>
      </c>
      <c r="K53" s="14">
        <f t="shared" si="36"/>
        <v>9.3000000000000007</v>
      </c>
      <c r="L53" s="6">
        <v>200</v>
      </c>
      <c r="M53" s="14">
        <f t="shared" si="37"/>
        <v>8.8000000000000007</v>
      </c>
      <c r="N53" s="6">
        <v>200</v>
      </c>
      <c r="O53" s="14">
        <f t="shared" si="38"/>
        <v>8.1</v>
      </c>
      <c r="P53" s="6">
        <v>200</v>
      </c>
      <c r="Q53" s="14">
        <f t="shared" si="39"/>
        <v>7.4999999999999991</v>
      </c>
      <c r="R53" s="6">
        <v>200</v>
      </c>
      <c r="S53" s="14">
        <f t="shared" si="40"/>
        <v>6.8</v>
      </c>
      <c r="T53" s="6">
        <v>200</v>
      </c>
      <c r="U53" s="14">
        <f t="shared" si="41"/>
        <v>6.1</v>
      </c>
      <c r="V53" s="6">
        <v>200</v>
      </c>
      <c r="W53" s="14">
        <f t="shared" si="42"/>
        <v>4.4000000000000004</v>
      </c>
      <c r="X53" s="6">
        <v>200</v>
      </c>
      <c r="Y53" s="14">
        <f t="shared" ref="Y53" si="46">Y52+$B53</f>
        <v>3.3</v>
      </c>
      <c r="Z53" s="6">
        <v>200</v>
      </c>
      <c r="AA53" s="14">
        <f t="shared" si="45"/>
        <v>2.6</v>
      </c>
      <c r="AB53" s="6">
        <v>200</v>
      </c>
      <c r="AC53" s="14">
        <f t="shared" ref="AC53" si="47">AC52+$B53</f>
        <v>1.3</v>
      </c>
      <c r="AD53" s="6">
        <v>200</v>
      </c>
      <c r="AE53" s="23"/>
      <c r="AF53" s="17"/>
      <c r="AG53" s="23"/>
      <c r="AH53" s="17"/>
      <c r="AI53" s="14"/>
      <c r="AJ53" s="18"/>
      <c r="AK53" s="23"/>
      <c r="AL53" s="17"/>
      <c r="AM53" s="23"/>
      <c r="AN53" s="17"/>
      <c r="AO53" s="14"/>
      <c r="AP53" s="18"/>
      <c r="AQ53" s="14"/>
      <c r="AR53" s="18"/>
      <c r="AS53" s="14"/>
      <c r="AT53" s="18"/>
      <c r="AU53" s="14"/>
      <c r="AV53" s="18"/>
      <c r="AW53" s="14"/>
      <c r="AX53" s="18"/>
      <c r="AY53" s="14"/>
      <c r="AZ53" s="18"/>
      <c r="BA53" s="14"/>
      <c r="BB53" s="18"/>
    </row>
    <row r="54" spans="1:54" x14ac:dyDescent="0.2">
      <c r="A54" s="221" t="s">
        <v>123</v>
      </c>
      <c r="B54" s="223">
        <v>0.5</v>
      </c>
      <c r="C54" s="14">
        <f t="shared" si="31"/>
        <v>12.4</v>
      </c>
      <c r="D54" s="48">
        <v>300</v>
      </c>
      <c r="E54" s="14">
        <f t="shared" si="32"/>
        <v>11.600000000000001</v>
      </c>
      <c r="F54" s="19">
        <v>300</v>
      </c>
      <c r="G54" s="14">
        <f t="shared" si="33"/>
        <v>10.9</v>
      </c>
      <c r="H54" s="19">
        <v>300</v>
      </c>
      <c r="I54" s="14">
        <f t="shared" si="35"/>
        <v>10.500000000000002</v>
      </c>
      <c r="J54" s="6">
        <v>200</v>
      </c>
      <c r="K54" s="14">
        <f t="shared" si="36"/>
        <v>9.8000000000000007</v>
      </c>
      <c r="L54" s="6">
        <v>200</v>
      </c>
      <c r="M54" s="14">
        <f t="shared" si="37"/>
        <v>9.3000000000000007</v>
      </c>
      <c r="N54" s="6">
        <v>200</v>
      </c>
      <c r="O54" s="14">
        <f t="shared" si="38"/>
        <v>8.6</v>
      </c>
      <c r="P54" s="6">
        <v>200</v>
      </c>
      <c r="Q54" s="14">
        <f t="shared" si="39"/>
        <v>7.9999999999999991</v>
      </c>
      <c r="R54" s="6">
        <v>200</v>
      </c>
      <c r="S54" s="14">
        <f t="shared" si="40"/>
        <v>7.3</v>
      </c>
      <c r="T54" s="6">
        <v>200</v>
      </c>
      <c r="U54" s="14">
        <f t="shared" si="41"/>
        <v>6.6</v>
      </c>
      <c r="V54" s="6">
        <v>200</v>
      </c>
      <c r="W54" s="14">
        <f t="shared" si="42"/>
        <v>4.9000000000000004</v>
      </c>
      <c r="X54" s="6">
        <v>200</v>
      </c>
      <c r="Y54" s="14">
        <f t="shared" ref="Y54" si="48">Y53+$B54</f>
        <v>3.8</v>
      </c>
      <c r="Z54" s="6">
        <v>200</v>
      </c>
      <c r="AA54" s="14">
        <f t="shared" si="45"/>
        <v>3.1</v>
      </c>
      <c r="AB54" s="6">
        <v>200</v>
      </c>
      <c r="AC54" s="14">
        <f t="shared" ref="AC54" si="49">AC53+$B54</f>
        <v>1.8</v>
      </c>
      <c r="AD54" s="6">
        <v>200</v>
      </c>
      <c r="AE54" s="14">
        <f t="shared" ref="AE54" si="50">AE53+$B54</f>
        <v>0.5</v>
      </c>
      <c r="AF54" s="6">
        <v>200</v>
      </c>
      <c r="AG54" s="23"/>
      <c r="AH54" s="17"/>
      <c r="AI54" s="14"/>
      <c r="AJ54" s="18"/>
      <c r="AK54" s="23"/>
      <c r="AL54" s="17"/>
      <c r="AM54" s="23"/>
      <c r="AN54" s="17"/>
      <c r="AO54" s="14"/>
      <c r="AP54" s="18"/>
      <c r="AQ54" s="14"/>
      <c r="AR54" s="18"/>
      <c r="AS54" s="14"/>
      <c r="AT54" s="18"/>
      <c r="AU54" s="14"/>
      <c r="AV54" s="18"/>
      <c r="AW54" s="14"/>
      <c r="AX54" s="18"/>
      <c r="AY54" s="14"/>
      <c r="AZ54" s="18"/>
      <c r="BA54" s="14"/>
      <c r="BB54" s="18"/>
    </row>
    <row r="55" spans="1:54" x14ac:dyDescent="0.2">
      <c r="A55" s="221" t="s">
        <v>122</v>
      </c>
      <c r="B55" s="225">
        <v>0.7</v>
      </c>
      <c r="C55" s="14">
        <f t="shared" si="31"/>
        <v>13.1</v>
      </c>
      <c r="D55" s="48">
        <v>300</v>
      </c>
      <c r="E55" s="14">
        <f t="shared" si="32"/>
        <v>12.3</v>
      </c>
      <c r="F55" s="19">
        <v>300</v>
      </c>
      <c r="G55" s="14">
        <f t="shared" si="33"/>
        <v>11.6</v>
      </c>
      <c r="H55" s="19">
        <v>300</v>
      </c>
      <c r="I55" s="14">
        <f t="shared" si="35"/>
        <v>11.200000000000001</v>
      </c>
      <c r="J55" s="19">
        <v>300</v>
      </c>
      <c r="K55" s="14">
        <f t="shared" si="36"/>
        <v>10.5</v>
      </c>
      <c r="L55" s="19">
        <v>300</v>
      </c>
      <c r="M55" s="14">
        <f t="shared" si="37"/>
        <v>10</v>
      </c>
      <c r="N55" s="19">
        <v>300</v>
      </c>
      <c r="O55" s="14">
        <f t="shared" si="38"/>
        <v>9.2999999999999989</v>
      </c>
      <c r="P55" s="19">
        <v>300</v>
      </c>
      <c r="Q55" s="14">
        <f t="shared" si="39"/>
        <v>8.6999999999999993</v>
      </c>
      <c r="R55" s="19">
        <v>300</v>
      </c>
      <c r="S55" s="14">
        <f t="shared" si="40"/>
        <v>8</v>
      </c>
      <c r="T55" s="6">
        <v>200</v>
      </c>
      <c r="U55" s="14">
        <f t="shared" si="41"/>
        <v>7.3</v>
      </c>
      <c r="V55" s="6">
        <v>200</v>
      </c>
      <c r="W55" s="14">
        <f t="shared" si="42"/>
        <v>5.6000000000000005</v>
      </c>
      <c r="X55" s="6">
        <v>200</v>
      </c>
      <c r="Y55" s="14">
        <f t="shared" ref="Y55" si="51">Y54+$B55</f>
        <v>4.5</v>
      </c>
      <c r="Z55" s="6">
        <v>200</v>
      </c>
      <c r="AA55" s="14">
        <f t="shared" si="45"/>
        <v>3.8</v>
      </c>
      <c r="AB55" s="6">
        <v>200</v>
      </c>
      <c r="AC55" s="14">
        <f t="shared" ref="AC55" si="52">AC54+$B55</f>
        <v>2.5</v>
      </c>
      <c r="AD55" s="6">
        <v>200</v>
      </c>
      <c r="AE55" s="14">
        <f t="shared" ref="AE55" si="53">AE54+$B55</f>
        <v>1.2</v>
      </c>
      <c r="AF55" s="6">
        <v>200</v>
      </c>
      <c r="AG55" s="14">
        <f t="shared" ref="AG55" si="54">AG54+$B55</f>
        <v>0.7</v>
      </c>
      <c r="AH55" s="6">
        <v>200</v>
      </c>
      <c r="AI55" s="14"/>
      <c r="AJ55" s="18"/>
      <c r="AK55" s="23"/>
      <c r="AL55" s="17"/>
      <c r="AM55" s="23"/>
      <c r="AN55" s="17"/>
      <c r="AO55" s="14"/>
      <c r="AP55" s="18"/>
      <c r="AQ55" s="14"/>
      <c r="AR55" s="18"/>
      <c r="AS55" s="14"/>
      <c r="AT55" s="18"/>
      <c r="AU55" s="14"/>
      <c r="AV55" s="18"/>
      <c r="AW55" s="14"/>
      <c r="AX55" s="18"/>
      <c r="AY55" s="14"/>
      <c r="AZ55" s="18"/>
      <c r="BA55" s="14"/>
      <c r="BB55" s="18"/>
    </row>
    <row r="56" spans="1:54" s="34" customFormat="1" x14ac:dyDescent="0.2">
      <c r="A56" s="221" t="s">
        <v>121</v>
      </c>
      <c r="B56" s="226">
        <v>0.8</v>
      </c>
      <c r="C56" s="14">
        <f t="shared" si="31"/>
        <v>13.9</v>
      </c>
      <c r="D56" s="48">
        <v>300</v>
      </c>
      <c r="E56" s="14">
        <f t="shared" si="32"/>
        <v>13.100000000000001</v>
      </c>
      <c r="F56" s="19">
        <v>300</v>
      </c>
      <c r="G56" s="14">
        <f t="shared" si="33"/>
        <v>12.4</v>
      </c>
      <c r="H56" s="19">
        <v>300</v>
      </c>
      <c r="I56" s="14">
        <f t="shared" si="35"/>
        <v>12.000000000000002</v>
      </c>
      <c r="J56" s="19">
        <v>300</v>
      </c>
      <c r="K56" s="14">
        <f t="shared" si="36"/>
        <v>11.3</v>
      </c>
      <c r="L56" s="19">
        <v>300</v>
      </c>
      <c r="M56" s="14">
        <f t="shared" si="37"/>
        <v>10.8</v>
      </c>
      <c r="N56" s="19">
        <v>300</v>
      </c>
      <c r="O56" s="14">
        <f t="shared" si="38"/>
        <v>10.1</v>
      </c>
      <c r="P56" s="19">
        <v>300</v>
      </c>
      <c r="Q56" s="14">
        <f t="shared" si="39"/>
        <v>9.5</v>
      </c>
      <c r="R56" s="19">
        <v>300</v>
      </c>
      <c r="S56" s="14">
        <f t="shared" si="40"/>
        <v>8.8000000000000007</v>
      </c>
      <c r="T56" s="6">
        <v>200</v>
      </c>
      <c r="U56" s="14">
        <f t="shared" si="41"/>
        <v>8.1</v>
      </c>
      <c r="V56" s="6">
        <v>200</v>
      </c>
      <c r="W56" s="14">
        <f t="shared" si="42"/>
        <v>6.4</v>
      </c>
      <c r="X56" s="6">
        <v>200</v>
      </c>
      <c r="Y56" s="14">
        <f t="shared" ref="Y56" si="55">Y55+$B56</f>
        <v>5.3</v>
      </c>
      <c r="Z56" s="6">
        <v>200</v>
      </c>
      <c r="AA56" s="14">
        <f t="shared" si="45"/>
        <v>4.5999999999999996</v>
      </c>
      <c r="AB56" s="6">
        <v>200</v>
      </c>
      <c r="AC56" s="14">
        <f t="shared" ref="AC56" si="56">AC55+$B56</f>
        <v>3.3</v>
      </c>
      <c r="AD56" s="6">
        <v>200</v>
      </c>
      <c r="AE56" s="14">
        <f t="shared" ref="AE56" si="57">AE55+$B56</f>
        <v>2</v>
      </c>
      <c r="AF56" s="6">
        <v>200</v>
      </c>
      <c r="AG56" s="14">
        <f t="shared" ref="AG56" si="58">AG55+$B56</f>
        <v>1.5</v>
      </c>
      <c r="AH56" s="6">
        <v>200</v>
      </c>
      <c r="AI56" s="14">
        <f t="shared" ref="AI56" si="59">AI55+$B56</f>
        <v>0.8</v>
      </c>
      <c r="AJ56" s="6">
        <v>200</v>
      </c>
      <c r="AK56" s="23"/>
      <c r="AL56" s="17"/>
      <c r="AM56" s="23"/>
      <c r="AN56" s="17"/>
      <c r="AO56" s="10"/>
      <c r="AP56" s="18"/>
      <c r="AQ56" s="10"/>
      <c r="AR56" s="18"/>
      <c r="AS56" s="10"/>
      <c r="AT56" s="18"/>
      <c r="AU56" s="10"/>
      <c r="AV56" s="18"/>
      <c r="AW56" s="10"/>
      <c r="AX56" s="18"/>
      <c r="AY56" s="10"/>
      <c r="AZ56" s="18"/>
      <c r="BA56" s="10"/>
      <c r="BB56" s="18"/>
    </row>
    <row r="57" spans="1:54" x14ac:dyDescent="0.2">
      <c r="A57" s="221" t="s">
        <v>120</v>
      </c>
      <c r="B57" s="225">
        <v>1.1000000000000001</v>
      </c>
      <c r="C57" s="14">
        <f t="shared" si="31"/>
        <v>15</v>
      </c>
      <c r="D57" s="48">
        <v>300</v>
      </c>
      <c r="E57" s="14">
        <f t="shared" si="32"/>
        <v>14.200000000000001</v>
      </c>
      <c r="F57" s="19">
        <v>300</v>
      </c>
      <c r="G57" s="14">
        <f t="shared" si="33"/>
        <v>13.5</v>
      </c>
      <c r="H57" s="19">
        <v>300</v>
      </c>
      <c r="I57" s="14">
        <f t="shared" si="35"/>
        <v>13.100000000000001</v>
      </c>
      <c r="J57" s="19">
        <v>300</v>
      </c>
      <c r="K57" s="14">
        <f t="shared" si="36"/>
        <v>12.4</v>
      </c>
      <c r="L57" s="19">
        <v>300</v>
      </c>
      <c r="M57" s="14">
        <f t="shared" si="37"/>
        <v>11.9</v>
      </c>
      <c r="N57" s="19">
        <v>300</v>
      </c>
      <c r="O57" s="14">
        <f t="shared" si="38"/>
        <v>11.2</v>
      </c>
      <c r="P57" s="19">
        <v>300</v>
      </c>
      <c r="Q57" s="14">
        <f t="shared" si="39"/>
        <v>10.6</v>
      </c>
      <c r="R57" s="19">
        <v>300</v>
      </c>
      <c r="S57" s="14">
        <f t="shared" si="40"/>
        <v>9.9</v>
      </c>
      <c r="T57" s="19">
        <v>300</v>
      </c>
      <c r="U57" s="14">
        <f t="shared" si="41"/>
        <v>9.1999999999999993</v>
      </c>
      <c r="V57" s="19">
        <v>300</v>
      </c>
      <c r="W57" s="14">
        <f t="shared" si="42"/>
        <v>7.5</v>
      </c>
      <c r="X57" s="6">
        <v>200</v>
      </c>
      <c r="Y57" s="14">
        <f t="shared" ref="Y57" si="60">Y56+$B57</f>
        <v>6.4</v>
      </c>
      <c r="Z57" s="6">
        <v>200</v>
      </c>
      <c r="AA57" s="14">
        <f t="shared" si="45"/>
        <v>5.6999999999999993</v>
      </c>
      <c r="AB57" s="6">
        <v>200</v>
      </c>
      <c r="AC57" s="14">
        <f t="shared" ref="AC57" si="61">AC56+$B57</f>
        <v>4.4000000000000004</v>
      </c>
      <c r="AD57" s="6">
        <v>200</v>
      </c>
      <c r="AE57" s="14">
        <f t="shared" ref="AE57" si="62">AE56+$B57</f>
        <v>3.1</v>
      </c>
      <c r="AF57" s="6">
        <v>200</v>
      </c>
      <c r="AG57" s="14">
        <f t="shared" ref="AG57" si="63">AG56+$B57</f>
        <v>2.6</v>
      </c>
      <c r="AH57" s="6">
        <v>200</v>
      </c>
      <c r="AI57" s="14">
        <f t="shared" ref="AI57" si="64">AI56+$B57</f>
        <v>1.9000000000000001</v>
      </c>
      <c r="AJ57" s="6">
        <v>200</v>
      </c>
      <c r="AK57" s="14">
        <f t="shared" ref="AK57:AK59" si="65">AK56+$B57</f>
        <v>1.1000000000000001</v>
      </c>
      <c r="AL57" s="6">
        <v>200</v>
      </c>
      <c r="AM57" s="23"/>
      <c r="AN57" s="17"/>
      <c r="AO57" s="13"/>
      <c r="AP57" s="18"/>
      <c r="AQ57" s="13"/>
      <c r="AR57" s="18"/>
      <c r="AS57" s="13"/>
      <c r="AT57" s="18"/>
      <c r="AU57" s="13"/>
      <c r="AV57" s="18"/>
      <c r="AW57" s="13"/>
      <c r="AX57" s="18"/>
      <c r="AY57" s="13"/>
      <c r="AZ57" s="18"/>
      <c r="BA57" s="13"/>
      <c r="BB57" s="18"/>
    </row>
    <row r="58" spans="1:54" x14ac:dyDescent="0.2">
      <c r="A58" s="218" t="s">
        <v>119</v>
      </c>
      <c r="B58" s="225">
        <v>0.9</v>
      </c>
      <c r="C58" s="14">
        <f t="shared" si="31"/>
        <v>15.9</v>
      </c>
      <c r="D58" s="48">
        <v>300</v>
      </c>
      <c r="E58" s="14">
        <f t="shared" si="32"/>
        <v>15.100000000000001</v>
      </c>
      <c r="F58" s="19">
        <v>300</v>
      </c>
      <c r="G58" s="14">
        <f t="shared" si="33"/>
        <v>14.4</v>
      </c>
      <c r="H58" s="19">
        <v>300</v>
      </c>
      <c r="I58" s="14">
        <f t="shared" si="35"/>
        <v>14.000000000000002</v>
      </c>
      <c r="J58" s="19">
        <v>300</v>
      </c>
      <c r="K58" s="14">
        <f t="shared" si="36"/>
        <v>13.3</v>
      </c>
      <c r="L58" s="19">
        <v>300</v>
      </c>
      <c r="M58" s="14">
        <f t="shared" si="37"/>
        <v>12.8</v>
      </c>
      <c r="N58" s="19">
        <v>300</v>
      </c>
      <c r="O58" s="14">
        <f t="shared" si="38"/>
        <v>12.1</v>
      </c>
      <c r="P58" s="19">
        <v>300</v>
      </c>
      <c r="Q58" s="14">
        <f t="shared" si="39"/>
        <v>11.5</v>
      </c>
      <c r="R58" s="19">
        <v>300</v>
      </c>
      <c r="S58" s="14">
        <f t="shared" si="40"/>
        <v>10.8</v>
      </c>
      <c r="T58" s="19">
        <v>300</v>
      </c>
      <c r="U58" s="14">
        <f t="shared" si="41"/>
        <v>10.1</v>
      </c>
      <c r="V58" s="19">
        <v>300</v>
      </c>
      <c r="W58" s="14">
        <f t="shared" si="42"/>
        <v>8.4</v>
      </c>
      <c r="X58" s="6">
        <v>200</v>
      </c>
      <c r="Y58" s="14">
        <f t="shared" ref="Y58" si="66">Y57+$B58</f>
        <v>7.3000000000000007</v>
      </c>
      <c r="Z58" s="6">
        <v>200</v>
      </c>
      <c r="AA58" s="14">
        <f t="shared" si="45"/>
        <v>6.6</v>
      </c>
      <c r="AB58" s="6">
        <v>200</v>
      </c>
      <c r="AC58" s="14">
        <f t="shared" ref="AC58" si="67">AC57+$B58</f>
        <v>5.3000000000000007</v>
      </c>
      <c r="AD58" s="6">
        <v>200</v>
      </c>
      <c r="AE58" s="14">
        <f t="shared" ref="AE58" si="68">AE57+$B58</f>
        <v>4</v>
      </c>
      <c r="AF58" s="6">
        <v>200</v>
      </c>
      <c r="AG58" s="14">
        <f t="shared" ref="AG58" si="69">AG57+$B58</f>
        <v>3.5</v>
      </c>
      <c r="AH58" s="6">
        <v>200</v>
      </c>
      <c r="AI58" s="14">
        <f t="shared" ref="AI58" si="70">AI57+$B58</f>
        <v>2.8000000000000003</v>
      </c>
      <c r="AJ58" s="6">
        <v>200</v>
      </c>
      <c r="AK58" s="14">
        <f t="shared" si="65"/>
        <v>2</v>
      </c>
      <c r="AL58" s="6">
        <v>200</v>
      </c>
      <c r="AM58" s="14">
        <f t="shared" ref="AM58:AM59" si="71">AM57+$B58</f>
        <v>0.9</v>
      </c>
      <c r="AN58" s="6">
        <v>200</v>
      </c>
      <c r="AO58" s="23"/>
      <c r="AP58" s="17"/>
      <c r="AQ58" s="13"/>
      <c r="AR58" s="18"/>
      <c r="AS58" s="13"/>
      <c r="AT58" s="18"/>
      <c r="AU58" s="13"/>
      <c r="AV58" s="18"/>
      <c r="AW58" s="13"/>
      <c r="AX58" s="18"/>
      <c r="AY58" s="13"/>
      <c r="AZ58" s="18"/>
      <c r="BA58" s="13"/>
      <c r="BB58" s="18"/>
    </row>
    <row r="59" spans="1:54" x14ac:dyDescent="0.2">
      <c r="A59" s="216" t="s">
        <v>118</v>
      </c>
      <c r="B59" s="225">
        <v>0.2</v>
      </c>
      <c r="C59" s="14">
        <f t="shared" si="31"/>
        <v>16.100000000000001</v>
      </c>
      <c r="D59" s="48">
        <v>300</v>
      </c>
      <c r="E59" s="14">
        <f t="shared" si="32"/>
        <v>15.3</v>
      </c>
      <c r="F59" s="19">
        <v>300</v>
      </c>
      <c r="G59" s="14">
        <f t="shared" si="33"/>
        <v>14.6</v>
      </c>
      <c r="H59" s="19">
        <v>300</v>
      </c>
      <c r="I59" s="14">
        <f t="shared" si="35"/>
        <v>14.200000000000001</v>
      </c>
      <c r="J59" s="19">
        <v>300</v>
      </c>
      <c r="K59" s="14">
        <f t="shared" si="36"/>
        <v>13.5</v>
      </c>
      <c r="L59" s="19">
        <v>300</v>
      </c>
      <c r="M59" s="14">
        <f t="shared" si="37"/>
        <v>13</v>
      </c>
      <c r="N59" s="19">
        <v>300</v>
      </c>
      <c r="O59" s="14">
        <f t="shared" si="38"/>
        <v>12.299999999999999</v>
      </c>
      <c r="P59" s="19">
        <v>300</v>
      </c>
      <c r="Q59" s="14">
        <f t="shared" si="39"/>
        <v>11.7</v>
      </c>
      <c r="R59" s="19">
        <v>300</v>
      </c>
      <c r="S59" s="14">
        <f t="shared" si="40"/>
        <v>11</v>
      </c>
      <c r="T59" s="19">
        <v>300</v>
      </c>
      <c r="U59" s="14">
        <f t="shared" si="41"/>
        <v>10.299999999999999</v>
      </c>
      <c r="V59" s="19">
        <v>300</v>
      </c>
      <c r="W59" s="14">
        <f t="shared" si="42"/>
        <v>8.6</v>
      </c>
      <c r="X59" s="6">
        <v>200</v>
      </c>
      <c r="Y59" s="14">
        <f t="shared" ref="Y59" si="72">Y58+$B59</f>
        <v>7.5000000000000009</v>
      </c>
      <c r="Z59" s="6">
        <v>200</v>
      </c>
      <c r="AA59" s="14">
        <f t="shared" si="45"/>
        <v>6.8</v>
      </c>
      <c r="AB59" s="6">
        <v>200</v>
      </c>
      <c r="AC59" s="14">
        <f t="shared" ref="AC59" si="73">AC58+$B59</f>
        <v>5.5000000000000009</v>
      </c>
      <c r="AD59" s="6">
        <v>200</v>
      </c>
      <c r="AE59" s="14">
        <f t="shared" ref="AE59" si="74">AE58+$B59</f>
        <v>4.2</v>
      </c>
      <c r="AF59" s="6">
        <v>200</v>
      </c>
      <c r="AG59" s="14">
        <f t="shared" ref="AG59" si="75">AG58+$B59</f>
        <v>3.7</v>
      </c>
      <c r="AH59" s="6">
        <v>200</v>
      </c>
      <c r="AI59" s="14">
        <f t="shared" ref="AI59" si="76">AI58+$B59</f>
        <v>3.0000000000000004</v>
      </c>
      <c r="AJ59" s="6">
        <v>200</v>
      </c>
      <c r="AK59" s="14">
        <f t="shared" si="65"/>
        <v>2.2000000000000002</v>
      </c>
      <c r="AL59" s="6">
        <v>200</v>
      </c>
      <c r="AM59" s="14">
        <f t="shared" si="71"/>
        <v>1.1000000000000001</v>
      </c>
      <c r="AN59" s="6">
        <v>200</v>
      </c>
      <c r="AO59" s="14">
        <f t="shared" ref="AO59" si="77">AO58+$B59</f>
        <v>0.2</v>
      </c>
      <c r="AP59" s="6">
        <v>200</v>
      </c>
      <c r="AQ59" s="28"/>
      <c r="AR59" s="17"/>
      <c r="AS59" s="28"/>
      <c r="AT59" s="17"/>
      <c r="AU59" s="28"/>
      <c r="AV59" s="17"/>
      <c r="AW59" s="28"/>
      <c r="AX59" s="17"/>
      <c r="AY59" s="28"/>
      <c r="AZ59" s="17"/>
      <c r="BA59" s="28"/>
      <c r="BB59" s="17"/>
    </row>
    <row r="60" spans="1:54" x14ac:dyDescent="0.2">
      <c r="A60" s="221" t="s">
        <v>219</v>
      </c>
      <c r="B60" s="225">
        <v>0.5</v>
      </c>
      <c r="C60" s="14">
        <f t="shared" si="31"/>
        <v>16.600000000000001</v>
      </c>
      <c r="D60" s="48">
        <v>300</v>
      </c>
      <c r="E60" s="14">
        <f t="shared" si="32"/>
        <v>15.8</v>
      </c>
      <c r="F60" s="19">
        <v>300</v>
      </c>
      <c r="G60" s="14">
        <f t="shared" si="33"/>
        <v>15.1</v>
      </c>
      <c r="H60" s="19">
        <v>300</v>
      </c>
      <c r="I60" s="14">
        <f t="shared" si="35"/>
        <v>14.700000000000001</v>
      </c>
      <c r="J60" s="3">
        <v>300</v>
      </c>
      <c r="K60" s="14">
        <f t="shared" si="36"/>
        <v>14</v>
      </c>
      <c r="L60" s="3">
        <v>300</v>
      </c>
      <c r="M60" s="14">
        <f t="shared" si="37"/>
        <v>13.5</v>
      </c>
      <c r="N60" s="3">
        <v>300</v>
      </c>
      <c r="O60" s="14">
        <f t="shared" si="38"/>
        <v>12.799999999999999</v>
      </c>
      <c r="P60" s="3">
        <v>300</v>
      </c>
      <c r="Q60" s="14">
        <f t="shared" si="39"/>
        <v>12.2</v>
      </c>
      <c r="R60" s="3">
        <v>300</v>
      </c>
      <c r="S60" s="14">
        <f t="shared" si="40"/>
        <v>11.5</v>
      </c>
      <c r="T60" s="3">
        <v>300</v>
      </c>
      <c r="U60" s="14">
        <f t="shared" si="41"/>
        <v>10.799999999999999</v>
      </c>
      <c r="V60" s="3">
        <v>300</v>
      </c>
      <c r="W60" s="14">
        <f t="shared" si="42"/>
        <v>9.1</v>
      </c>
      <c r="X60" s="6">
        <v>200</v>
      </c>
      <c r="Y60" s="14">
        <f t="shared" ref="Y60" si="78">Y59+$B60</f>
        <v>8</v>
      </c>
      <c r="Z60" s="6">
        <v>200</v>
      </c>
      <c r="AA60" s="14">
        <f t="shared" si="45"/>
        <v>7.3</v>
      </c>
      <c r="AB60" s="6">
        <v>200</v>
      </c>
      <c r="AC60" s="14">
        <f t="shared" ref="AC60" si="79">AC59+$B60</f>
        <v>6.0000000000000009</v>
      </c>
      <c r="AD60" s="6">
        <v>200</v>
      </c>
      <c r="AE60" s="14">
        <f t="shared" ref="AE60" si="80">AE59+$B60</f>
        <v>4.7</v>
      </c>
      <c r="AF60" s="6">
        <v>200</v>
      </c>
      <c r="AG60" s="14">
        <f t="shared" ref="AG60" si="81">AG59+$B60</f>
        <v>4.2</v>
      </c>
      <c r="AH60" s="6">
        <v>200</v>
      </c>
      <c r="AI60" s="14">
        <f t="shared" ref="AI60" si="82">AI59+$B60</f>
        <v>3.5000000000000004</v>
      </c>
      <c r="AJ60" s="6">
        <v>200</v>
      </c>
      <c r="AK60" s="14">
        <f>AK59+$B60</f>
        <v>2.7</v>
      </c>
      <c r="AL60" s="6">
        <v>200</v>
      </c>
      <c r="AM60" s="14">
        <f>AM59+$B60</f>
        <v>1.6</v>
      </c>
      <c r="AN60" s="6">
        <v>200</v>
      </c>
      <c r="AO60" s="14">
        <f>AO59+$B60</f>
        <v>0.7</v>
      </c>
      <c r="AP60" s="6">
        <v>200</v>
      </c>
      <c r="AQ60" s="14">
        <f>AQ59+$B60</f>
        <v>0.5</v>
      </c>
      <c r="AR60" s="6">
        <v>200</v>
      </c>
      <c r="AS60" s="23"/>
      <c r="AT60" s="17"/>
      <c r="AU60" s="23"/>
      <c r="AV60" s="17"/>
      <c r="AW60" s="23"/>
      <c r="AX60" s="17"/>
      <c r="AY60" s="23"/>
      <c r="AZ60" s="17"/>
      <c r="BA60" s="23"/>
      <c r="BB60" s="17"/>
    </row>
    <row r="61" spans="1:54" x14ac:dyDescent="0.2">
      <c r="A61" s="221" t="s">
        <v>117</v>
      </c>
      <c r="B61" s="225">
        <v>1.8</v>
      </c>
      <c r="C61" s="13">
        <f t="shared" si="31"/>
        <v>18.400000000000002</v>
      </c>
      <c r="D61" s="229">
        <v>300</v>
      </c>
      <c r="E61" s="13">
        <f t="shared" si="32"/>
        <v>17.600000000000001</v>
      </c>
      <c r="F61" s="114">
        <v>300</v>
      </c>
      <c r="G61" s="13">
        <f t="shared" si="33"/>
        <v>16.899999999999999</v>
      </c>
      <c r="H61" s="114">
        <v>300</v>
      </c>
      <c r="I61" s="13">
        <f t="shared" si="35"/>
        <v>16.5</v>
      </c>
      <c r="J61" s="208">
        <v>300</v>
      </c>
      <c r="K61" s="13">
        <f t="shared" si="36"/>
        <v>15.8</v>
      </c>
      <c r="L61" s="114">
        <v>300</v>
      </c>
      <c r="M61" s="13">
        <f t="shared" si="37"/>
        <v>15.3</v>
      </c>
      <c r="N61" s="114">
        <v>300</v>
      </c>
      <c r="O61" s="13">
        <f t="shared" si="38"/>
        <v>14.6</v>
      </c>
      <c r="P61" s="114">
        <v>300</v>
      </c>
      <c r="Q61" s="13">
        <f t="shared" si="39"/>
        <v>14</v>
      </c>
      <c r="R61" s="114">
        <v>300</v>
      </c>
      <c r="S61" s="13">
        <f t="shared" si="40"/>
        <v>13.3</v>
      </c>
      <c r="T61" s="114">
        <v>300</v>
      </c>
      <c r="U61" s="13">
        <f t="shared" si="41"/>
        <v>12.6</v>
      </c>
      <c r="V61" s="114">
        <v>300</v>
      </c>
      <c r="W61" s="13">
        <f t="shared" si="42"/>
        <v>10.9</v>
      </c>
      <c r="X61" s="114">
        <v>300</v>
      </c>
      <c r="Y61" s="13">
        <f t="shared" ref="Y61:Y65" si="83">Y60+$B61</f>
        <v>9.8000000000000007</v>
      </c>
      <c r="Z61" s="114">
        <v>300</v>
      </c>
      <c r="AA61" s="13">
        <f t="shared" si="45"/>
        <v>9.1</v>
      </c>
      <c r="AB61" s="114">
        <v>300</v>
      </c>
      <c r="AC61" s="13">
        <f t="shared" ref="AC61:AC65" si="84">AC60+$B61</f>
        <v>7.8000000000000007</v>
      </c>
      <c r="AD61" s="209">
        <v>200</v>
      </c>
      <c r="AE61" s="13">
        <f t="shared" ref="AE61:AE65" si="85">AE60+$B61</f>
        <v>6.5</v>
      </c>
      <c r="AF61" s="209">
        <v>200</v>
      </c>
      <c r="AG61" s="13">
        <f t="shared" ref="AG61:AG65" si="86">AG60+$B61</f>
        <v>6</v>
      </c>
      <c r="AH61" s="209">
        <v>200</v>
      </c>
      <c r="AI61" s="13">
        <f t="shared" ref="AI61:AI65" si="87">AI60+$B61</f>
        <v>5.3000000000000007</v>
      </c>
      <c r="AJ61" s="209">
        <v>200</v>
      </c>
      <c r="AK61" s="13">
        <f>AK60+$B61</f>
        <v>4.5</v>
      </c>
      <c r="AL61" s="115">
        <v>200</v>
      </c>
      <c r="AM61" s="13">
        <f>AM60+$B61</f>
        <v>3.4000000000000004</v>
      </c>
      <c r="AN61" s="115">
        <v>200</v>
      </c>
      <c r="AO61" s="13">
        <f>AO60+$B61</f>
        <v>2.5</v>
      </c>
      <c r="AP61" s="115">
        <v>200</v>
      </c>
      <c r="AQ61" s="13">
        <f>AQ60+$B61</f>
        <v>2.2999999999999998</v>
      </c>
      <c r="AR61" s="115">
        <v>200</v>
      </c>
      <c r="AS61" s="13">
        <f>AS60+$B61</f>
        <v>1.8</v>
      </c>
      <c r="AT61" s="115">
        <v>200</v>
      </c>
      <c r="AU61" s="13"/>
      <c r="AV61" s="18"/>
      <c r="AW61" s="13"/>
      <c r="AX61" s="18"/>
      <c r="AY61" s="13"/>
      <c r="AZ61" s="18"/>
      <c r="BA61" s="13"/>
      <c r="BB61" s="18"/>
    </row>
    <row r="62" spans="1:54" x14ac:dyDescent="0.2">
      <c r="A62" s="504" t="s">
        <v>218</v>
      </c>
      <c r="B62" s="486">
        <v>1.8</v>
      </c>
      <c r="C62" s="13">
        <f t="shared" si="31"/>
        <v>20.200000000000003</v>
      </c>
      <c r="D62" s="229">
        <v>300</v>
      </c>
      <c r="E62" s="14">
        <f t="shared" si="32"/>
        <v>19.400000000000002</v>
      </c>
      <c r="F62" s="114">
        <v>300</v>
      </c>
      <c r="G62" s="14">
        <f t="shared" si="33"/>
        <v>18.7</v>
      </c>
      <c r="H62" s="114">
        <v>300</v>
      </c>
      <c r="I62" s="14">
        <f t="shared" si="35"/>
        <v>18.3</v>
      </c>
      <c r="J62" s="232">
        <v>300</v>
      </c>
      <c r="K62" s="14">
        <f t="shared" si="36"/>
        <v>17.600000000000001</v>
      </c>
      <c r="L62" s="114">
        <v>300</v>
      </c>
      <c r="M62" s="14">
        <f t="shared" si="37"/>
        <v>17.100000000000001</v>
      </c>
      <c r="N62" s="3">
        <v>300</v>
      </c>
      <c r="O62" s="14">
        <f t="shared" si="38"/>
        <v>16.399999999999999</v>
      </c>
      <c r="P62" s="3">
        <v>300</v>
      </c>
      <c r="Q62" s="14">
        <f t="shared" si="39"/>
        <v>15.8</v>
      </c>
      <c r="R62" s="3">
        <v>300</v>
      </c>
      <c r="S62" s="14">
        <f t="shared" si="40"/>
        <v>15.100000000000001</v>
      </c>
      <c r="T62" s="3">
        <v>300</v>
      </c>
      <c r="U62" s="14">
        <f t="shared" si="41"/>
        <v>14.4</v>
      </c>
      <c r="V62" s="3">
        <v>300</v>
      </c>
      <c r="W62" s="14">
        <f t="shared" si="42"/>
        <v>12.700000000000001</v>
      </c>
      <c r="X62" s="3">
        <v>300</v>
      </c>
      <c r="Y62" s="14">
        <f t="shared" si="83"/>
        <v>11.600000000000001</v>
      </c>
      <c r="Z62" s="3">
        <v>300</v>
      </c>
      <c r="AA62" s="14">
        <f t="shared" si="45"/>
        <v>10.9</v>
      </c>
      <c r="AB62" s="3">
        <v>300</v>
      </c>
      <c r="AC62" s="14">
        <f t="shared" si="84"/>
        <v>9.6000000000000014</v>
      </c>
      <c r="AD62" s="2">
        <v>200</v>
      </c>
      <c r="AE62" s="14">
        <f t="shared" si="85"/>
        <v>8.3000000000000007</v>
      </c>
      <c r="AF62" s="209">
        <v>200</v>
      </c>
      <c r="AG62" s="14">
        <f t="shared" si="86"/>
        <v>7.8</v>
      </c>
      <c r="AH62" s="2">
        <v>200</v>
      </c>
      <c r="AI62" s="14">
        <f t="shared" si="87"/>
        <v>7.1000000000000005</v>
      </c>
      <c r="AJ62" s="2">
        <v>200</v>
      </c>
      <c r="AK62" s="14">
        <f t="shared" ref="AK62:AK65" si="88">AK61+$B62</f>
        <v>6.3</v>
      </c>
      <c r="AL62" s="2">
        <v>200</v>
      </c>
      <c r="AM62" s="14">
        <f t="shared" ref="AM62:AM65" si="89">AM61+$B62</f>
        <v>5.2</v>
      </c>
      <c r="AN62" s="2">
        <v>200</v>
      </c>
      <c r="AO62" s="14">
        <f t="shared" ref="AO62:AO65" si="90">AO61+$B62</f>
        <v>4.3</v>
      </c>
      <c r="AP62" s="2">
        <v>200</v>
      </c>
      <c r="AQ62" s="14">
        <f t="shared" ref="AQ62:AQ65" si="91">AQ61+$B62</f>
        <v>4.0999999999999996</v>
      </c>
      <c r="AR62" s="2">
        <v>200</v>
      </c>
      <c r="AS62" s="14">
        <f t="shared" ref="AS62:AS65" si="92">AS61+$B62</f>
        <v>3.6</v>
      </c>
      <c r="AT62" s="2">
        <v>200</v>
      </c>
      <c r="AU62" s="14">
        <f t="shared" ref="AU62:AU65" si="93">AU61+$B62</f>
        <v>1.8</v>
      </c>
      <c r="AV62" s="2">
        <v>200</v>
      </c>
      <c r="AW62" s="14"/>
      <c r="AX62" s="141"/>
      <c r="AY62" s="14"/>
      <c r="AZ62" s="141"/>
      <c r="BA62" s="14"/>
      <c r="BB62" s="141"/>
    </row>
    <row r="63" spans="1:54" x14ac:dyDescent="0.2">
      <c r="A63" s="504" t="s">
        <v>215</v>
      </c>
      <c r="B63" s="486">
        <v>0.6</v>
      </c>
      <c r="C63" s="13">
        <f t="shared" si="31"/>
        <v>20.800000000000004</v>
      </c>
      <c r="D63" s="229">
        <v>300</v>
      </c>
      <c r="E63" s="14">
        <f t="shared" si="32"/>
        <v>20.000000000000004</v>
      </c>
      <c r="F63" s="229">
        <v>300</v>
      </c>
      <c r="G63" s="14">
        <f t="shared" si="33"/>
        <v>19.3</v>
      </c>
      <c r="H63" s="114">
        <v>300</v>
      </c>
      <c r="I63" s="14">
        <f t="shared" si="35"/>
        <v>18.900000000000002</v>
      </c>
      <c r="J63" s="232">
        <v>300</v>
      </c>
      <c r="K63" s="14">
        <f t="shared" si="36"/>
        <v>18.200000000000003</v>
      </c>
      <c r="L63" s="114">
        <v>300</v>
      </c>
      <c r="M63" s="14">
        <f t="shared" si="37"/>
        <v>17.700000000000003</v>
      </c>
      <c r="N63" s="3">
        <v>300</v>
      </c>
      <c r="O63" s="14">
        <f t="shared" si="38"/>
        <v>17</v>
      </c>
      <c r="P63" s="3">
        <v>300</v>
      </c>
      <c r="Q63" s="14">
        <f t="shared" si="39"/>
        <v>16.400000000000002</v>
      </c>
      <c r="R63" s="3">
        <v>300</v>
      </c>
      <c r="S63" s="14">
        <f t="shared" si="40"/>
        <v>15.700000000000001</v>
      </c>
      <c r="T63" s="3">
        <v>300</v>
      </c>
      <c r="U63" s="14">
        <f t="shared" si="41"/>
        <v>15</v>
      </c>
      <c r="V63" s="3">
        <v>300</v>
      </c>
      <c r="W63" s="14">
        <f t="shared" si="42"/>
        <v>13.3</v>
      </c>
      <c r="X63" s="3">
        <v>300</v>
      </c>
      <c r="Y63" s="14">
        <f t="shared" si="83"/>
        <v>12.200000000000001</v>
      </c>
      <c r="Z63" s="3">
        <v>300</v>
      </c>
      <c r="AA63" s="14">
        <f t="shared" si="45"/>
        <v>11.5</v>
      </c>
      <c r="AB63" s="3">
        <v>300</v>
      </c>
      <c r="AC63" s="14">
        <f t="shared" si="84"/>
        <v>10.200000000000001</v>
      </c>
      <c r="AD63" s="2">
        <v>200</v>
      </c>
      <c r="AE63" s="14">
        <f t="shared" si="85"/>
        <v>8.9</v>
      </c>
      <c r="AF63" s="209">
        <v>200</v>
      </c>
      <c r="AG63" s="14">
        <f t="shared" si="86"/>
        <v>8.4</v>
      </c>
      <c r="AH63" s="2">
        <v>200</v>
      </c>
      <c r="AI63" s="14">
        <f t="shared" si="87"/>
        <v>7.7</v>
      </c>
      <c r="AJ63" s="2">
        <v>200</v>
      </c>
      <c r="AK63" s="14">
        <f t="shared" si="88"/>
        <v>6.8999999999999995</v>
      </c>
      <c r="AL63" s="2">
        <v>200</v>
      </c>
      <c r="AM63" s="14">
        <f t="shared" si="89"/>
        <v>5.8</v>
      </c>
      <c r="AN63" s="2">
        <v>200</v>
      </c>
      <c r="AO63" s="14">
        <f t="shared" si="90"/>
        <v>4.8999999999999995</v>
      </c>
      <c r="AP63" s="2">
        <v>200</v>
      </c>
      <c r="AQ63" s="14">
        <f t="shared" si="91"/>
        <v>4.6999999999999993</v>
      </c>
      <c r="AR63" s="2">
        <v>200</v>
      </c>
      <c r="AS63" s="14">
        <f t="shared" si="92"/>
        <v>4.2</v>
      </c>
      <c r="AT63" s="2">
        <v>200</v>
      </c>
      <c r="AU63" s="14">
        <f t="shared" si="93"/>
        <v>2.4</v>
      </c>
      <c r="AV63" s="2">
        <v>200</v>
      </c>
      <c r="AW63" s="14">
        <f t="shared" ref="AW63:BA65" si="94">AW62+$B63</f>
        <v>0.6</v>
      </c>
      <c r="AX63" s="2">
        <v>200</v>
      </c>
      <c r="AY63" s="14"/>
      <c r="AZ63" s="141"/>
      <c r="BA63" s="14"/>
      <c r="BB63" s="141"/>
    </row>
    <row r="64" spans="1:54" x14ac:dyDescent="0.2">
      <c r="A64" s="504" t="s">
        <v>216</v>
      </c>
      <c r="B64" s="486">
        <v>1.5</v>
      </c>
      <c r="C64" s="13">
        <f t="shared" si="31"/>
        <v>22.300000000000004</v>
      </c>
      <c r="D64" s="230">
        <v>400</v>
      </c>
      <c r="E64" s="14">
        <f t="shared" si="32"/>
        <v>21.500000000000004</v>
      </c>
      <c r="F64" s="230">
        <v>400</v>
      </c>
      <c r="G64" s="14">
        <f t="shared" si="33"/>
        <v>20.8</v>
      </c>
      <c r="H64" s="230">
        <v>400</v>
      </c>
      <c r="I64" s="14">
        <f t="shared" si="35"/>
        <v>20.400000000000002</v>
      </c>
      <c r="J64" s="3">
        <v>300</v>
      </c>
      <c r="K64" s="14">
        <f t="shared" si="36"/>
        <v>19.700000000000003</v>
      </c>
      <c r="L64" s="3">
        <v>300</v>
      </c>
      <c r="M64" s="14">
        <f t="shared" si="37"/>
        <v>19.200000000000003</v>
      </c>
      <c r="N64" s="3">
        <v>300</v>
      </c>
      <c r="O64" s="14">
        <f t="shared" si="38"/>
        <v>18.5</v>
      </c>
      <c r="P64" s="3">
        <v>300</v>
      </c>
      <c r="Q64" s="14">
        <f t="shared" si="39"/>
        <v>17.900000000000002</v>
      </c>
      <c r="R64" s="3">
        <v>300</v>
      </c>
      <c r="S64" s="14">
        <f t="shared" si="40"/>
        <v>17.200000000000003</v>
      </c>
      <c r="T64" s="3">
        <v>300</v>
      </c>
      <c r="U64" s="14">
        <f t="shared" si="41"/>
        <v>16.5</v>
      </c>
      <c r="V64" s="3">
        <v>300</v>
      </c>
      <c r="W64" s="14">
        <f t="shared" si="42"/>
        <v>14.8</v>
      </c>
      <c r="X64" s="3">
        <v>300</v>
      </c>
      <c r="Y64" s="14">
        <f t="shared" si="83"/>
        <v>13.700000000000001</v>
      </c>
      <c r="Z64" s="3">
        <v>300</v>
      </c>
      <c r="AA64" s="14">
        <f t="shared" si="45"/>
        <v>13</v>
      </c>
      <c r="AB64" s="3">
        <v>300</v>
      </c>
      <c r="AC64" s="14">
        <f t="shared" si="84"/>
        <v>11.700000000000001</v>
      </c>
      <c r="AD64" s="3">
        <v>300</v>
      </c>
      <c r="AE64" s="14">
        <f t="shared" si="85"/>
        <v>10.4</v>
      </c>
      <c r="AF64" s="3">
        <v>300</v>
      </c>
      <c r="AG64" s="14">
        <f t="shared" si="86"/>
        <v>9.9</v>
      </c>
      <c r="AH64" s="2">
        <v>200</v>
      </c>
      <c r="AI64" s="14">
        <f t="shared" si="87"/>
        <v>9.1999999999999993</v>
      </c>
      <c r="AJ64" s="2">
        <v>200</v>
      </c>
      <c r="AK64" s="14">
        <f t="shared" si="88"/>
        <v>8.3999999999999986</v>
      </c>
      <c r="AL64" s="2">
        <v>200</v>
      </c>
      <c r="AM64" s="14">
        <f t="shared" si="89"/>
        <v>7.3</v>
      </c>
      <c r="AN64" s="2">
        <v>200</v>
      </c>
      <c r="AO64" s="14">
        <f t="shared" si="90"/>
        <v>6.3999999999999995</v>
      </c>
      <c r="AP64" s="2">
        <v>200</v>
      </c>
      <c r="AQ64" s="14">
        <f t="shared" si="91"/>
        <v>6.1999999999999993</v>
      </c>
      <c r="AR64" s="2">
        <v>200</v>
      </c>
      <c r="AS64" s="14">
        <f t="shared" si="92"/>
        <v>5.7</v>
      </c>
      <c r="AT64" s="2">
        <v>200</v>
      </c>
      <c r="AU64" s="14">
        <f t="shared" si="93"/>
        <v>3.9</v>
      </c>
      <c r="AV64" s="2">
        <v>200</v>
      </c>
      <c r="AW64" s="14">
        <f t="shared" si="94"/>
        <v>2.1</v>
      </c>
      <c r="AX64" s="2">
        <v>200</v>
      </c>
      <c r="AY64" s="14">
        <f t="shared" si="94"/>
        <v>1.5</v>
      </c>
      <c r="AZ64" s="2">
        <v>200</v>
      </c>
      <c r="BA64" s="14"/>
      <c r="BB64" s="141"/>
    </row>
    <row r="65" spans="1:54" ht="14.25" customHeight="1" thickBot="1" x14ac:dyDescent="0.25">
      <c r="A65" s="506" t="s">
        <v>217</v>
      </c>
      <c r="B65" s="487">
        <v>0.6</v>
      </c>
      <c r="C65" s="15">
        <f t="shared" si="31"/>
        <v>22.900000000000006</v>
      </c>
      <c r="D65" s="231">
        <v>400</v>
      </c>
      <c r="E65" s="15">
        <f t="shared" si="32"/>
        <v>22.100000000000005</v>
      </c>
      <c r="F65" s="231">
        <v>400</v>
      </c>
      <c r="G65" s="15">
        <f t="shared" si="33"/>
        <v>21.400000000000002</v>
      </c>
      <c r="H65" s="236">
        <v>400</v>
      </c>
      <c r="I65" s="15">
        <f t="shared" si="35"/>
        <v>21.000000000000004</v>
      </c>
      <c r="J65" s="4">
        <v>300</v>
      </c>
      <c r="K65" s="15">
        <f t="shared" si="36"/>
        <v>20.300000000000004</v>
      </c>
      <c r="L65" s="4">
        <v>300</v>
      </c>
      <c r="M65" s="15">
        <f t="shared" si="37"/>
        <v>19.800000000000004</v>
      </c>
      <c r="N65" s="4">
        <v>300</v>
      </c>
      <c r="O65" s="15">
        <f t="shared" si="38"/>
        <v>19.100000000000001</v>
      </c>
      <c r="P65" s="4">
        <v>300</v>
      </c>
      <c r="Q65" s="15">
        <f t="shared" si="39"/>
        <v>18.500000000000004</v>
      </c>
      <c r="R65" s="4">
        <v>300</v>
      </c>
      <c r="S65" s="15">
        <f t="shared" si="40"/>
        <v>17.800000000000004</v>
      </c>
      <c r="T65" s="4">
        <v>300</v>
      </c>
      <c r="U65" s="15">
        <f t="shared" si="41"/>
        <v>17.100000000000001</v>
      </c>
      <c r="V65" s="4">
        <v>300</v>
      </c>
      <c r="W65" s="15">
        <f t="shared" si="42"/>
        <v>15.4</v>
      </c>
      <c r="X65" s="4">
        <v>300</v>
      </c>
      <c r="Y65" s="15">
        <f t="shared" si="83"/>
        <v>14.3</v>
      </c>
      <c r="Z65" s="4">
        <v>300</v>
      </c>
      <c r="AA65" s="15">
        <f t="shared" si="45"/>
        <v>13.6</v>
      </c>
      <c r="AB65" s="4">
        <v>300</v>
      </c>
      <c r="AC65" s="15">
        <f t="shared" si="84"/>
        <v>12.3</v>
      </c>
      <c r="AD65" s="4">
        <v>300</v>
      </c>
      <c r="AE65" s="15">
        <f t="shared" si="85"/>
        <v>11</v>
      </c>
      <c r="AF65" s="4">
        <v>300</v>
      </c>
      <c r="AG65" s="15">
        <f t="shared" si="86"/>
        <v>10.5</v>
      </c>
      <c r="AH65" s="27">
        <v>200</v>
      </c>
      <c r="AI65" s="15">
        <f t="shared" si="87"/>
        <v>9.7999999999999989</v>
      </c>
      <c r="AJ65" s="27">
        <v>200</v>
      </c>
      <c r="AK65" s="15">
        <f t="shared" si="88"/>
        <v>8.9999999999999982</v>
      </c>
      <c r="AL65" s="27">
        <v>200</v>
      </c>
      <c r="AM65" s="15">
        <f t="shared" si="89"/>
        <v>7.8999999999999995</v>
      </c>
      <c r="AN65" s="27">
        <v>200</v>
      </c>
      <c r="AO65" s="15">
        <f t="shared" si="90"/>
        <v>6.9999999999999991</v>
      </c>
      <c r="AP65" s="27">
        <v>200</v>
      </c>
      <c r="AQ65" s="15">
        <f t="shared" si="91"/>
        <v>6.7999999999999989</v>
      </c>
      <c r="AR65" s="27">
        <v>200</v>
      </c>
      <c r="AS65" s="15">
        <f t="shared" si="92"/>
        <v>6.3</v>
      </c>
      <c r="AT65" s="27">
        <v>200</v>
      </c>
      <c r="AU65" s="15">
        <f t="shared" si="93"/>
        <v>4.5</v>
      </c>
      <c r="AV65" s="27">
        <v>200</v>
      </c>
      <c r="AW65" s="15">
        <f t="shared" si="94"/>
        <v>2.7</v>
      </c>
      <c r="AX65" s="27">
        <v>200</v>
      </c>
      <c r="AY65" s="15">
        <f t="shared" si="94"/>
        <v>2.1</v>
      </c>
      <c r="AZ65" s="27">
        <v>200</v>
      </c>
      <c r="BA65" s="15">
        <f t="shared" si="94"/>
        <v>0.6</v>
      </c>
      <c r="BB65" s="27">
        <v>200</v>
      </c>
    </row>
    <row r="66" spans="1:54" x14ac:dyDescent="0.2">
      <c r="A66" s="210"/>
      <c r="B66" s="211"/>
      <c r="C66" s="136"/>
      <c r="D66" s="137"/>
      <c r="E66" s="136"/>
      <c r="F66" s="136"/>
      <c r="G66" s="136"/>
      <c r="H66" s="137"/>
      <c r="I66" s="136"/>
      <c r="J66" s="212"/>
      <c r="K66" s="136"/>
      <c r="L66" s="137"/>
      <c r="M66" s="136"/>
      <c r="N66" s="137"/>
      <c r="O66" s="136"/>
      <c r="P66" s="137"/>
      <c r="Q66" s="136"/>
      <c r="R66" s="137"/>
      <c r="S66" s="136"/>
      <c r="T66" s="137"/>
      <c r="U66" s="136"/>
      <c r="V66" s="137"/>
      <c r="W66" s="136"/>
      <c r="X66" s="137"/>
      <c r="Y66" s="136"/>
      <c r="Z66" s="137"/>
      <c r="AA66" s="136"/>
      <c r="AB66" s="137"/>
      <c r="AC66" s="136"/>
      <c r="AD66" s="137"/>
      <c r="AE66" s="136"/>
      <c r="AF66" s="137"/>
      <c r="AG66" s="136"/>
      <c r="AH66" s="137"/>
      <c r="AI66" s="136"/>
      <c r="AJ66" s="137"/>
      <c r="AK66" s="136"/>
      <c r="AL66" s="137"/>
      <c r="AM66" s="136"/>
      <c r="AN66" s="137"/>
      <c r="AO66" s="136"/>
      <c r="AP66" s="137"/>
      <c r="AQ66" s="136"/>
      <c r="AR66" s="137"/>
      <c r="AS66" s="136"/>
      <c r="AT66" s="137"/>
    </row>
    <row r="67" spans="1:54" x14ac:dyDescent="0.2">
      <c r="A67" s="507" t="s">
        <v>108</v>
      </c>
      <c r="B67" s="129">
        <f>SUM(B39:B65)</f>
        <v>22.900000000000006</v>
      </c>
      <c r="E67" s="176"/>
      <c r="F67" s="176"/>
      <c r="G67" s="176"/>
    </row>
  </sheetData>
  <mergeCells count="3">
    <mergeCell ref="B4:B5"/>
    <mergeCell ref="B37:B38"/>
    <mergeCell ref="C36:BB36"/>
  </mergeCells>
  <phoneticPr fontId="1"/>
  <printOptions verticalCentered="1"/>
  <pageMargins left="0.70866141732283472" right="0.70866141732283472" top="0.74803149606299213" bottom="0.74803149606299213" header="0.31496062992125984" footer="0.31496062992125984"/>
  <pageSetup paperSize="8" scale="54" orientation="landscape" r:id="rId1"/>
  <colBreaks count="1" manualBreakCount="1">
    <brk id="24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E41A-6AE3-486A-99E0-31F371D678B8}">
  <sheetPr>
    <tabColor rgb="FF00B050"/>
    <pageSetUpPr fitToPage="1"/>
  </sheetPr>
  <dimension ref="A1:AX62"/>
  <sheetViews>
    <sheetView zoomScale="80" zoomScaleNormal="80" zoomScaleSheetLayoutView="80" workbookViewId="0">
      <pane xSplit="2" topLeftCell="C1" activePane="topRight" state="frozen"/>
      <selection pane="topRight"/>
    </sheetView>
  </sheetViews>
  <sheetFormatPr defaultRowHeight="13" x14ac:dyDescent="0.2"/>
  <cols>
    <col min="1" max="1" width="17.90625" customWidth="1"/>
    <col min="2" max="2" width="8.453125" style="34" customWidth="1"/>
    <col min="3" max="68" width="7.453125" customWidth="1"/>
  </cols>
  <sheetData>
    <row r="1" spans="1:50" ht="17.25" customHeight="1" x14ac:dyDescent="0.2">
      <c r="A1" s="25" t="s">
        <v>229</v>
      </c>
      <c r="B1" s="34" t="s">
        <v>210</v>
      </c>
      <c r="F1" s="1" t="str">
        <f>北部!F1</f>
        <v>（R8年4月版）</v>
      </c>
    </row>
    <row r="2" spans="1:50" ht="17.25" customHeight="1" thickBot="1" x14ac:dyDescent="0.25">
      <c r="A2" s="25"/>
    </row>
    <row r="3" spans="1:50" s="58" customFormat="1" ht="13.5" thickBot="1" x14ac:dyDescent="0.25">
      <c r="A3" s="60" t="s">
        <v>0</v>
      </c>
      <c r="B3" s="124"/>
      <c r="C3" s="83" t="s">
        <v>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3"/>
    </row>
    <row r="4" spans="1:50" s="58" customFormat="1" ht="14.25" customHeight="1" thickBot="1" x14ac:dyDescent="0.25">
      <c r="A4" s="287"/>
      <c r="B4" s="548" t="s">
        <v>6</v>
      </c>
      <c r="C4" s="64" t="str">
        <f>A6</f>
        <v>25とよさと病院</v>
      </c>
      <c r="D4" s="66"/>
      <c r="E4" s="45" t="str">
        <f>A7</f>
        <v>24田倉東</v>
      </c>
      <c r="F4" s="78"/>
      <c r="G4" s="286" t="str">
        <f>A8</f>
        <v>23上郷上宿</v>
      </c>
      <c r="H4" s="66"/>
      <c r="I4" s="286" t="str">
        <f>A9</f>
        <v>22上郷</v>
      </c>
      <c r="J4" s="66"/>
      <c r="K4" s="286" t="str">
        <f>A10</f>
        <v>21上郷郵便局</v>
      </c>
      <c r="L4" s="66"/>
      <c r="M4" s="295" t="str">
        <f>A11</f>
        <v>20テクノパーク豊里西</v>
      </c>
      <c r="N4" s="78"/>
      <c r="O4" s="85" t="str">
        <f>A12</f>
        <v>19ﾃｸﾉﾊﾟｰｸ豊里中央</v>
      </c>
      <c r="P4" s="78"/>
      <c r="Q4" s="45" t="str">
        <f>A13</f>
        <v>18手子生</v>
      </c>
      <c r="R4" s="66"/>
      <c r="S4" s="45" t="str">
        <f>A14</f>
        <v>17豊里中学校</v>
      </c>
      <c r="T4" s="66"/>
      <c r="U4" s="64" t="str">
        <f>A15</f>
        <v>16豊里の杜</v>
      </c>
      <c r="V4" s="66"/>
      <c r="W4" s="45" t="str">
        <f>A16</f>
        <v>15酒丸</v>
      </c>
      <c r="X4" s="66"/>
      <c r="Y4" s="64" t="str">
        <f>A17</f>
        <v>14東光台入口</v>
      </c>
      <c r="Z4" s="66"/>
      <c r="AA4" s="45" t="str">
        <f>A18</f>
        <v>13東光台二丁目</v>
      </c>
      <c r="AB4" s="78"/>
      <c r="AC4" s="87" t="str">
        <f>A19</f>
        <v>12東光台三丁目</v>
      </c>
      <c r="AD4" s="87"/>
      <c r="AE4" s="45" t="str">
        <f>A20</f>
        <v>11東光台体育館</v>
      </c>
      <c r="AF4" s="78"/>
      <c r="AG4" s="45" t="str">
        <f>A21</f>
        <v>10東光台五丁目</v>
      </c>
      <c r="AH4" s="78"/>
      <c r="AI4" s="64" t="str">
        <f>A22</f>
        <v>09研究学園西</v>
      </c>
      <c r="AJ4" s="66"/>
      <c r="AK4" s="45" t="str">
        <f>A23</f>
        <v>08つくば市役所北</v>
      </c>
      <c r="AL4" s="78"/>
      <c r="AM4" s="64" t="str">
        <f>A24</f>
        <v>07つくば市役所</v>
      </c>
      <c r="AN4" s="66"/>
      <c r="AO4" s="64" t="str">
        <f>A25</f>
        <v>06研究学園駅</v>
      </c>
      <c r="AP4" s="66"/>
      <c r="AQ4" s="91" t="str">
        <f>A26</f>
        <v>05研究学園駅入口</v>
      </c>
      <c r="AR4" s="66"/>
      <c r="AS4" s="91" t="str">
        <f>A27</f>
        <v>04研究学園６丁目</v>
      </c>
      <c r="AT4" s="66"/>
      <c r="AU4" s="91" t="str">
        <f>A28</f>
        <v>03研究学園７丁目</v>
      </c>
      <c r="AV4" s="66"/>
      <c r="AW4" s="64" t="str">
        <f>A29</f>
        <v>02春日二丁目</v>
      </c>
      <c r="AX4" s="66"/>
    </row>
    <row r="5" spans="1:50" s="58" customFormat="1" ht="13.5" thickBot="1" x14ac:dyDescent="0.25">
      <c r="A5" s="35" t="s">
        <v>109</v>
      </c>
      <c r="B5" s="549"/>
      <c r="C5" s="68" t="s">
        <v>2</v>
      </c>
      <c r="D5" s="69" t="s">
        <v>107</v>
      </c>
      <c r="E5" s="68" t="s">
        <v>2</v>
      </c>
      <c r="F5" s="69" t="s">
        <v>107</v>
      </c>
      <c r="G5" s="68" t="s">
        <v>2</v>
      </c>
      <c r="H5" s="69" t="s">
        <v>107</v>
      </c>
      <c r="I5" s="68" t="s">
        <v>2</v>
      </c>
      <c r="J5" s="69" t="s">
        <v>107</v>
      </c>
      <c r="K5" s="68" t="s">
        <v>2</v>
      </c>
      <c r="L5" s="69" t="s">
        <v>107</v>
      </c>
      <c r="M5" s="68" t="s">
        <v>2</v>
      </c>
      <c r="N5" s="69" t="s">
        <v>107</v>
      </c>
      <c r="O5" s="68" t="s">
        <v>2</v>
      </c>
      <c r="P5" s="69" t="s">
        <v>107</v>
      </c>
      <c r="Q5" s="68" t="s">
        <v>2</v>
      </c>
      <c r="R5" s="69" t="s">
        <v>107</v>
      </c>
      <c r="S5" s="68" t="s">
        <v>2</v>
      </c>
      <c r="T5" s="69" t="s">
        <v>107</v>
      </c>
      <c r="U5" s="68" t="s">
        <v>2</v>
      </c>
      <c r="V5" s="69" t="s">
        <v>107</v>
      </c>
      <c r="W5" s="68" t="s">
        <v>2</v>
      </c>
      <c r="X5" s="69" t="s">
        <v>107</v>
      </c>
      <c r="Y5" s="68" t="s">
        <v>2</v>
      </c>
      <c r="Z5" s="69" t="s">
        <v>107</v>
      </c>
      <c r="AA5" s="68" t="s">
        <v>2</v>
      </c>
      <c r="AB5" s="69" t="s">
        <v>107</v>
      </c>
      <c r="AC5" s="68" t="s">
        <v>9</v>
      </c>
      <c r="AD5" s="79" t="s">
        <v>106</v>
      </c>
      <c r="AE5" s="68" t="s">
        <v>2</v>
      </c>
      <c r="AF5" s="69" t="s">
        <v>107</v>
      </c>
      <c r="AG5" s="68" t="s">
        <v>2</v>
      </c>
      <c r="AH5" s="69" t="s">
        <v>107</v>
      </c>
      <c r="AI5" s="68" t="s">
        <v>2</v>
      </c>
      <c r="AJ5" s="69" t="s">
        <v>107</v>
      </c>
      <c r="AK5" s="68" t="s">
        <v>2</v>
      </c>
      <c r="AL5" s="69" t="s">
        <v>107</v>
      </c>
      <c r="AM5" s="68" t="s">
        <v>2</v>
      </c>
      <c r="AN5" s="69" t="s">
        <v>107</v>
      </c>
      <c r="AO5" s="68" t="s">
        <v>2</v>
      </c>
      <c r="AP5" s="69" t="s">
        <v>107</v>
      </c>
      <c r="AQ5" s="68" t="s">
        <v>2</v>
      </c>
      <c r="AR5" s="69" t="s">
        <v>107</v>
      </c>
      <c r="AS5" s="68" t="s">
        <v>2</v>
      </c>
      <c r="AT5" s="69" t="s">
        <v>107</v>
      </c>
      <c r="AU5" s="68" t="s">
        <v>2</v>
      </c>
      <c r="AV5" s="69" t="s">
        <v>107</v>
      </c>
      <c r="AW5" s="68" t="s">
        <v>2</v>
      </c>
      <c r="AX5" s="69" t="s">
        <v>107</v>
      </c>
    </row>
    <row r="6" spans="1:50" x14ac:dyDescent="0.2">
      <c r="A6" s="70" t="s">
        <v>76</v>
      </c>
      <c r="B6" s="294">
        <v>0</v>
      </c>
      <c r="C6" s="293"/>
      <c r="D6" s="8"/>
      <c r="E6" s="293"/>
      <c r="F6" s="8"/>
      <c r="G6" s="293"/>
      <c r="H6" s="8"/>
      <c r="I6" s="293"/>
      <c r="J6" s="8"/>
      <c r="K6" s="293"/>
      <c r="L6" s="8"/>
      <c r="M6" s="293"/>
      <c r="N6" s="8"/>
      <c r="O6" s="293"/>
      <c r="P6" s="8"/>
      <c r="Q6" s="293"/>
      <c r="R6" s="8"/>
      <c r="S6" s="293"/>
      <c r="T6" s="8"/>
      <c r="U6" s="293"/>
      <c r="V6" s="8"/>
      <c r="W6" s="293"/>
      <c r="X6" s="8"/>
      <c r="Y6" s="293"/>
      <c r="Z6" s="8"/>
      <c r="AA6" s="293"/>
      <c r="AB6" s="8"/>
      <c r="AC6" s="109"/>
      <c r="AD6" s="107"/>
      <c r="AE6" s="16"/>
      <c r="AF6" s="8"/>
      <c r="AG6" s="16"/>
      <c r="AH6" s="8"/>
      <c r="AI6" s="16"/>
      <c r="AJ6" s="8"/>
      <c r="AK6" s="16"/>
      <c r="AL6" s="8"/>
      <c r="AM6" s="16"/>
      <c r="AN6" s="8"/>
      <c r="AO6" s="16"/>
      <c r="AP6" s="8"/>
      <c r="AQ6" s="16"/>
      <c r="AR6" s="8"/>
      <c r="AS6" s="16"/>
      <c r="AT6" s="8"/>
      <c r="AU6" s="16"/>
      <c r="AV6" s="8"/>
      <c r="AW6" s="16"/>
      <c r="AX6" s="8"/>
    </row>
    <row r="7" spans="1:50" x14ac:dyDescent="0.2">
      <c r="A7" s="70" t="s">
        <v>75</v>
      </c>
      <c r="B7" s="292">
        <v>0.6</v>
      </c>
      <c r="C7" s="14">
        <f>$B7</f>
        <v>0.6</v>
      </c>
      <c r="D7" s="6">
        <v>200</v>
      </c>
      <c r="E7" s="14"/>
      <c r="F7" s="17"/>
      <c r="G7" s="16"/>
      <c r="H7" s="8"/>
      <c r="I7" s="16"/>
      <c r="J7" s="8"/>
      <c r="K7" s="16"/>
      <c r="L7" s="8"/>
      <c r="M7" s="16"/>
      <c r="N7" s="8"/>
      <c r="O7" s="16"/>
      <c r="P7" s="8"/>
      <c r="Q7" s="16"/>
      <c r="R7" s="8"/>
      <c r="S7" s="16"/>
      <c r="T7" s="8"/>
      <c r="U7" s="16"/>
      <c r="V7" s="8"/>
      <c r="W7" s="16"/>
      <c r="X7" s="8"/>
      <c r="Y7" s="16"/>
      <c r="Z7" s="8"/>
      <c r="AA7" s="16"/>
      <c r="AB7" s="8"/>
      <c r="AC7" s="109"/>
      <c r="AD7" s="107"/>
      <c r="AE7" s="16"/>
      <c r="AF7" s="8"/>
      <c r="AG7" s="16"/>
      <c r="AH7" s="8"/>
      <c r="AI7" s="16"/>
      <c r="AJ7" s="8"/>
      <c r="AK7" s="16"/>
      <c r="AL7" s="8"/>
      <c r="AM7" s="16"/>
      <c r="AN7" s="8"/>
      <c r="AO7" s="16"/>
      <c r="AP7" s="8"/>
      <c r="AQ7" s="16"/>
      <c r="AR7" s="8"/>
      <c r="AS7" s="16"/>
      <c r="AT7" s="8"/>
      <c r="AU7" s="16"/>
      <c r="AV7" s="8"/>
      <c r="AW7" s="16"/>
      <c r="AX7" s="8"/>
    </row>
    <row r="8" spans="1:50" x14ac:dyDescent="0.2">
      <c r="A8" s="44" t="s">
        <v>228</v>
      </c>
      <c r="B8" s="290">
        <v>2</v>
      </c>
      <c r="C8" s="14">
        <f t="shared" ref="C8:C30" si="0">C7+$B8</f>
        <v>2.6</v>
      </c>
      <c r="D8" s="6">
        <v>200</v>
      </c>
      <c r="E8" s="14">
        <f t="shared" ref="E8:E30" si="1">E7+$B8</f>
        <v>2</v>
      </c>
      <c r="F8" s="6">
        <v>200</v>
      </c>
      <c r="G8" s="23"/>
      <c r="H8" s="17"/>
      <c r="I8" s="23"/>
      <c r="J8" s="17"/>
      <c r="K8" s="23"/>
      <c r="L8" s="17"/>
      <c r="M8" s="23"/>
      <c r="N8" s="17"/>
      <c r="O8" s="14"/>
      <c r="P8" s="5"/>
      <c r="Q8" s="14"/>
      <c r="R8" s="5"/>
      <c r="S8" s="14"/>
      <c r="T8" s="5"/>
      <c r="U8" s="14"/>
      <c r="V8" s="5"/>
      <c r="W8" s="14"/>
      <c r="X8" s="5"/>
      <c r="Y8" s="14"/>
      <c r="Z8" s="5"/>
      <c r="AA8" s="14"/>
      <c r="AB8" s="5"/>
      <c r="AC8" s="110"/>
      <c r="AD8" s="39"/>
      <c r="AE8" s="14"/>
      <c r="AF8" s="5"/>
      <c r="AG8" s="14"/>
      <c r="AH8" s="5"/>
      <c r="AI8" s="14"/>
      <c r="AJ8" s="5"/>
      <c r="AK8" s="14"/>
      <c r="AL8" s="5"/>
      <c r="AM8" s="14"/>
      <c r="AN8" s="5"/>
      <c r="AO8" s="14"/>
      <c r="AP8" s="5"/>
      <c r="AQ8" s="14"/>
      <c r="AR8" s="5"/>
      <c r="AS8" s="14"/>
      <c r="AT8" s="5"/>
      <c r="AU8" s="14"/>
      <c r="AV8" s="5"/>
      <c r="AW8" s="14"/>
      <c r="AX8" s="5"/>
    </row>
    <row r="9" spans="1:50" x14ac:dyDescent="0.2">
      <c r="A9" s="44" t="s">
        <v>227</v>
      </c>
      <c r="B9" s="290">
        <v>0.2</v>
      </c>
      <c r="C9" s="14">
        <f t="shared" si="0"/>
        <v>2.8000000000000003</v>
      </c>
      <c r="D9" s="6">
        <v>200</v>
      </c>
      <c r="E9" s="14">
        <f t="shared" si="1"/>
        <v>2.2000000000000002</v>
      </c>
      <c r="F9" s="6">
        <v>200</v>
      </c>
      <c r="G9" s="14">
        <f t="shared" ref="G9:G30" si="2">G8+$B9</f>
        <v>0.2</v>
      </c>
      <c r="H9" s="6">
        <v>200</v>
      </c>
      <c r="I9" s="23"/>
      <c r="J9" s="17"/>
      <c r="K9" s="23"/>
      <c r="L9" s="17"/>
      <c r="M9" s="23"/>
      <c r="N9" s="17"/>
      <c r="O9" s="23"/>
      <c r="P9" s="17"/>
      <c r="Q9" s="23"/>
      <c r="R9" s="17"/>
      <c r="S9" s="23"/>
      <c r="T9" s="17"/>
      <c r="U9" s="23"/>
      <c r="V9" s="17"/>
      <c r="W9" s="23"/>
      <c r="X9" s="17"/>
      <c r="Y9" s="23"/>
      <c r="Z9" s="17"/>
      <c r="AA9" s="23"/>
      <c r="AB9" s="17"/>
      <c r="AC9" s="111"/>
      <c r="AD9" s="40"/>
      <c r="AE9" s="14"/>
      <c r="AF9" s="5"/>
      <c r="AG9" s="14"/>
      <c r="AH9" s="5"/>
      <c r="AI9" s="14"/>
      <c r="AJ9" s="5"/>
      <c r="AK9" s="14"/>
      <c r="AL9" s="5"/>
      <c r="AM9" s="14"/>
      <c r="AN9" s="5"/>
      <c r="AO9" s="14"/>
      <c r="AP9" s="5"/>
      <c r="AQ9" s="14"/>
      <c r="AR9" s="5"/>
      <c r="AS9" s="14"/>
      <c r="AT9" s="5"/>
      <c r="AU9" s="14"/>
      <c r="AV9" s="5"/>
      <c r="AW9" s="14"/>
      <c r="AX9" s="5"/>
    </row>
    <row r="10" spans="1:50" x14ac:dyDescent="0.2">
      <c r="A10" s="44" t="s">
        <v>72</v>
      </c>
      <c r="B10" s="290">
        <v>0.2</v>
      </c>
      <c r="C10" s="14">
        <f t="shared" si="0"/>
        <v>3.0000000000000004</v>
      </c>
      <c r="D10" s="6">
        <v>200</v>
      </c>
      <c r="E10" s="14">
        <f t="shared" si="1"/>
        <v>2.4000000000000004</v>
      </c>
      <c r="F10" s="6">
        <v>200</v>
      </c>
      <c r="G10" s="14">
        <f t="shared" si="2"/>
        <v>0.4</v>
      </c>
      <c r="H10" s="6">
        <v>200</v>
      </c>
      <c r="I10" s="14">
        <f t="shared" ref="I10:I30" si="3">I9+$B10</f>
        <v>0.2</v>
      </c>
      <c r="J10" s="6">
        <v>200</v>
      </c>
      <c r="K10" s="23"/>
      <c r="L10" s="17"/>
      <c r="M10" s="23"/>
      <c r="N10" s="17"/>
      <c r="O10" s="23"/>
      <c r="P10" s="17"/>
      <c r="Q10" s="23"/>
      <c r="R10" s="17"/>
      <c r="S10" s="23"/>
      <c r="T10" s="17"/>
      <c r="U10" s="23"/>
      <c r="V10" s="17"/>
      <c r="W10" s="23"/>
      <c r="X10" s="17"/>
      <c r="Y10" s="23"/>
      <c r="Z10" s="17"/>
      <c r="AA10" s="23"/>
      <c r="AB10" s="17"/>
      <c r="AC10" s="111"/>
      <c r="AD10" s="40"/>
      <c r="AE10" s="14"/>
      <c r="AF10" s="5"/>
      <c r="AG10" s="14"/>
      <c r="AH10" s="5"/>
      <c r="AI10" s="14"/>
      <c r="AJ10" s="5"/>
      <c r="AK10" s="14"/>
      <c r="AL10" s="5"/>
      <c r="AM10" s="14"/>
      <c r="AN10" s="5"/>
      <c r="AO10" s="14"/>
      <c r="AP10" s="5"/>
      <c r="AQ10" s="14"/>
      <c r="AR10" s="5"/>
      <c r="AS10" s="14"/>
      <c r="AT10" s="5"/>
      <c r="AU10" s="14"/>
      <c r="AV10" s="5"/>
      <c r="AW10" s="14"/>
      <c r="AX10" s="5"/>
    </row>
    <row r="11" spans="1:50" x14ac:dyDescent="0.2">
      <c r="A11" s="44" t="s">
        <v>71</v>
      </c>
      <c r="B11" s="290">
        <v>1.5</v>
      </c>
      <c r="C11" s="14">
        <f t="shared" si="0"/>
        <v>4.5</v>
      </c>
      <c r="D11" s="6">
        <v>200</v>
      </c>
      <c r="E11" s="14">
        <f t="shared" si="1"/>
        <v>3.9000000000000004</v>
      </c>
      <c r="F11" s="6">
        <v>200</v>
      </c>
      <c r="G11" s="14">
        <f t="shared" si="2"/>
        <v>1.9</v>
      </c>
      <c r="H11" s="6">
        <v>200</v>
      </c>
      <c r="I11" s="14">
        <f t="shared" si="3"/>
        <v>1.7</v>
      </c>
      <c r="J11" s="6">
        <v>200</v>
      </c>
      <c r="K11" s="14">
        <f t="shared" ref="K11:K30" si="4">K10+$B11</f>
        <v>1.5</v>
      </c>
      <c r="L11" s="6">
        <v>200</v>
      </c>
      <c r="M11" s="23"/>
      <c r="N11" s="17"/>
      <c r="O11" s="23"/>
      <c r="P11" s="17"/>
      <c r="Q11" s="23"/>
      <c r="R11" s="17"/>
      <c r="S11" s="23"/>
      <c r="T11" s="17"/>
      <c r="U11" s="23"/>
      <c r="V11" s="17"/>
      <c r="W11" s="23"/>
      <c r="X11" s="17"/>
      <c r="Y11" s="23"/>
      <c r="Z11" s="17"/>
      <c r="AA11" s="23"/>
      <c r="AB11" s="17"/>
      <c r="AC11" s="111"/>
      <c r="AD11" s="40"/>
      <c r="AE11" s="14"/>
      <c r="AF11" s="5"/>
      <c r="AG11" s="14"/>
      <c r="AH11" s="5"/>
      <c r="AI11" s="14"/>
      <c r="AJ11" s="5"/>
      <c r="AK11" s="14"/>
      <c r="AL11" s="5"/>
      <c r="AM11" s="14"/>
      <c r="AN11" s="5"/>
      <c r="AO11" s="14"/>
      <c r="AP11" s="5"/>
      <c r="AQ11" s="14"/>
      <c r="AR11" s="5"/>
      <c r="AS11" s="14"/>
      <c r="AT11" s="5"/>
      <c r="AU11" s="14"/>
      <c r="AV11" s="5"/>
      <c r="AW11" s="14"/>
      <c r="AX11" s="5"/>
    </row>
    <row r="12" spans="1:50" x14ac:dyDescent="0.2">
      <c r="A12" s="44" t="s">
        <v>70</v>
      </c>
      <c r="B12" s="290">
        <v>0.7</v>
      </c>
      <c r="C12" s="14">
        <f t="shared" si="0"/>
        <v>5.2</v>
      </c>
      <c r="D12" s="6">
        <v>200</v>
      </c>
      <c r="E12" s="14">
        <f t="shared" si="1"/>
        <v>4.6000000000000005</v>
      </c>
      <c r="F12" s="6">
        <v>200</v>
      </c>
      <c r="G12" s="14">
        <f t="shared" si="2"/>
        <v>2.5999999999999996</v>
      </c>
      <c r="H12" s="6">
        <v>200</v>
      </c>
      <c r="I12" s="14">
        <f t="shared" si="3"/>
        <v>2.4</v>
      </c>
      <c r="J12" s="6">
        <v>200</v>
      </c>
      <c r="K12" s="14">
        <f t="shared" si="4"/>
        <v>2.2000000000000002</v>
      </c>
      <c r="L12" s="6">
        <v>200</v>
      </c>
      <c r="M12" s="14">
        <f t="shared" ref="M12:M30" si="5">M11+$B12</f>
        <v>0.7</v>
      </c>
      <c r="N12" s="6">
        <v>200</v>
      </c>
      <c r="O12" s="23"/>
      <c r="P12" s="17"/>
      <c r="Q12" s="23"/>
      <c r="R12" s="17"/>
      <c r="S12" s="23"/>
      <c r="T12" s="17"/>
      <c r="U12" s="23"/>
      <c r="V12" s="17"/>
      <c r="W12" s="23"/>
      <c r="X12" s="17"/>
      <c r="Y12" s="23"/>
      <c r="Z12" s="17"/>
      <c r="AA12" s="23"/>
      <c r="AB12" s="17"/>
      <c r="AC12" s="111"/>
      <c r="AD12" s="40"/>
      <c r="AE12" s="14"/>
      <c r="AF12" s="17"/>
      <c r="AG12" s="14"/>
      <c r="AH12" s="17"/>
      <c r="AI12" s="14"/>
      <c r="AJ12" s="17"/>
      <c r="AK12" s="14"/>
      <c r="AL12" s="17"/>
      <c r="AM12" s="14"/>
      <c r="AN12" s="17"/>
      <c r="AO12" s="14"/>
      <c r="AP12" s="17"/>
      <c r="AQ12" s="14"/>
      <c r="AR12" s="17"/>
      <c r="AS12" s="14"/>
      <c r="AT12" s="17"/>
      <c r="AU12" s="14"/>
      <c r="AV12" s="17"/>
      <c r="AW12" s="14"/>
      <c r="AX12" s="17"/>
    </row>
    <row r="13" spans="1:50" x14ac:dyDescent="0.2">
      <c r="A13" s="44" t="s">
        <v>69</v>
      </c>
      <c r="B13" s="290">
        <v>1.5</v>
      </c>
      <c r="C13" s="14">
        <f t="shared" si="0"/>
        <v>6.7</v>
      </c>
      <c r="D13" s="6">
        <v>200</v>
      </c>
      <c r="E13" s="14">
        <f t="shared" si="1"/>
        <v>6.1000000000000005</v>
      </c>
      <c r="F13" s="6">
        <v>200</v>
      </c>
      <c r="G13" s="14">
        <f t="shared" si="2"/>
        <v>4.0999999999999996</v>
      </c>
      <c r="H13" s="6">
        <v>200</v>
      </c>
      <c r="I13" s="14">
        <f t="shared" si="3"/>
        <v>3.9</v>
      </c>
      <c r="J13" s="6">
        <v>200</v>
      </c>
      <c r="K13" s="14">
        <f t="shared" si="4"/>
        <v>3.7</v>
      </c>
      <c r="L13" s="6">
        <v>200</v>
      </c>
      <c r="M13" s="14">
        <f t="shared" si="5"/>
        <v>2.2000000000000002</v>
      </c>
      <c r="N13" s="6">
        <v>200</v>
      </c>
      <c r="O13" s="14">
        <f t="shared" ref="O13:O30" si="6">O12+$B13</f>
        <v>1.5</v>
      </c>
      <c r="P13" s="6">
        <v>200</v>
      </c>
      <c r="Q13" s="23"/>
      <c r="R13" s="17"/>
      <c r="S13" s="23"/>
      <c r="T13" s="17"/>
      <c r="U13" s="23"/>
      <c r="V13" s="17"/>
      <c r="W13" s="23"/>
      <c r="X13" s="17"/>
      <c r="Y13" s="23"/>
      <c r="Z13" s="17"/>
      <c r="AA13" s="23"/>
      <c r="AB13" s="17"/>
      <c r="AC13" s="111"/>
      <c r="AD13" s="40"/>
      <c r="AE13" s="14"/>
      <c r="AF13" s="17"/>
      <c r="AG13" s="14"/>
      <c r="AH13" s="17"/>
      <c r="AI13" s="14"/>
      <c r="AJ13" s="17"/>
      <c r="AK13" s="14"/>
      <c r="AL13" s="17"/>
      <c r="AM13" s="14"/>
      <c r="AN13" s="17"/>
      <c r="AO13" s="14"/>
      <c r="AP13" s="17"/>
      <c r="AQ13" s="14"/>
      <c r="AR13" s="17"/>
      <c r="AS13" s="14"/>
      <c r="AT13" s="17"/>
      <c r="AU13" s="14"/>
      <c r="AV13" s="17"/>
      <c r="AW13" s="14"/>
      <c r="AX13" s="17"/>
    </row>
    <row r="14" spans="1:50" x14ac:dyDescent="0.2">
      <c r="A14" s="44" t="s">
        <v>226</v>
      </c>
      <c r="B14" s="290">
        <v>0.7</v>
      </c>
      <c r="C14" s="14">
        <f t="shared" si="0"/>
        <v>7.4</v>
      </c>
      <c r="D14" s="6">
        <v>200</v>
      </c>
      <c r="E14" s="14">
        <f t="shared" si="1"/>
        <v>6.8000000000000007</v>
      </c>
      <c r="F14" s="6">
        <v>200</v>
      </c>
      <c r="G14" s="14">
        <f t="shared" si="2"/>
        <v>4.8</v>
      </c>
      <c r="H14" s="6">
        <v>200</v>
      </c>
      <c r="I14" s="14">
        <f t="shared" si="3"/>
        <v>4.5999999999999996</v>
      </c>
      <c r="J14" s="6">
        <v>200</v>
      </c>
      <c r="K14" s="14">
        <f t="shared" si="4"/>
        <v>4.4000000000000004</v>
      </c>
      <c r="L14" s="6">
        <v>200</v>
      </c>
      <c r="M14" s="14">
        <f t="shared" si="5"/>
        <v>2.9000000000000004</v>
      </c>
      <c r="N14" s="6">
        <v>200</v>
      </c>
      <c r="O14" s="14">
        <f t="shared" si="6"/>
        <v>2.2000000000000002</v>
      </c>
      <c r="P14" s="6">
        <v>200</v>
      </c>
      <c r="Q14" s="14">
        <f t="shared" ref="Q14:Q30" si="7">Q13+$B14</f>
        <v>0.7</v>
      </c>
      <c r="R14" s="6">
        <v>200</v>
      </c>
      <c r="S14" s="23"/>
      <c r="T14" s="17"/>
      <c r="U14" s="23"/>
      <c r="V14" s="17"/>
      <c r="W14" s="23"/>
      <c r="X14" s="17"/>
      <c r="Y14" s="23"/>
      <c r="Z14" s="17"/>
      <c r="AA14" s="23"/>
      <c r="AB14" s="17"/>
      <c r="AC14" s="111"/>
      <c r="AD14" s="40"/>
      <c r="AE14" s="14"/>
      <c r="AF14" s="17"/>
      <c r="AG14" s="14"/>
      <c r="AH14" s="17"/>
      <c r="AI14" s="14"/>
      <c r="AJ14" s="17"/>
      <c r="AK14" s="14"/>
      <c r="AL14" s="17"/>
      <c r="AM14" s="14"/>
      <c r="AN14" s="17"/>
      <c r="AO14" s="14"/>
      <c r="AP14" s="17"/>
      <c r="AQ14" s="14"/>
      <c r="AR14" s="17"/>
      <c r="AS14" s="14"/>
      <c r="AT14" s="17"/>
      <c r="AU14" s="14"/>
      <c r="AV14" s="17"/>
      <c r="AW14" s="14"/>
      <c r="AX14" s="17"/>
    </row>
    <row r="15" spans="1:50" x14ac:dyDescent="0.2">
      <c r="A15" s="43" t="s">
        <v>67</v>
      </c>
      <c r="B15" s="290">
        <v>1.7</v>
      </c>
      <c r="C15" s="14">
        <f t="shared" si="0"/>
        <v>9.1</v>
      </c>
      <c r="D15" s="6">
        <v>200</v>
      </c>
      <c r="E15" s="14">
        <f t="shared" si="1"/>
        <v>8.5</v>
      </c>
      <c r="F15" s="6">
        <v>200</v>
      </c>
      <c r="G15" s="14">
        <f t="shared" si="2"/>
        <v>6.5</v>
      </c>
      <c r="H15" s="6">
        <v>200</v>
      </c>
      <c r="I15" s="14">
        <f t="shared" si="3"/>
        <v>6.3</v>
      </c>
      <c r="J15" s="6">
        <v>200</v>
      </c>
      <c r="K15" s="14">
        <f t="shared" si="4"/>
        <v>6.1000000000000005</v>
      </c>
      <c r="L15" s="6">
        <v>200</v>
      </c>
      <c r="M15" s="14">
        <f t="shared" si="5"/>
        <v>4.6000000000000005</v>
      </c>
      <c r="N15" s="6">
        <v>200</v>
      </c>
      <c r="O15" s="14">
        <f t="shared" si="6"/>
        <v>3.9000000000000004</v>
      </c>
      <c r="P15" s="6">
        <v>200</v>
      </c>
      <c r="Q15" s="14">
        <f t="shared" si="7"/>
        <v>2.4</v>
      </c>
      <c r="R15" s="6">
        <v>200</v>
      </c>
      <c r="S15" s="14">
        <f t="shared" ref="S15:S30" si="8">S14+$B15</f>
        <v>1.7</v>
      </c>
      <c r="T15" s="6">
        <v>200</v>
      </c>
      <c r="U15" s="23"/>
      <c r="V15" s="17"/>
      <c r="W15" s="23"/>
      <c r="X15" s="17"/>
      <c r="Y15" s="23"/>
      <c r="Z15" s="17"/>
      <c r="AA15" s="23"/>
      <c r="AB15" s="17"/>
      <c r="AC15" s="111"/>
      <c r="AD15" s="40"/>
      <c r="AE15" s="14"/>
      <c r="AF15" s="18"/>
      <c r="AG15" s="14"/>
      <c r="AH15" s="18"/>
      <c r="AI15" s="14"/>
      <c r="AJ15" s="18"/>
      <c r="AK15" s="14"/>
      <c r="AL15" s="18"/>
      <c r="AM15" s="14"/>
      <c r="AN15" s="18"/>
      <c r="AO15" s="14"/>
      <c r="AP15" s="18"/>
      <c r="AQ15" s="14"/>
      <c r="AR15" s="18"/>
      <c r="AS15" s="14"/>
      <c r="AT15" s="18"/>
      <c r="AU15" s="14"/>
      <c r="AV15" s="18"/>
      <c r="AW15" s="14"/>
      <c r="AX15" s="18"/>
    </row>
    <row r="16" spans="1:50" x14ac:dyDescent="0.2">
      <c r="A16" s="43" t="s">
        <v>66</v>
      </c>
      <c r="B16" s="148">
        <v>1.2</v>
      </c>
      <c r="C16" s="14">
        <f t="shared" si="0"/>
        <v>10.299999999999999</v>
      </c>
      <c r="D16" s="6">
        <v>200</v>
      </c>
      <c r="E16" s="14">
        <f t="shared" si="1"/>
        <v>9.6999999999999993</v>
      </c>
      <c r="F16" s="6">
        <v>200</v>
      </c>
      <c r="G16" s="14">
        <f t="shared" si="2"/>
        <v>7.7</v>
      </c>
      <c r="H16" s="6">
        <v>200</v>
      </c>
      <c r="I16" s="14">
        <f t="shared" si="3"/>
        <v>7.5</v>
      </c>
      <c r="J16" s="6">
        <v>200</v>
      </c>
      <c r="K16" s="14">
        <f t="shared" si="4"/>
        <v>7.3000000000000007</v>
      </c>
      <c r="L16" s="6">
        <v>200</v>
      </c>
      <c r="M16" s="14">
        <f t="shared" si="5"/>
        <v>5.8000000000000007</v>
      </c>
      <c r="N16" s="6">
        <v>200</v>
      </c>
      <c r="O16" s="14">
        <f t="shared" si="6"/>
        <v>5.1000000000000005</v>
      </c>
      <c r="P16" s="6">
        <v>200</v>
      </c>
      <c r="Q16" s="14">
        <f t="shared" si="7"/>
        <v>3.5999999999999996</v>
      </c>
      <c r="R16" s="6">
        <v>200</v>
      </c>
      <c r="S16" s="14">
        <f t="shared" si="8"/>
        <v>2.9</v>
      </c>
      <c r="T16" s="6">
        <v>200</v>
      </c>
      <c r="U16" s="14">
        <f t="shared" ref="U16:U30" si="9">U15+$B16</f>
        <v>1.2</v>
      </c>
      <c r="V16" s="6">
        <v>200</v>
      </c>
      <c r="W16" s="23"/>
      <c r="X16" s="17"/>
      <c r="Y16" s="23"/>
      <c r="Z16" s="17"/>
      <c r="AA16" s="23"/>
      <c r="AB16" s="17"/>
      <c r="AC16" s="111"/>
      <c r="AD16" s="40"/>
      <c r="AE16" s="14"/>
      <c r="AF16" s="18"/>
      <c r="AG16" s="14"/>
      <c r="AH16" s="18"/>
      <c r="AI16" s="14"/>
      <c r="AJ16" s="18"/>
      <c r="AK16" s="14"/>
      <c r="AL16" s="18"/>
      <c r="AM16" s="14"/>
      <c r="AN16" s="18"/>
      <c r="AO16" s="14"/>
      <c r="AP16" s="18"/>
      <c r="AQ16" s="14"/>
      <c r="AR16" s="18"/>
      <c r="AS16" s="14"/>
      <c r="AT16" s="18"/>
      <c r="AU16" s="14"/>
      <c r="AV16" s="18"/>
      <c r="AW16" s="14"/>
      <c r="AX16" s="18"/>
    </row>
    <row r="17" spans="1:50" x14ac:dyDescent="0.2">
      <c r="A17" s="43" t="s">
        <v>65</v>
      </c>
      <c r="B17" s="148">
        <v>0.8</v>
      </c>
      <c r="C17" s="14">
        <f t="shared" si="0"/>
        <v>11.1</v>
      </c>
      <c r="D17" s="19">
        <v>300</v>
      </c>
      <c r="E17" s="14">
        <f t="shared" si="1"/>
        <v>10.5</v>
      </c>
      <c r="F17" s="19">
        <v>300</v>
      </c>
      <c r="G17" s="14">
        <f t="shared" si="2"/>
        <v>8.5</v>
      </c>
      <c r="H17" s="6">
        <v>200</v>
      </c>
      <c r="I17" s="14">
        <f t="shared" si="3"/>
        <v>8.3000000000000007</v>
      </c>
      <c r="J17" s="6">
        <v>200</v>
      </c>
      <c r="K17" s="14">
        <f t="shared" si="4"/>
        <v>8.1000000000000014</v>
      </c>
      <c r="L17" s="6">
        <v>200</v>
      </c>
      <c r="M17" s="14">
        <f t="shared" si="5"/>
        <v>6.6000000000000005</v>
      </c>
      <c r="N17" s="6">
        <v>200</v>
      </c>
      <c r="O17" s="14">
        <f t="shared" si="6"/>
        <v>5.9</v>
      </c>
      <c r="P17" s="6">
        <v>200</v>
      </c>
      <c r="Q17" s="14">
        <f t="shared" si="7"/>
        <v>4.3999999999999995</v>
      </c>
      <c r="R17" s="6">
        <v>200</v>
      </c>
      <c r="S17" s="14">
        <f t="shared" si="8"/>
        <v>3.7</v>
      </c>
      <c r="T17" s="6">
        <v>200</v>
      </c>
      <c r="U17" s="14">
        <f t="shared" si="9"/>
        <v>2</v>
      </c>
      <c r="V17" s="6">
        <v>200</v>
      </c>
      <c r="W17" s="14">
        <f t="shared" ref="W17:W30" si="10">W16+$B17</f>
        <v>0.8</v>
      </c>
      <c r="X17" s="6">
        <v>200</v>
      </c>
      <c r="Y17" s="23"/>
      <c r="Z17" s="17"/>
      <c r="AA17" s="23"/>
      <c r="AB17" s="17"/>
      <c r="AC17" s="111"/>
      <c r="AD17" s="40"/>
      <c r="AE17" s="14"/>
      <c r="AF17" s="18"/>
      <c r="AG17" s="14"/>
      <c r="AH17" s="18"/>
      <c r="AI17" s="14"/>
      <c r="AJ17" s="18"/>
      <c r="AK17" s="14"/>
      <c r="AL17" s="18"/>
      <c r="AM17" s="14"/>
      <c r="AN17" s="18"/>
      <c r="AO17" s="14"/>
      <c r="AP17" s="18"/>
      <c r="AQ17" s="14"/>
      <c r="AR17" s="18"/>
      <c r="AS17" s="14"/>
      <c r="AT17" s="18"/>
      <c r="AU17" s="14"/>
      <c r="AV17" s="18"/>
      <c r="AW17" s="14"/>
      <c r="AX17" s="18"/>
    </row>
    <row r="18" spans="1:50" x14ac:dyDescent="0.2">
      <c r="A18" s="43" t="s">
        <v>64</v>
      </c>
      <c r="B18" s="148">
        <v>0.4</v>
      </c>
      <c r="C18" s="14">
        <f t="shared" si="0"/>
        <v>11.5</v>
      </c>
      <c r="D18" s="19">
        <v>300</v>
      </c>
      <c r="E18" s="14">
        <f t="shared" si="1"/>
        <v>10.9</v>
      </c>
      <c r="F18" s="19">
        <v>300</v>
      </c>
      <c r="G18" s="14">
        <f t="shared" si="2"/>
        <v>8.9</v>
      </c>
      <c r="H18" s="6">
        <v>200</v>
      </c>
      <c r="I18" s="14">
        <f t="shared" si="3"/>
        <v>8.7000000000000011</v>
      </c>
      <c r="J18" s="6">
        <v>200</v>
      </c>
      <c r="K18" s="14">
        <f t="shared" si="4"/>
        <v>8.5000000000000018</v>
      </c>
      <c r="L18" s="6">
        <v>200</v>
      </c>
      <c r="M18" s="14">
        <f t="shared" si="5"/>
        <v>7.0000000000000009</v>
      </c>
      <c r="N18" s="6">
        <v>200</v>
      </c>
      <c r="O18" s="14">
        <f t="shared" si="6"/>
        <v>6.3000000000000007</v>
      </c>
      <c r="P18" s="6">
        <v>200</v>
      </c>
      <c r="Q18" s="14">
        <f t="shared" si="7"/>
        <v>4.8</v>
      </c>
      <c r="R18" s="6">
        <v>200</v>
      </c>
      <c r="S18" s="14">
        <f t="shared" si="8"/>
        <v>4.1000000000000005</v>
      </c>
      <c r="T18" s="6">
        <v>200</v>
      </c>
      <c r="U18" s="14">
        <f t="shared" si="9"/>
        <v>2.4</v>
      </c>
      <c r="V18" s="6">
        <v>200</v>
      </c>
      <c r="W18" s="14">
        <f t="shared" si="10"/>
        <v>1.2000000000000002</v>
      </c>
      <c r="X18" s="6">
        <v>200</v>
      </c>
      <c r="Y18" s="14">
        <f t="shared" ref="Y18:Y30" si="11">Y17+$B18</f>
        <v>0.4</v>
      </c>
      <c r="Z18" s="6">
        <v>200</v>
      </c>
      <c r="AA18" s="23"/>
      <c r="AB18" s="17"/>
      <c r="AC18" s="111"/>
      <c r="AD18" s="40"/>
      <c r="AE18" s="14"/>
      <c r="AF18" s="18"/>
      <c r="AG18" s="14"/>
      <c r="AH18" s="18"/>
      <c r="AI18" s="14"/>
      <c r="AJ18" s="18"/>
      <c r="AK18" s="14"/>
      <c r="AL18" s="18"/>
      <c r="AM18" s="14"/>
      <c r="AN18" s="18"/>
      <c r="AO18" s="14"/>
      <c r="AP18" s="18"/>
      <c r="AQ18" s="14"/>
      <c r="AR18" s="18"/>
      <c r="AS18" s="14"/>
      <c r="AT18" s="18"/>
      <c r="AU18" s="14"/>
      <c r="AV18" s="18"/>
      <c r="AW18" s="14"/>
      <c r="AX18" s="18"/>
    </row>
    <row r="19" spans="1:50" x14ac:dyDescent="0.2">
      <c r="A19" s="43" t="s">
        <v>225</v>
      </c>
      <c r="B19" s="148">
        <v>0.4</v>
      </c>
      <c r="C19" s="14">
        <f t="shared" si="0"/>
        <v>11.9</v>
      </c>
      <c r="D19" s="19">
        <v>300</v>
      </c>
      <c r="E19" s="14">
        <f t="shared" si="1"/>
        <v>11.3</v>
      </c>
      <c r="F19" s="19">
        <v>300</v>
      </c>
      <c r="G19" s="14">
        <f t="shared" si="2"/>
        <v>9.3000000000000007</v>
      </c>
      <c r="H19" s="19">
        <v>300</v>
      </c>
      <c r="I19" s="14">
        <f t="shared" si="3"/>
        <v>9.1000000000000014</v>
      </c>
      <c r="J19" s="19">
        <v>300</v>
      </c>
      <c r="K19" s="14">
        <f t="shared" si="4"/>
        <v>8.9000000000000021</v>
      </c>
      <c r="L19" s="19">
        <v>300</v>
      </c>
      <c r="M19" s="14">
        <f t="shared" si="5"/>
        <v>7.4000000000000012</v>
      </c>
      <c r="N19" s="6">
        <v>200</v>
      </c>
      <c r="O19" s="14">
        <f t="shared" si="6"/>
        <v>6.7000000000000011</v>
      </c>
      <c r="P19" s="6">
        <v>200</v>
      </c>
      <c r="Q19" s="14">
        <f t="shared" si="7"/>
        <v>5.2</v>
      </c>
      <c r="R19" s="6">
        <v>200</v>
      </c>
      <c r="S19" s="14">
        <f t="shared" si="8"/>
        <v>4.5000000000000009</v>
      </c>
      <c r="T19" s="6">
        <v>200</v>
      </c>
      <c r="U19" s="14">
        <f t="shared" si="9"/>
        <v>2.8</v>
      </c>
      <c r="V19" s="6">
        <v>200</v>
      </c>
      <c r="W19" s="14">
        <f t="shared" si="10"/>
        <v>1.6</v>
      </c>
      <c r="X19" s="6">
        <v>200</v>
      </c>
      <c r="Y19" s="14">
        <f t="shared" si="11"/>
        <v>0.8</v>
      </c>
      <c r="Z19" s="6">
        <v>200</v>
      </c>
      <c r="AA19" s="14">
        <f t="shared" ref="AA19:AA30" si="12">AA18+$B19</f>
        <v>0.4</v>
      </c>
      <c r="AB19" s="6">
        <v>200</v>
      </c>
      <c r="AC19" s="111"/>
      <c r="AD19" s="40"/>
      <c r="AE19" s="14"/>
      <c r="AF19" s="18"/>
      <c r="AG19" s="14"/>
      <c r="AH19" s="18"/>
      <c r="AI19" s="14"/>
      <c r="AJ19" s="18"/>
      <c r="AK19" s="14"/>
      <c r="AL19" s="18"/>
      <c r="AM19" s="14"/>
      <c r="AN19" s="18"/>
      <c r="AO19" s="14"/>
      <c r="AP19" s="18"/>
      <c r="AQ19" s="14"/>
      <c r="AR19" s="18"/>
      <c r="AS19" s="14"/>
      <c r="AT19" s="18"/>
      <c r="AU19" s="14"/>
      <c r="AV19" s="18"/>
      <c r="AW19" s="14"/>
      <c r="AX19" s="18"/>
    </row>
    <row r="20" spans="1:50" x14ac:dyDescent="0.2">
      <c r="A20" s="43" t="s">
        <v>62</v>
      </c>
      <c r="B20" s="148">
        <v>0.7</v>
      </c>
      <c r="C20" s="14">
        <f t="shared" si="0"/>
        <v>12.6</v>
      </c>
      <c r="D20" s="19">
        <v>300</v>
      </c>
      <c r="E20" s="14">
        <f t="shared" si="1"/>
        <v>12</v>
      </c>
      <c r="F20" s="19">
        <v>300</v>
      </c>
      <c r="G20" s="14">
        <f t="shared" si="2"/>
        <v>10</v>
      </c>
      <c r="H20" s="19">
        <v>300</v>
      </c>
      <c r="I20" s="14">
        <f t="shared" si="3"/>
        <v>9.8000000000000007</v>
      </c>
      <c r="J20" s="19">
        <v>300</v>
      </c>
      <c r="K20" s="14">
        <f t="shared" si="4"/>
        <v>9.6000000000000014</v>
      </c>
      <c r="L20" s="19">
        <v>300</v>
      </c>
      <c r="M20" s="14">
        <f t="shared" si="5"/>
        <v>8.1000000000000014</v>
      </c>
      <c r="N20" s="6">
        <v>200</v>
      </c>
      <c r="O20" s="14">
        <f t="shared" si="6"/>
        <v>7.4000000000000012</v>
      </c>
      <c r="P20" s="6">
        <v>200</v>
      </c>
      <c r="Q20" s="14">
        <f t="shared" si="7"/>
        <v>5.9</v>
      </c>
      <c r="R20" s="6">
        <v>200</v>
      </c>
      <c r="S20" s="14">
        <f t="shared" si="8"/>
        <v>5.2000000000000011</v>
      </c>
      <c r="T20" s="6">
        <v>200</v>
      </c>
      <c r="U20" s="14">
        <f t="shared" si="9"/>
        <v>3.5</v>
      </c>
      <c r="V20" s="6">
        <v>200</v>
      </c>
      <c r="W20" s="14">
        <f t="shared" si="10"/>
        <v>2.2999999999999998</v>
      </c>
      <c r="X20" s="6">
        <v>200</v>
      </c>
      <c r="Y20" s="14">
        <f t="shared" si="11"/>
        <v>1.5</v>
      </c>
      <c r="Z20" s="6">
        <v>200</v>
      </c>
      <c r="AA20" s="14">
        <f t="shared" si="12"/>
        <v>1.1000000000000001</v>
      </c>
      <c r="AB20" s="6">
        <v>200</v>
      </c>
      <c r="AC20" s="14">
        <f t="shared" ref="AC20:AC30" si="13">AC19+$B20</f>
        <v>0.7</v>
      </c>
      <c r="AD20" s="6">
        <v>200</v>
      </c>
      <c r="AE20" s="14"/>
      <c r="AF20" s="18"/>
      <c r="AG20" s="14"/>
      <c r="AH20" s="18"/>
      <c r="AI20" s="14"/>
      <c r="AJ20" s="18"/>
      <c r="AK20" s="14"/>
      <c r="AL20" s="18"/>
      <c r="AM20" s="14"/>
      <c r="AN20" s="18"/>
      <c r="AO20" s="14"/>
      <c r="AP20" s="18"/>
      <c r="AQ20" s="14"/>
      <c r="AR20" s="18"/>
      <c r="AS20" s="14"/>
      <c r="AT20" s="18"/>
      <c r="AU20" s="14"/>
      <c r="AV20" s="18"/>
      <c r="AW20" s="14"/>
      <c r="AX20" s="18"/>
    </row>
    <row r="21" spans="1:50" x14ac:dyDescent="0.2">
      <c r="A21" s="43" t="s">
        <v>61</v>
      </c>
      <c r="B21" s="148">
        <v>0.6</v>
      </c>
      <c r="C21" s="14">
        <f t="shared" si="0"/>
        <v>13.2</v>
      </c>
      <c r="D21" s="19">
        <v>300</v>
      </c>
      <c r="E21" s="14">
        <f t="shared" si="1"/>
        <v>12.6</v>
      </c>
      <c r="F21" s="19">
        <v>300</v>
      </c>
      <c r="G21" s="14">
        <f t="shared" si="2"/>
        <v>10.6</v>
      </c>
      <c r="H21" s="19">
        <v>300</v>
      </c>
      <c r="I21" s="14">
        <f t="shared" si="3"/>
        <v>10.4</v>
      </c>
      <c r="J21" s="19">
        <v>300</v>
      </c>
      <c r="K21" s="14">
        <f t="shared" si="4"/>
        <v>10.200000000000001</v>
      </c>
      <c r="L21" s="19">
        <v>300</v>
      </c>
      <c r="M21" s="14">
        <f t="shared" si="5"/>
        <v>8.7000000000000011</v>
      </c>
      <c r="N21" s="19">
        <v>300</v>
      </c>
      <c r="O21" s="14">
        <f t="shared" si="6"/>
        <v>8.0000000000000018</v>
      </c>
      <c r="P21" s="19">
        <v>300</v>
      </c>
      <c r="Q21" s="14">
        <f t="shared" si="7"/>
        <v>6.5</v>
      </c>
      <c r="R21" s="6">
        <v>200</v>
      </c>
      <c r="S21" s="14">
        <f t="shared" si="8"/>
        <v>5.8000000000000007</v>
      </c>
      <c r="T21" s="6">
        <v>200</v>
      </c>
      <c r="U21" s="14">
        <f t="shared" si="9"/>
        <v>4.0999999999999996</v>
      </c>
      <c r="V21" s="6">
        <v>200</v>
      </c>
      <c r="W21" s="14">
        <f t="shared" si="10"/>
        <v>2.9</v>
      </c>
      <c r="X21" s="6">
        <v>200</v>
      </c>
      <c r="Y21" s="14">
        <f t="shared" si="11"/>
        <v>2.1</v>
      </c>
      <c r="Z21" s="6">
        <v>200</v>
      </c>
      <c r="AA21" s="14">
        <f t="shared" si="12"/>
        <v>1.7000000000000002</v>
      </c>
      <c r="AB21" s="6">
        <v>200</v>
      </c>
      <c r="AC21" s="14">
        <f t="shared" si="13"/>
        <v>1.2999999999999998</v>
      </c>
      <c r="AD21" s="6">
        <v>200</v>
      </c>
      <c r="AE21" s="14">
        <f t="shared" ref="AE21:AE30" si="14">AE20+$B21</f>
        <v>0.6</v>
      </c>
      <c r="AF21" s="6">
        <v>200</v>
      </c>
      <c r="AG21" s="14"/>
      <c r="AH21" s="18"/>
      <c r="AI21" s="14"/>
      <c r="AJ21" s="18"/>
      <c r="AK21" s="14"/>
      <c r="AL21" s="18"/>
      <c r="AM21" s="14"/>
      <c r="AN21" s="18"/>
      <c r="AO21" s="14"/>
      <c r="AP21" s="18"/>
      <c r="AQ21" s="14"/>
      <c r="AR21" s="18"/>
      <c r="AS21" s="14"/>
      <c r="AT21" s="18"/>
      <c r="AU21" s="14"/>
      <c r="AV21" s="18"/>
      <c r="AW21" s="14"/>
      <c r="AX21" s="18"/>
    </row>
    <row r="22" spans="1:50" x14ac:dyDescent="0.2">
      <c r="A22" s="43" t="s">
        <v>60</v>
      </c>
      <c r="B22" s="148">
        <v>0.7</v>
      </c>
      <c r="C22" s="14">
        <f t="shared" si="0"/>
        <v>13.899999999999999</v>
      </c>
      <c r="D22" s="19">
        <v>300</v>
      </c>
      <c r="E22" s="14">
        <f t="shared" si="1"/>
        <v>13.299999999999999</v>
      </c>
      <c r="F22" s="19">
        <v>300</v>
      </c>
      <c r="G22" s="14">
        <f t="shared" si="2"/>
        <v>11.299999999999999</v>
      </c>
      <c r="H22" s="19">
        <v>300</v>
      </c>
      <c r="I22" s="14">
        <f t="shared" si="3"/>
        <v>11.1</v>
      </c>
      <c r="J22" s="19">
        <v>300</v>
      </c>
      <c r="K22" s="14">
        <f t="shared" si="4"/>
        <v>10.9</v>
      </c>
      <c r="L22" s="19">
        <v>300</v>
      </c>
      <c r="M22" s="14">
        <f t="shared" si="5"/>
        <v>9.4</v>
      </c>
      <c r="N22" s="19">
        <v>300</v>
      </c>
      <c r="O22" s="14">
        <f t="shared" si="6"/>
        <v>8.7000000000000011</v>
      </c>
      <c r="P22" s="19">
        <v>300</v>
      </c>
      <c r="Q22" s="14">
        <f t="shared" si="7"/>
        <v>7.2</v>
      </c>
      <c r="R22" s="6">
        <v>200</v>
      </c>
      <c r="S22" s="14">
        <f t="shared" si="8"/>
        <v>6.5000000000000009</v>
      </c>
      <c r="T22" s="6">
        <v>200</v>
      </c>
      <c r="U22" s="14">
        <f t="shared" si="9"/>
        <v>4.8</v>
      </c>
      <c r="V22" s="6">
        <v>200</v>
      </c>
      <c r="W22" s="14">
        <f t="shared" si="10"/>
        <v>3.5999999999999996</v>
      </c>
      <c r="X22" s="6">
        <v>200</v>
      </c>
      <c r="Y22" s="14">
        <f t="shared" si="11"/>
        <v>2.8</v>
      </c>
      <c r="Z22" s="6">
        <v>200</v>
      </c>
      <c r="AA22" s="14">
        <f t="shared" si="12"/>
        <v>2.4000000000000004</v>
      </c>
      <c r="AB22" s="6">
        <v>200</v>
      </c>
      <c r="AC22" s="14">
        <f t="shared" si="13"/>
        <v>1.9999999999999998</v>
      </c>
      <c r="AD22" s="6">
        <v>200</v>
      </c>
      <c r="AE22" s="14">
        <f t="shared" si="14"/>
        <v>1.2999999999999998</v>
      </c>
      <c r="AF22" s="6">
        <v>200</v>
      </c>
      <c r="AG22" s="14">
        <f t="shared" ref="AG22:AG30" si="15">AG21+$B22</f>
        <v>0.7</v>
      </c>
      <c r="AH22" s="6">
        <v>200</v>
      </c>
      <c r="AI22" s="14"/>
      <c r="AJ22" s="18"/>
      <c r="AK22" s="14"/>
      <c r="AL22" s="18"/>
      <c r="AM22" s="14"/>
      <c r="AN22" s="18"/>
      <c r="AO22" s="14"/>
      <c r="AP22" s="18"/>
      <c r="AQ22" s="14"/>
      <c r="AR22" s="18"/>
      <c r="AS22" s="14"/>
      <c r="AT22" s="18"/>
      <c r="AU22" s="14"/>
      <c r="AV22" s="18"/>
      <c r="AW22" s="14"/>
      <c r="AX22" s="18"/>
    </row>
    <row r="23" spans="1:50" x14ac:dyDescent="0.2">
      <c r="A23" s="43" t="s">
        <v>59</v>
      </c>
      <c r="B23" s="148">
        <v>0.5</v>
      </c>
      <c r="C23" s="14">
        <f t="shared" si="0"/>
        <v>14.399999999999999</v>
      </c>
      <c r="D23" s="19">
        <v>300</v>
      </c>
      <c r="E23" s="14">
        <f t="shared" si="1"/>
        <v>13.799999999999999</v>
      </c>
      <c r="F23" s="19">
        <v>300</v>
      </c>
      <c r="G23" s="14">
        <f t="shared" si="2"/>
        <v>11.799999999999999</v>
      </c>
      <c r="H23" s="19">
        <v>300</v>
      </c>
      <c r="I23" s="14">
        <f t="shared" si="3"/>
        <v>11.6</v>
      </c>
      <c r="J23" s="19">
        <v>300</v>
      </c>
      <c r="K23" s="14">
        <f t="shared" si="4"/>
        <v>11.4</v>
      </c>
      <c r="L23" s="19">
        <v>300</v>
      </c>
      <c r="M23" s="14">
        <f t="shared" si="5"/>
        <v>9.9</v>
      </c>
      <c r="N23" s="19">
        <v>300</v>
      </c>
      <c r="O23" s="14">
        <f t="shared" si="6"/>
        <v>9.2000000000000011</v>
      </c>
      <c r="P23" s="19">
        <v>300</v>
      </c>
      <c r="Q23" s="14">
        <f t="shared" si="7"/>
        <v>7.7</v>
      </c>
      <c r="R23" s="19">
        <v>300</v>
      </c>
      <c r="S23" s="14">
        <f t="shared" si="8"/>
        <v>7.0000000000000009</v>
      </c>
      <c r="T23" s="6">
        <v>200</v>
      </c>
      <c r="U23" s="14">
        <f t="shared" si="9"/>
        <v>5.3</v>
      </c>
      <c r="V23" s="6">
        <v>200</v>
      </c>
      <c r="W23" s="14">
        <f t="shared" si="10"/>
        <v>4.0999999999999996</v>
      </c>
      <c r="X23" s="6">
        <v>200</v>
      </c>
      <c r="Y23" s="14">
        <f t="shared" si="11"/>
        <v>3.3</v>
      </c>
      <c r="Z23" s="6">
        <v>200</v>
      </c>
      <c r="AA23" s="14">
        <f t="shared" si="12"/>
        <v>2.9000000000000004</v>
      </c>
      <c r="AB23" s="6">
        <v>200</v>
      </c>
      <c r="AC23" s="14">
        <f t="shared" si="13"/>
        <v>2.5</v>
      </c>
      <c r="AD23" s="6">
        <v>200</v>
      </c>
      <c r="AE23" s="14">
        <f t="shared" si="14"/>
        <v>1.7999999999999998</v>
      </c>
      <c r="AF23" s="6">
        <v>200</v>
      </c>
      <c r="AG23" s="14">
        <f t="shared" si="15"/>
        <v>1.2</v>
      </c>
      <c r="AH23" s="6">
        <v>200</v>
      </c>
      <c r="AI23" s="14">
        <f t="shared" ref="AI23:AI30" si="16">AI22+$B23</f>
        <v>0.5</v>
      </c>
      <c r="AJ23" s="6">
        <v>200</v>
      </c>
      <c r="AK23" s="14"/>
      <c r="AL23" s="18"/>
      <c r="AM23" s="14"/>
      <c r="AN23" s="18"/>
      <c r="AO23" s="14"/>
      <c r="AP23" s="18"/>
      <c r="AQ23" s="14"/>
      <c r="AR23" s="18"/>
      <c r="AS23" s="14"/>
      <c r="AT23" s="18"/>
      <c r="AU23" s="14"/>
      <c r="AV23" s="18"/>
      <c r="AW23" s="14"/>
      <c r="AX23" s="18"/>
    </row>
    <row r="24" spans="1:50" x14ac:dyDescent="0.2">
      <c r="A24" s="43" t="s">
        <v>58</v>
      </c>
      <c r="B24" s="146">
        <v>0.7</v>
      </c>
      <c r="C24" s="14">
        <f t="shared" si="0"/>
        <v>15.099999999999998</v>
      </c>
      <c r="D24" s="19">
        <v>300</v>
      </c>
      <c r="E24" s="14">
        <f t="shared" si="1"/>
        <v>14.499999999999998</v>
      </c>
      <c r="F24" s="19">
        <v>300</v>
      </c>
      <c r="G24" s="14">
        <f t="shared" si="2"/>
        <v>12.499999999999998</v>
      </c>
      <c r="H24" s="19">
        <v>300</v>
      </c>
      <c r="I24" s="14">
        <f t="shared" si="3"/>
        <v>12.299999999999999</v>
      </c>
      <c r="J24" s="19">
        <v>300</v>
      </c>
      <c r="K24" s="14">
        <f t="shared" si="4"/>
        <v>12.1</v>
      </c>
      <c r="L24" s="19">
        <v>300</v>
      </c>
      <c r="M24" s="14">
        <f t="shared" si="5"/>
        <v>10.6</v>
      </c>
      <c r="N24" s="19">
        <v>300</v>
      </c>
      <c r="O24" s="14">
        <f t="shared" si="6"/>
        <v>9.9</v>
      </c>
      <c r="P24" s="19">
        <v>300</v>
      </c>
      <c r="Q24" s="14">
        <f t="shared" si="7"/>
        <v>8.4</v>
      </c>
      <c r="R24" s="19">
        <v>300</v>
      </c>
      <c r="S24" s="14">
        <f t="shared" si="8"/>
        <v>7.7000000000000011</v>
      </c>
      <c r="T24" s="6">
        <v>200</v>
      </c>
      <c r="U24" s="14">
        <f t="shared" si="9"/>
        <v>6</v>
      </c>
      <c r="V24" s="6">
        <v>200</v>
      </c>
      <c r="W24" s="14">
        <f t="shared" si="10"/>
        <v>4.8</v>
      </c>
      <c r="X24" s="6">
        <v>200</v>
      </c>
      <c r="Y24" s="14">
        <f t="shared" si="11"/>
        <v>4</v>
      </c>
      <c r="Z24" s="6">
        <v>200</v>
      </c>
      <c r="AA24" s="14">
        <f t="shared" si="12"/>
        <v>3.6000000000000005</v>
      </c>
      <c r="AB24" s="6">
        <v>200</v>
      </c>
      <c r="AC24" s="14">
        <f t="shared" si="13"/>
        <v>3.2</v>
      </c>
      <c r="AD24" s="6">
        <v>200</v>
      </c>
      <c r="AE24" s="14">
        <f t="shared" si="14"/>
        <v>2.5</v>
      </c>
      <c r="AF24" s="6">
        <v>200</v>
      </c>
      <c r="AG24" s="14">
        <f t="shared" si="15"/>
        <v>1.9</v>
      </c>
      <c r="AH24" s="6">
        <v>200</v>
      </c>
      <c r="AI24" s="14">
        <f t="shared" si="16"/>
        <v>1.2</v>
      </c>
      <c r="AJ24" s="6">
        <v>200</v>
      </c>
      <c r="AK24" s="14">
        <f t="shared" ref="AK24:AK30" si="17">AK23+$B24</f>
        <v>0.7</v>
      </c>
      <c r="AL24" s="6">
        <v>200</v>
      </c>
      <c r="AM24" s="13"/>
      <c r="AN24" s="18"/>
      <c r="AO24" s="13"/>
      <c r="AP24" s="18"/>
      <c r="AQ24" s="13"/>
      <c r="AR24" s="18"/>
      <c r="AS24" s="13"/>
      <c r="AT24" s="18"/>
      <c r="AU24" s="13"/>
      <c r="AV24" s="18"/>
      <c r="AW24" s="13"/>
      <c r="AX24" s="18"/>
    </row>
    <row r="25" spans="1:50" x14ac:dyDescent="0.2">
      <c r="A25" s="43" t="s">
        <v>57</v>
      </c>
      <c r="B25" s="148">
        <v>0.8</v>
      </c>
      <c r="C25" s="14">
        <f t="shared" si="0"/>
        <v>15.899999999999999</v>
      </c>
      <c r="D25" s="19">
        <v>300</v>
      </c>
      <c r="E25" s="14">
        <f t="shared" si="1"/>
        <v>15.299999999999999</v>
      </c>
      <c r="F25" s="19">
        <v>300</v>
      </c>
      <c r="G25" s="14">
        <f t="shared" si="2"/>
        <v>13.299999999999999</v>
      </c>
      <c r="H25" s="19">
        <v>300</v>
      </c>
      <c r="I25" s="14">
        <f t="shared" si="3"/>
        <v>13.1</v>
      </c>
      <c r="J25" s="19">
        <v>300</v>
      </c>
      <c r="K25" s="14">
        <f t="shared" si="4"/>
        <v>12.9</v>
      </c>
      <c r="L25" s="19">
        <v>300</v>
      </c>
      <c r="M25" s="14">
        <f t="shared" si="5"/>
        <v>11.4</v>
      </c>
      <c r="N25" s="19">
        <v>300</v>
      </c>
      <c r="O25" s="14">
        <f t="shared" si="6"/>
        <v>10.700000000000001</v>
      </c>
      <c r="P25" s="19">
        <v>300</v>
      </c>
      <c r="Q25" s="14">
        <f t="shared" si="7"/>
        <v>9.2000000000000011</v>
      </c>
      <c r="R25" s="19">
        <v>300</v>
      </c>
      <c r="S25" s="14">
        <f t="shared" si="8"/>
        <v>8.5000000000000018</v>
      </c>
      <c r="T25" s="6">
        <v>200</v>
      </c>
      <c r="U25" s="14">
        <f t="shared" si="9"/>
        <v>6.8</v>
      </c>
      <c r="V25" s="6">
        <v>200</v>
      </c>
      <c r="W25" s="14">
        <f t="shared" si="10"/>
        <v>5.6</v>
      </c>
      <c r="X25" s="6">
        <v>200</v>
      </c>
      <c r="Y25" s="14">
        <f t="shared" si="11"/>
        <v>4.8</v>
      </c>
      <c r="Z25" s="6">
        <v>200</v>
      </c>
      <c r="AA25" s="14">
        <f t="shared" si="12"/>
        <v>4.4000000000000004</v>
      </c>
      <c r="AB25" s="6">
        <v>200</v>
      </c>
      <c r="AC25" s="14">
        <f t="shared" si="13"/>
        <v>4</v>
      </c>
      <c r="AD25" s="6">
        <v>200</v>
      </c>
      <c r="AE25" s="14">
        <f t="shared" si="14"/>
        <v>3.3</v>
      </c>
      <c r="AF25" s="6">
        <v>200</v>
      </c>
      <c r="AG25" s="14">
        <f t="shared" si="15"/>
        <v>2.7</v>
      </c>
      <c r="AH25" s="6">
        <v>200</v>
      </c>
      <c r="AI25" s="14">
        <f t="shared" si="16"/>
        <v>2</v>
      </c>
      <c r="AJ25" s="6">
        <v>200</v>
      </c>
      <c r="AK25" s="14">
        <f t="shared" si="17"/>
        <v>1.5</v>
      </c>
      <c r="AL25" s="6">
        <v>200</v>
      </c>
      <c r="AM25" s="14">
        <f t="shared" ref="AM25:AM30" si="18">AM24+$B25</f>
        <v>0.8</v>
      </c>
      <c r="AN25" s="6">
        <v>200</v>
      </c>
      <c r="AO25" s="13"/>
      <c r="AP25" s="18"/>
      <c r="AQ25" s="13"/>
      <c r="AR25" s="18"/>
      <c r="AS25" s="13"/>
      <c r="AT25" s="18"/>
      <c r="AU25" s="13"/>
      <c r="AV25" s="18"/>
      <c r="AW25" s="13"/>
      <c r="AX25" s="18"/>
    </row>
    <row r="26" spans="1:50" x14ac:dyDescent="0.2">
      <c r="A26" s="43" t="s">
        <v>56</v>
      </c>
      <c r="B26" s="148">
        <v>0.3</v>
      </c>
      <c r="C26" s="14">
        <f t="shared" si="0"/>
        <v>16.2</v>
      </c>
      <c r="D26" s="19">
        <v>300</v>
      </c>
      <c r="E26" s="14">
        <f t="shared" si="1"/>
        <v>15.6</v>
      </c>
      <c r="F26" s="19">
        <v>300</v>
      </c>
      <c r="G26" s="14">
        <f t="shared" si="2"/>
        <v>13.6</v>
      </c>
      <c r="H26" s="19">
        <v>300</v>
      </c>
      <c r="I26" s="14">
        <f t="shared" si="3"/>
        <v>13.4</v>
      </c>
      <c r="J26" s="19">
        <v>300</v>
      </c>
      <c r="K26" s="14">
        <f t="shared" si="4"/>
        <v>13.200000000000001</v>
      </c>
      <c r="L26" s="19">
        <v>300</v>
      </c>
      <c r="M26" s="14">
        <f t="shared" si="5"/>
        <v>11.700000000000001</v>
      </c>
      <c r="N26" s="19">
        <v>300</v>
      </c>
      <c r="O26" s="14">
        <f t="shared" si="6"/>
        <v>11.000000000000002</v>
      </c>
      <c r="P26" s="19">
        <v>300</v>
      </c>
      <c r="Q26" s="14">
        <f t="shared" si="7"/>
        <v>9.5000000000000018</v>
      </c>
      <c r="R26" s="19">
        <v>300</v>
      </c>
      <c r="S26" s="14">
        <f t="shared" si="8"/>
        <v>8.8000000000000025</v>
      </c>
      <c r="T26" s="6">
        <v>200</v>
      </c>
      <c r="U26" s="14">
        <f t="shared" si="9"/>
        <v>7.1</v>
      </c>
      <c r="V26" s="6">
        <v>200</v>
      </c>
      <c r="W26" s="14">
        <f t="shared" si="10"/>
        <v>5.8999999999999995</v>
      </c>
      <c r="X26" s="6">
        <v>200</v>
      </c>
      <c r="Y26" s="14">
        <f t="shared" si="11"/>
        <v>5.0999999999999996</v>
      </c>
      <c r="Z26" s="6">
        <v>200</v>
      </c>
      <c r="AA26" s="14">
        <f t="shared" si="12"/>
        <v>4.7</v>
      </c>
      <c r="AB26" s="6">
        <v>200</v>
      </c>
      <c r="AC26" s="14">
        <f t="shared" si="13"/>
        <v>4.3</v>
      </c>
      <c r="AD26" s="6">
        <v>200</v>
      </c>
      <c r="AE26" s="14">
        <f t="shared" si="14"/>
        <v>3.5999999999999996</v>
      </c>
      <c r="AF26" s="6">
        <v>200</v>
      </c>
      <c r="AG26" s="14">
        <f t="shared" si="15"/>
        <v>3</v>
      </c>
      <c r="AH26" s="6">
        <v>200</v>
      </c>
      <c r="AI26" s="14">
        <f t="shared" si="16"/>
        <v>2.2999999999999998</v>
      </c>
      <c r="AJ26" s="6">
        <v>200</v>
      </c>
      <c r="AK26" s="14">
        <f t="shared" si="17"/>
        <v>1.8</v>
      </c>
      <c r="AL26" s="6">
        <v>200</v>
      </c>
      <c r="AM26" s="14">
        <f t="shared" si="18"/>
        <v>1.1000000000000001</v>
      </c>
      <c r="AN26" s="6">
        <v>200</v>
      </c>
      <c r="AO26" s="14">
        <f>AO25+$B26</f>
        <v>0.3</v>
      </c>
      <c r="AP26" s="6">
        <v>200</v>
      </c>
      <c r="AQ26" s="13"/>
      <c r="AR26" s="18"/>
      <c r="AS26" s="13"/>
      <c r="AT26" s="18"/>
      <c r="AU26" s="13"/>
      <c r="AV26" s="18"/>
      <c r="AW26" s="13"/>
      <c r="AX26" s="18"/>
    </row>
    <row r="27" spans="1:50" x14ac:dyDescent="0.2">
      <c r="A27" s="43" t="s">
        <v>55</v>
      </c>
      <c r="B27" s="148">
        <v>0.4</v>
      </c>
      <c r="C27" s="14">
        <f t="shared" si="0"/>
        <v>16.599999999999998</v>
      </c>
      <c r="D27" s="19">
        <v>300</v>
      </c>
      <c r="E27" s="14">
        <f t="shared" si="1"/>
        <v>16</v>
      </c>
      <c r="F27" s="19">
        <v>300</v>
      </c>
      <c r="G27" s="14">
        <f t="shared" si="2"/>
        <v>14</v>
      </c>
      <c r="H27" s="19">
        <v>300</v>
      </c>
      <c r="I27" s="14">
        <f t="shared" si="3"/>
        <v>13.8</v>
      </c>
      <c r="J27" s="19">
        <v>300</v>
      </c>
      <c r="K27" s="14">
        <f t="shared" si="4"/>
        <v>13.600000000000001</v>
      </c>
      <c r="L27" s="19">
        <v>300</v>
      </c>
      <c r="M27" s="14">
        <f t="shared" si="5"/>
        <v>12.100000000000001</v>
      </c>
      <c r="N27" s="19">
        <v>300</v>
      </c>
      <c r="O27" s="14">
        <f t="shared" si="6"/>
        <v>11.400000000000002</v>
      </c>
      <c r="P27" s="19">
        <v>300</v>
      </c>
      <c r="Q27" s="14">
        <f t="shared" si="7"/>
        <v>9.9000000000000021</v>
      </c>
      <c r="R27" s="19">
        <v>300</v>
      </c>
      <c r="S27" s="14">
        <f t="shared" si="8"/>
        <v>9.2000000000000028</v>
      </c>
      <c r="T27" s="19">
        <v>300</v>
      </c>
      <c r="U27" s="14">
        <f t="shared" si="9"/>
        <v>7.5</v>
      </c>
      <c r="V27" s="19">
        <v>300</v>
      </c>
      <c r="W27" s="14">
        <f t="shared" si="10"/>
        <v>6.3</v>
      </c>
      <c r="X27" s="19">
        <v>300</v>
      </c>
      <c r="Y27" s="14">
        <f t="shared" si="11"/>
        <v>5.5</v>
      </c>
      <c r="Z27" s="6">
        <v>200</v>
      </c>
      <c r="AA27" s="14">
        <f t="shared" si="12"/>
        <v>5.1000000000000005</v>
      </c>
      <c r="AB27" s="6">
        <v>200</v>
      </c>
      <c r="AC27" s="14">
        <f t="shared" si="13"/>
        <v>4.7</v>
      </c>
      <c r="AD27" s="6">
        <v>200</v>
      </c>
      <c r="AE27" s="14">
        <f t="shared" si="14"/>
        <v>3.9999999999999996</v>
      </c>
      <c r="AF27" s="6">
        <v>200</v>
      </c>
      <c r="AG27" s="14">
        <f t="shared" si="15"/>
        <v>3.4</v>
      </c>
      <c r="AH27" s="6">
        <v>200</v>
      </c>
      <c r="AI27" s="14">
        <f t="shared" si="16"/>
        <v>2.6999999999999997</v>
      </c>
      <c r="AJ27" s="6">
        <v>200</v>
      </c>
      <c r="AK27" s="14">
        <f t="shared" si="17"/>
        <v>2.2000000000000002</v>
      </c>
      <c r="AL27" s="6">
        <v>200</v>
      </c>
      <c r="AM27" s="14">
        <f t="shared" si="18"/>
        <v>1.5</v>
      </c>
      <c r="AN27" s="6">
        <v>200</v>
      </c>
      <c r="AO27" s="14">
        <f>AO26+$B27</f>
        <v>0.7</v>
      </c>
      <c r="AP27" s="6">
        <v>200</v>
      </c>
      <c r="AQ27" s="14">
        <f>AQ26+$B27</f>
        <v>0.4</v>
      </c>
      <c r="AR27" s="6">
        <v>200</v>
      </c>
      <c r="AS27" s="13"/>
      <c r="AT27" s="18"/>
      <c r="AU27" s="13"/>
      <c r="AV27" s="18"/>
      <c r="AW27" s="13"/>
      <c r="AX27" s="18"/>
    </row>
    <row r="28" spans="1:50" x14ac:dyDescent="0.2">
      <c r="A28" s="43" t="s">
        <v>54</v>
      </c>
      <c r="B28" s="148">
        <v>0.8</v>
      </c>
      <c r="C28" s="14">
        <f t="shared" si="0"/>
        <v>17.399999999999999</v>
      </c>
      <c r="D28" s="19">
        <v>300</v>
      </c>
      <c r="E28" s="14">
        <f t="shared" si="1"/>
        <v>16.8</v>
      </c>
      <c r="F28" s="19">
        <v>300</v>
      </c>
      <c r="G28" s="14">
        <f t="shared" si="2"/>
        <v>14.8</v>
      </c>
      <c r="H28" s="19">
        <v>300</v>
      </c>
      <c r="I28" s="14">
        <f t="shared" si="3"/>
        <v>14.600000000000001</v>
      </c>
      <c r="J28" s="19">
        <v>300</v>
      </c>
      <c r="K28" s="14">
        <f t="shared" si="4"/>
        <v>14.400000000000002</v>
      </c>
      <c r="L28" s="19">
        <v>300</v>
      </c>
      <c r="M28" s="14">
        <f t="shared" si="5"/>
        <v>12.900000000000002</v>
      </c>
      <c r="N28" s="19">
        <v>300</v>
      </c>
      <c r="O28" s="14">
        <f t="shared" si="6"/>
        <v>12.200000000000003</v>
      </c>
      <c r="P28" s="19">
        <v>300</v>
      </c>
      <c r="Q28" s="14">
        <f t="shared" si="7"/>
        <v>10.700000000000003</v>
      </c>
      <c r="R28" s="19">
        <v>300</v>
      </c>
      <c r="S28" s="14">
        <f t="shared" si="8"/>
        <v>10.000000000000004</v>
      </c>
      <c r="T28" s="19">
        <v>300</v>
      </c>
      <c r="U28" s="14">
        <f t="shared" si="9"/>
        <v>8.3000000000000007</v>
      </c>
      <c r="V28" s="19">
        <v>300</v>
      </c>
      <c r="W28" s="14">
        <f t="shared" si="10"/>
        <v>7.1</v>
      </c>
      <c r="X28" s="19">
        <v>300</v>
      </c>
      <c r="Y28" s="14">
        <f t="shared" si="11"/>
        <v>6.3</v>
      </c>
      <c r="Z28" s="6">
        <v>200</v>
      </c>
      <c r="AA28" s="14">
        <f t="shared" si="12"/>
        <v>5.9</v>
      </c>
      <c r="AB28" s="6">
        <v>200</v>
      </c>
      <c r="AC28" s="14">
        <f t="shared" si="13"/>
        <v>5.5</v>
      </c>
      <c r="AD28" s="6">
        <v>200</v>
      </c>
      <c r="AE28" s="14">
        <f t="shared" si="14"/>
        <v>4.8</v>
      </c>
      <c r="AF28" s="6">
        <v>200</v>
      </c>
      <c r="AG28" s="14">
        <f t="shared" si="15"/>
        <v>4.2</v>
      </c>
      <c r="AH28" s="6">
        <v>200</v>
      </c>
      <c r="AI28" s="14">
        <f t="shared" si="16"/>
        <v>3.5</v>
      </c>
      <c r="AJ28" s="6">
        <v>200</v>
      </c>
      <c r="AK28" s="14">
        <f t="shared" si="17"/>
        <v>3</v>
      </c>
      <c r="AL28" s="6">
        <v>200</v>
      </c>
      <c r="AM28" s="14">
        <f t="shared" si="18"/>
        <v>2.2999999999999998</v>
      </c>
      <c r="AN28" s="6">
        <v>200</v>
      </c>
      <c r="AO28" s="14">
        <f>AO27+$B28</f>
        <v>1.5</v>
      </c>
      <c r="AP28" s="6">
        <v>200</v>
      </c>
      <c r="AQ28" s="14">
        <f>AQ27+$B28</f>
        <v>1.2000000000000002</v>
      </c>
      <c r="AR28" s="6">
        <v>200</v>
      </c>
      <c r="AS28" s="14">
        <f>AS27+$B28</f>
        <v>0.8</v>
      </c>
      <c r="AT28" s="6">
        <v>200</v>
      </c>
      <c r="AU28" s="13"/>
      <c r="AV28" s="18"/>
      <c r="AW28" s="13"/>
      <c r="AX28" s="18"/>
    </row>
    <row r="29" spans="1:50" x14ac:dyDescent="0.2">
      <c r="A29" s="43" t="s">
        <v>53</v>
      </c>
      <c r="B29" s="148">
        <v>0.6</v>
      </c>
      <c r="C29" s="14">
        <f t="shared" si="0"/>
        <v>18</v>
      </c>
      <c r="D29" s="19">
        <v>300</v>
      </c>
      <c r="E29" s="14">
        <f t="shared" si="1"/>
        <v>17.400000000000002</v>
      </c>
      <c r="F29" s="19">
        <v>300</v>
      </c>
      <c r="G29" s="14">
        <f t="shared" si="2"/>
        <v>15.4</v>
      </c>
      <c r="H29" s="19">
        <v>300</v>
      </c>
      <c r="I29" s="14">
        <f t="shared" si="3"/>
        <v>15.200000000000001</v>
      </c>
      <c r="J29" s="19">
        <v>300</v>
      </c>
      <c r="K29" s="14">
        <f t="shared" si="4"/>
        <v>15.000000000000002</v>
      </c>
      <c r="L29" s="19">
        <v>300</v>
      </c>
      <c r="M29" s="14">
        <f t="shared" si="5"/>
        <v>13.500000000000002</v>
      </c>
      <c r="N29" s="19">
        <v>300</v>
      </c>
      <c r="O29" s="14">
        <f t="shared" si="6"/>
        <v>12.800000000000002</v>
      </c>
      <c r="P29" s="19">
        <v>300</v>
      </c>
      <c r="Q29" s="14">
        <f t="shared" si="7"/>
        <v>11.300000000000002</v>
      </c>
      <c r="R29" s="19">
        <v>300</v>
      </c>
      <c r="S29" s="14">
        <f t="shared" si="8"/>
        <v>10.600000000000003</v>
      </c>
      <c r="T29" s="19">
        <v>300</v>
      </c>
      <c r="U29" s="14">
        <f t="shared" si="9"/>
        <v>8.9</v>
      </c>
      <c r="V29" s="19">
        <v>300</v>
      </c>
      <c r="W29" s="14">
        <f t="shared" si="10"/>
        <v>7.6999999999999993</v>
      </c>
      <c r="X29" s="19">
        <v>300</v>
      </c>
      <c r="Y29" s="14">
        <f t="shared" si="11"/>
        <v>6.8999999999999995</v>
      </c>
      <c r="Z29" s="6">
        <v>200</v>
      </c>
      <c r="AA29" s="14">
        <f t="shared" si="12"/>
        <v>6.5</v>
      </c>
      <c r="AB29" s="6">
        <v>200</v>
      </c>
      <c r="AC29" s="14">
        <f t="shared" si="13"/>
        <v>6.1</v>
      </c>
      <c r="AD29" s="6">
        <v>200</v>
      </c>
      <c r="AE29" s="14">
        <f t="shared" si="14"/>
        <v>5.3999999999999995</v>
      </c>
      <c r="AF29" s="6">
        <v>200</v>
      </c>
      <c r="AG29" s="14">
        <f t="shared" si="15"/>
        <v>4.8</v>
      </c>
      <c r="AH29" s="6">
        <v>200</v>
      </c>
      <c r="AI29" s="14">
        <f t="shared" si="16"/>
        <v>4.0999999999999996</v>
      </c>
      <c r="AJ29" s="6">
        <v>200</v>
      </c>
      <c r="AK29" s="14">
        <f t="shared" si="17"/>
        <v>3.6</v>
      </c>
      <c r="AL29" s="6">
        <v>200</v>
      </c>
      <c r="AM29" s="14">
        <f t="shared" si="18"/>
        <v>2.9</v>
      </c>
      <c r="AN29" s="6">
        <v>200</v>
      </c>
      <c r="AO29" s="14">
        <f>AO28+$B29</f>
        <v>2.1</v>
      </c>
      <c r="AP29" s="6">
        <v>200</v>
      </c>
      <c r="AQ29" s="14">
        <f>AQ28+$B29</f>
        <v>1.8000000000000003</v>
      </c>
      <c r="AR29" s="6">
        <v>200</v>
      </c>
      <c r="AS29" s="14">
        <f>AS28+$B29</f>
        <v>1.4</v>
      </c>
      <c r="AT29" s="6">
        <v>200</v>
      </c>
      <c r="AU29" s="14">
        <f>AU28+$B29</f>
        <v>0.6</v>
      </c>
      <c r="AV29" s="6">
        <v>200</v>
      </c>
      <c r="AW29" s="28"/>
      <c r="AX29" s="17"/>
    </row>
    <row r="30" spans="1:50" ht="13.5" thickBot="1" x14ac:dyDescent="0.25">
      <c r="A30" s="82" t="s">
        <v>10</v>
      </c>
      <c r="B30" s="285">
        <v>1.6</v>
      </c>
      <c r="C30" s="15">
        <f t="shared" si="0"/>
        <v>19.600000000000001</v>
      </c>
      <c r="D30" s="236">
        <v>400</v>
      </c>
      <c r="E30" s="15">
        <f t="shared" si="1"/>
        <v>19.000000000000004</v>
      </c>
      <c r="F30" s="236">
        <v>400</v>
      </c>
      <c r="G30" s="15">
        <f t="shared" si="2"/>
        <v>17</v>
      </c>
      <c r="H30" s="4">
        <v>300</v>
      </c>
      <c r="I30" s="15">
        <f t="shared" si="3"/>
        <v>16.8</v>
      </c>
      <c r="J30" s="4">
        <v>300</v>
      </c>
      <c r="K30" s="15">
        <f t="shared" si="4"/>
        <v>16.600000000000001</v>
      </c>
      <c r="L30" s="4">
        <v>300</v>
      </c>
      <c r="M30" s="15">
        <f t="shared" si="5"/>
        <v>15.100000000000001</v>
      </c>
      <c r="N30" s="4">
        <v>300</v>
      </c>
      <c r="O30" s="15">
        <f t="shared" si="6"/>
        <v>14.400000000000002</v>
      </c>
      <c r="P30" s="4">
        <v>300</v>
      </c>
      <c r="Q30" s="15">
        <f t="shared" si="7"/>
        <v>12.900000000000002</v>
      </c>
      <c r="R30" s="4">
        <v>300</v>
      </c>
      <c r="S30" s="15">
        <f t="shared" si="8"/>
        <v>12.200000000000003</v>
      </c>
      <c r="T30" s="4">
        <v>300</v>
      </c>
      <c r="U30" s="15">
        <f t="shared" si="9"/>
        <v>10.5</v>
      </c>
      <c r="V30" s="4">
        <v>300</v>
      </c>
      <c r="W30" s="15">
        <f t="shared" si="10"/>
        <v>9.2999999999999989</v>
      </c>
      <c r="X30" s="4">
        <v>300</v>
      </c>
      <c r="Y30" s="15">
        <f t="shared" si="11"/>
        <v>8.5</v>
      </c>
      <c r="Z30" s="4">
        <v>300</v>
      </c>
      <c r="AA30" s="15">
        <f t="shared" si="12"/>
        <v>8.1</v>
      </c>
      <c r="AB30" s="4">
        <v>300</v>
      </c>
      <c r="AC30" s="15">
        <f t="shared" si="13"/>
        <v>7.6999999999999993</v>
      </c>
      <c r="AD30" s="27">
        <v>200</v>
      </c>
      <c r="AE30" s="15">
        <f t="shared" si="14"/>
        <v>7</v>
      </c>
      <c r="AF30" s="27">
        <v>200</v>
      </c>
      <c r="AG30" s="15">
        <f t="shared" si="15"/>
        <v>6.4</v>
      </c>
      <c r="AH30" s="27">
        <v>200</v>
      </c>
      <c r="AI30" s="15">
        <f t="shared" si="16"/>
        <v>5.6999999999999993</v>
      </c>
      <c r="AJ30" s="27">
        <v>200</v>
      </c>
      <c r="AK30" s="15">
        <f t="shared" si="17"/>
        <v>5.2</v>
      </c>
      <c r="AL30" s="27">
        <v>200</v>
      </c>
      <c r="AM30" s="15">
        <f t="shared" si="18"/>
        <v>4.5</v>
      </c>
      <c r="AN30" s="27">
        <v>200</v>
      </c>
      <c r="AO30" s="15">
        <f>AO29+$B30</f>
        <v>3.7</v>
      </c>
      <c r="AP30" s="27">
        <v>200</v>
      </c>
      <c r="AQ30" s="15">
        <f>AQ29+$B30</f>
        <v>3.4000000000000004</v>
      </c>
      <c r="AR30" s="27">
        <v>200</v>
      </c>
      <c r="AS30" s="15">
        <f>AS29+$B30</f>
        <v>3</v>
      </c>
      <c r="AT30" s="27">
        <v>200</v>
      </c>
      <c r="AU30" s="15">
        <f>AU29+$B30</f>
        <v>2.2000000000000002</v>
      </c>
      <c r="AV30" s="27">
        <v>200</v>
      </c>
      <c r="AW30" s="15">
        <f>AW29+$B30</f>
        <v>1.6</v>
      </c>
      <c r="AX30" s="9">
        <v>200</v>
      </c>
    </row>
    <row r="31" spans="1:50" x14ac:dyDescent="0.2">
      <c r="A31" s="139" t="s">
        <v>108</v>
      </c>
      <c r="B31" s="288">
        <f>SUM(B6:B30)</f>
        <v>19.600000000000001</v>
      </c>
    </row>
    <row r="32" spans="1:50" x14ac:dyDescent="0.2">
      <c r="A32" s="58"/>
    </row>
    <row r="33" spans="1:50" ht="13.5" thickBot="1" x14ac:dyDescent="0.25">
      <c r="A33" s="58"/>
    </row>
    <row r="34" spans="1:50" s="58" customFormat="1" ht="13.5" thickBot="1" x14ac:dyDescent="0.25">
      <c r="A34" s="60" t="s">
        <v>3</v>
      </c>
      <c r="B34" s="124"/>
      <c r="C34" s="83" t="s">
        <v>4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62"/>
      <c r="AI34" s="84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3"/>
    </row>
    <row r="35" spans="1:50" s="58" customFormat="1" ht="14.25" customHeight="1" thickBot="1" x14ac:dyDescent="0.25">
      <c r="A35" s="287"/>
      <c r="B35" s="548" t="s">
        <v>6</v>
      </c>
      <c r="C35" s="45" t="str">
        <f>A37</f>
        <v>01つくばセンター</v>
      </c>
      <c r="D35" s="78"/>
      <c r="E35" s="286" t="str">
        <f>A38</f>
        <v>02春日二丁目</v>
      </c>
      <c r="F35" s="66"/>
      <c r="G35" s="85" t="str">
        <f>A39</f>
        <v>03研究学園７丁目</v>
      </c>
      <c r="H35" s="66"/>
      <c r="I35" s="85" t="str">
        <f>A40</f>
        <v>04研究学園６丁目</v>
      </c>
      <c r="J35" s="66"/>
      <c r="K35" s="85" t="str">
        <f>A41</f>
        <v>05研究学園駅入口</v>
      </c>
      <c r="L35" s="66"/>
      <c r="M35" s="85" t="str">
        <f>A42</f>
        <v>06研究学園駅</v>
      </c>
      <c r="N35" s="66"/>
      <c r="O35" s="45" t="str">
        <f>A43</f>
        <v>07つくば市役所</v>
      </c>
      <c r="P35" s="78"/>
      <c r="Q35" s="87" t="str">
        <f>A44</f>
        <v>08つくば市役所北</v>
      </c>
      <c r="R35" s="87"/>
      <c r="S35" s="45" t="str">
        <f>A45</f>
        <v>09研究学園西</v>
      </c>
      <c r="T35" s="66"/>
      <c r="U35" s="45" t="str">
        <f>A46</f>
        <v>10東光台五丁目</v>
      </c>
      <c r="V35" s="78"/>
      <c r="W35" s="45" t="str">
        <f>A47</f>
        <v>11東光台体育館</v>
      </c>
      <c r="X35" s="78"/>
      <c r="Y35" s="45" t="str">
        <f>A48</f>
        <v>12東光台三丁目</v>
      </c>
      <c r="Z35" s="78"/>
      <c r="AA35" s="45" t="str">
        <f>A49</f>
        <v>13東光台二丁目</v>
      </c>
      <c r="AB35" s="78"/>
      <c r="AC35" s="45" t="str">
        <f>A50</f>
        <v>14東光台入口</v>
      </c>
      <c r="AD35" s="66"/>
      <c r="AE35" s="64" t="str">
        <f>A51</f>
        <v>15酒丸</v>
      </c>
      <c r="AF35" s="66"/>
      <c r="AG35" s="64" t="str">
        <f>A52</f>
        <v>16豊里の杜</v>
      </c>
      <c r="AH35" s="66"/>
      <c r="AI35" s="64" t="str">
        <f>A53</f>
        <v>17豊里中学校</v>
      </c>
      <c r="AJ35" s="66"/>
      <c r="AK35" s="291" t="str">
        <f>A54</f>
        <v>18手子生</v>
      </c>
      <c r="AL35" s="66"/>
      <c r="AM35" s="291" t="str">
        <f>A55</f>
        <v>19ﾃｸﾉﾊﾟｰｸ豊里中央</v>
      </c>
      <c r="AN35" s="78"/>
      <c r="AO35" s="291" t="str">
        <f>A56</f>
        <v>20テクノパーク豊里西</v>
      </c>
      <c r="AP35" s="78"/>
      <c r="AQ35" s="291" t="str">
        <f>A57</f>
        <v>21上郷郵便局</v>
      </c>
      <c r="AR35" s="78"/>
      <c r="AS35" s="291" t="str">
        <f>A58</f>
        <v>22上郷</v>
      </c>
      <c r="AT35" s="66"/>
      <c r="AU35" s="291" t="str">
        <f>A59</f>
        <v>23上郷上宿</v>
      </c>
      <c r="AV35" s="66"/>
      <c r="AW35" s="291" t="str">
        <f>A60</f>
        <v>24田倉東</v>
      </c>
      <c r="AX35" s="66"/>
    </row>
    <row r="36" spans="1:50" s="58" customFormat="1" ht="13.5" thickBot="1" x14ac:dyDescent="0.25">
      <c r="A36" s="35" t="s">
        <v>109</v>
      </c>
      <c r="B36" s="549"/>
      <c r="C36" s="68" t="s">
        <v>2</v>
      </c>
      <c r="D36" s="69" t="s">
        <v>107</v>
      </c>
      <c r="E36" s="68" t="s">
        <v>2</v>
      </c>
      <c r="F36" s="69" t="s">
        <v>107</v>
      </c>
      <c r="G36" s="68" t="s">
        <v>2</v>
      </c>
      <c r="H36" s="69" t="s">
        <v>107</v>
      </c>
      <c r="I36" s="68" t="s">
        <v>2</v>
      </c>
      <c r="J36" s="69" t="s">
        <v>107</v>
      </c>
      <c r="K36" s="68" t="s">
        <v>2</v>
      </c>
      <c r="L36" s="69" t="s">
        <v>107</v>
      </c>
      <c r="M36" s="68" t="s">
        <v>2</v>
      </c>
      <c r="N36" s="69" t="s">
        <v>107</v>
      </c>
      <c r="O36" s="68" t="s">
        <v>2</v>
      </c>
      <c r="P36" s="69" t="s">
        <v>107</v>
      </c>
      <c r="Q36" s="68" t="s">
        <v>9</v>
      </c>
      <c r="R36" s="79" t="s">
        <v>106</v>
      </c>
      <c r="S36" s="68" t="s">
        <v>2</v>
      </c>
      <c r="T36" s="69" t="s">
        <v>107</v>
      </c>
      <c r="U36" s="68" t="s">
        <v>2</v>
      </c>
      <c r="V36" s="69" t="s">
        <v>107</v>
      </c>
      <c r="W36" s="68" t="s">
        <v>2</v>
      </c>
      <c r="X36" s="69" t="s">
        <v>107</v>
      </c>
      <c r="Y36" s="68" t="s">
        <v>2</v>
      </c>
      <c r="Z36" s="69" t="s">
        <v>107</v>
      </c>
      <c r="AA36" s="68" t="s">
        <v>2</v>
      </c>
      <c r="AB36" s="69" t="s">
        <v>107</v>
      </c>
      <c r="AC36" s="68" t="s">
        <v>2</v>
      </c>
      <c r="AD36" s="69" t="s">
        <v>107</v>
      </c>
      <c r="AE36" s="68" t="s">
        <v>2</v>
      </c>
      <c r="AF36" s="69" t="s">
        <v>107</v>
      </c>
      <c r="AG36" s="68" t="s">
        <v>2</v>
      </c>
      <c r="AH36" s="69" t="s">
        <v>107</v>
      </c>
      <c r="AI36" s="68" t="s">
        <v>2</v>
      </c>
      <c r="AJ36" s="69" t="s">
        <v>107</v>
      </c>
      <c r="AK36" s="68" t="s">
        <v>2</v>
      </c>
      <c r="AL36" s="69" t="s">
        <v>107</v>
      </c>
      <c r="AM36" s="68" t="s">
        <v>2</v>
      </c>
      <c r="AN36" s="69" t="s">
        <v>107</v>
      </c>
      <c r="AO36" s="68" t="s">
        <v>2</v>
      </c>
      <c r="AP36" s="69" t="s">
        <v>107</v>
      </c>
      <c r="AQ36" s="68" t="s">
        <v>2</v>
      </c>
      <c r="AR36" s="69" t="s">
        <v>107</v>
      </c>
      <c r="AS36" s="68" t="s">
        <v>2</v>
      </c>
      <c r="AT36" s="69" t="s">
        <v>107</v>
      </c>
      <c r="AU36" s="68" t="s">
        <v>2</v>
      </c>
      <c r="AV36" s="69" t="s">
        <v>107</v>
      </c>
      <c r="AW36" s="68" t="s">
        <v>2</v>
      </c>
      <c r="AX36" s="69" t="s">
        <v>107</v>
      </c>
    </row>
    <row r="37" spans="1:50" s="58" customFormat="1" x14ac:dyDescent="0.2">
      <c r="A37" s="70" t="s">
        <v>10</v>
      </c>
      <c r="B37" s="142">
        <v>0</v>
      </c>
      <c r="C37" s="73"/>
      <c r="D37" s="75"/>
      <c r="E37" s="73"/>
      <c r="F37" s="75"/>
      <c r="G37" s="73"/>
      <c r="H37" s="75"/>
      <c r="I37" s="73"/>
      <c r="J37" s="75"/>
      <c r="K37" s="73"/>
      <c r="L37" s="75"/>
      <c r="M37" s="73"/>
      <c r="N37" s="75"/>
      <c r="O37" s="73"/>
      <c r="P37" s="75"/>
      <c r="Q37" s="88"/>
      <c r="R37" s="80"/>
      <c r="S37" s="73"/>
      <c r="T37" s="75"/>
      <c r="U37" s="73"/>
      <c r="V37" s="75"/>
      <c r="W37" s="73"/>
      <c r="X37" s="75"/>
      <c r="Y37" s="73"/>
      <c r="Z37" s="75"/>
      <c r="AA37" s="73"/>
      <c r="AB37" s="75"/>
      <c r="AC37" s="76"/>
      <c r="AD37" s="75"/>
      <c r="AE37" s="76"/>
      <c r="AF37" s="75"/>
      <c r="AG37" s="76"/>
      <c r="AH37" s="75"/>
      <c r="AI37" s="76"/>
      <c r="AJ37" s="75"/>
      <c r="AK37" s="76"/>
      <c r="AL37" s="75"/>
      <c r="AM37" s="76"/>
      <c r="AN37" s="75"/>
      <c r="AO37" s="76"/>
      <c r="AP37" s="75"/>
      <c r="AQ37" s="76"/>
      <c r="AR37" s="75"/>
      <c r="AS37" s="76"/>
      <c r="AT37" s="75"/>
      <c r="AU37" s="76"/>
      <c r="AV37" s="75"/>
      <c r="AW37" s="76"/>
      <c r="AX37" s="75"/>
    </row>
    <row r="38" spans="1:50" x14ac:dyDescent="0.2">
      <c r="A38" s="44" t="s">
        <v>53</v>
      </c>
      <c r="B38" s="150">
        <v>1.6</v>
      </c>
      <c r="C38" s="14">
        <f>$B38</f>
        <v>1.6</v>
      </c>
      <c r="D38" s="6">
        <v>200</v>
      </c>
      <c r="E38" s="23"/>
      <c r="F38" s="17"/>
      <c r="G38" s="14"/>
      <c r="H38" s="5"/>
      <c r="I38" s="14"/>
      <c r="J38" s="5"/>
      <c r="K38" s="14"/>
      <c r="L38" s="5"/>
      <c r="M38" s="14"/>
      <c r="N38" s="5"/>
      <c r="O38" s="14"/>
      <c r="P38" s="5"/>
      <c r="Q38" s="41"/>
      <c r="R38" s="39"/>
      <c r="S38" s="14"/>
      <c r="T38" s="5"/>
      <c r="U38" s="14"/>
      <c r="V38" s="5"/>
      <c r="W38" s="14"/>
      <c r="X38" s="5"/>
      <c r="Y38" s="14"/>
      <c r="Z38" s="5"/>
      <c r="AA38" s="14"/>
      <c r="AB38" s="5"/>
      <c r="AC38" s="14"/>
      <c r="AD38" s="5"/>
      <c r="AE38" s="14"/>
      <c r="AF38" s="5"/>
      <c r="AG38" s="14"/>
      <c r="AH38" s="5"/>
      <c r="AI38" s="14"/>
      <c r="AJ38" s="5"/>
      <c r="AK38" s="14"/>
      <c r="AL38" s="5"/>
      <c r="AM38" s="14"/>
      <c r="AN38" s="5"/>
      <c r="AO38" s="14"/>
      <c r="AP38" s="5"/>
      <c r="AQ38" s="14"/>
      <c r="AR38" s="5"/>
      <c r="AS38" s="14"/>
      <c r="AT38" s="5"/>
      <c r="AU38" s="14"/>
      <c r="AV38" s="5"/>
      <c r="AW38" s="14"/>
      <c r="AX38" s="5"/>
    </row>
    <row r="39" spans="1:50" x14ac:dyDescent="0.2">
      <c r="A39" s="44" t="s">
        <v>54</v>
      </c>
      <c r="B39" s="150">
        <v>0.6</v>
      </c>
      <c r="C39" s="14">
        <f t="shared" ref="C39:C61" si="19">C38+$B39</f>
        <v>2.2000000000000002</v>
      </c>
      <c r="D39" s="6">
        <v>200</v>
      </c>
      <c r="E39" s="14">
        <f t="shared" ref="E39:E61" si="20">E38+$B39</f>
        <v>0.6</v>
      </c>
      <c r="F39" s="6">
        <v>200</v>
      </c>
      <c r="G39" s="14"/>
      <c r="H39" s="5"/>
      <c r="I39" s="14"/>
      <c r="J39" s="5"/>
      <c r="K39" s="14"/>
      <c r="L39" s="5"/>
      <c r="M39" s="14"/>
      <c r="N39" s="5"/>
      <c r="O39" s="14"/>
      <c r="P39" s="5"/>
      <c r="Q39" s="41"/>
      <c r="R39" s="39"/>
      <c r="S39" s="14"/>
      <c r="T39" s="5"/>
      <c r="U39" s="14"/>
      <c r="V39" s="5"/>
      <c r="W39" s="14"/>
      <c r="X39" s="5"/>
      <c r="Y39" s="14"/>
      <c r="Z39" s="5"/>
      <c r="AA39" s="14"/>
      <c r="AB39" s="5"/>
      <c r="AC39" s="14"/>
      <c r="AD39" s="5"/>
      <c r="AE39" s="14"/>
      <c r="AF39" s="5"/>
      <c r="AG39" s="14"/>
      <c r="AH39" s="5"/>
      <c r="AI39" s="14"/>
      <c r="AJ39" s="5"/>
      <c r="AK39" s="14"/>
      <c r="AL39" s="5"/>
      <c r="AM39" s="14"/>
      <c r="AN39" s="5"/>
      <c r="AO39" s="14"/>
      <c r="AP39" s="5"/>
      <c r="AQ39" s="14"/>
      <c r="AR39" s="5"/>
      <c r="AS39" s="14"/>
      <c r="AT39" s="5"/>
      <c r="AU39" s="14"/>
      <c r="AV39" s="5"/>
      <c r="AW39" s="14"/>
      <c r="AX39" s="5"/>
    </row>
    <row r="40" spans="1:50" x14ac:dyDescent="0.2">
      <c r="A40" s="44" t="s">
        <v>55</v>
      </c>
      <c r="B40" s="150">
        <v>0.8</v>
      </c>
      <c r="C40" s="14">
        <f t="shared" si="19"/>
        <v>3</v>
      </c>
      <c r="D40" s="6">
        <v>200</v>
      </c>
      <c r="E40" s="14">
        <f t="shared" si="20"/>
        <v>1.4</v>
      </c>
      <c r="F40" s="6">
        <v>200</v>
      </c>
      <c r="G40" s="14">
        <f t="shared" ref="G40:G61" si="21">G39+$B40</f>
        <v>0.8</v>
      </c>
      <c r="H40" s="6">
        <v>200</v>
      </c>
      <c r="I40" s="14"/>
      <c r="J40" s="5"/>
      <c r="K40" s="14"/>
      <c r="L40" s="5"/>
      <c r="M40" s="14"/>
      <c r="N40" s="5"/>
      <c r="O40" s="14"/>
      <c r="P40" s="5"/>
      <c r="Q40" s="41"/>
      <c r="R40" s="39"/>
      <c r="S40" s="14"/>
      <c r="T40" s="5"/>
      <c r="U40" s="14"/>
      <c r="V40" s="5"/>
      <c r="W40" s="14"/>
      <c r="X40" s="5"/>
      <c r="Y40" s="14"/>
      <c r="Z40" s="5"/>
      <c r="AA40" s="14"/>
      <c r="AB40" s="5"/>
      <c r="AC40" s="14"/>
      <c r="AD40" s="5"/>
      <c r="AE40" s="14"/>
      <c r="AF40" s="5"/>
      <c r="AG40" s="14"/>
      <c r="AH40" s="5"/>
      <c r="AI40" s="14"/>
      <c r="AJ40" s="5"/>
      <c r="AK40" s="14"/>
      <c r="AL40" s="5"/>
      <c r="AM40" s="14"/>
      <c r="AN40" s="5"/>
      <c r="AO40" s="14"/>
      <c r="AP40" s="5"/>
      <c r="AQ40" s="14"/>
      <c r="AR40" s="5"/>
      <c r="AS40" s="14"/>
      <c r="AT40" s="5"/>
      <c r="AU40" s="14"/>
      <c r="AV40" s="5"/>
      <c r="AW40" s="14"/>
      <c r="AX40" s="5"/>
    </row>
    <row r="41" spans="1:50" x14ac:dyDescent="0.2">
      <c r="A41" s="44" t="s">
        <v>56</v>
      </c>
      <c r="B41" s="150">
        <v>0.4</v>
      </c>
      <c r="C41" s="14">
        <f t="shared" si="19"/>
        <v>3.4</v>
      </c>
      <c r="D41" s="6">
        <v>200</v>
      </c>
      <c r="E41" s="14">
        <f t="shared" si="20"/>
        <v>1.7999999999999998</v>
      </c>
      <c r="F41" s="6">
        <v>200</v>
      </c>
      <c r="G41" s="14">
        <f t="shared" si="21"/>
        <v>1.2000000000000002</v>
      </c>
      <c r="H41" s="6">
        <v>200</v>
      </c>
      <c r="I41" s="14">
        <f t="shared" ref="I41:I61" si="22">I40+$B41</f>
        <v>0.4</v>
      </c>
      <c r="J41" s="6">
        <v>200</v>
      </c>
      <c r="K41" s="14"/>
      <c r="L41" s="5"/>
      <c r="M41" s="14"/>
      <c r="N41" s="5"/>
      <c r="O41" s="14"/>
      <c r="P41" s="5"/>
      <c r="Q41" s="41"/>
      <c r="R41" s="39"/>
      <c r="S41" s="14"/>
      <c r="T41" s="5"/>
      <c r="U41" s="14"/>
      <c r="V41" s="5"/>
      <c r="W41" s="14"/>
      <c r="X41" s="5"/>
      <c r="Y41" s="14"/>
      <c r="Z41" s="5"/>
      <c r="AA41" s="14"/>
      <c r="AB41" s="5"/>
      <c r="AC41" s="14"/>
      <c r="AD41" s="5"/>
      <c r="AE41" s="14"/>
      <c r="AF41" s="5"/>
      <c r="AG41" s="14"/>
      <c r="AH41" s="5"/>
      <c r="AI41" s="14"/>
      <c r="AJ41" s="5"/>
      <c r="AK41" s="14"/>
      <c r="AL41" s="5"/>
      <c r="AM41" s="14"/>
      <c r="AN41" s="5"/>
      <c r="AO41" s="14"/>
      <c r="AP41" s="5"/>
      <c r="AQ41" s="14"/>
      <c r="AR41" s="5"/>
      <c r="AS41" s="14"/>
      <c r="AT41" s="5"/>
      <c r="AU41" s="14"/>
      <c r="AV41" s="5"/>
      <c r="AW41" s="14"/>
      <c r="AX41" s="5"/>
    </row>
    <row r="42" spans="1:50" x14ac:dyDescent="0.2">
      <c r="A42" s="44" t="s">
        <v>57</v>
      </c>
      <c r="B42" s="290">
        <v>0.3</v>
      </c>
      <c r="C42" s="14">
        <f t="shared" si="19"/>
        <v>3.6999999999999997</v>
      </c>
      <c r="D42" s="6">
        <v>200</v>
      </c>
      <c r="E42" s="14">
        <f t="shared" si="20"/>
        <v>2.0999999999999996</v>
      </c>
      <c r="F42" s="6">
        <v>200</v>
      </c>
      <c r="G42" s="14">
        <f t="shared" si="21"/>
        <v>1.5000000000000002</v>
      </c>
      <c r="H42" s="6">
        <v>200</v>
      </c>
      <c r="I42" s="14">
        <f t="shared" si="22"/>
        <v>0.7</v>
      </c>
      <c r="J42" s="6">
        <v>200</v>
      </c>
      <c r="K42" s="14">
        <f t="shared" ref="K42:K61" si="23">K41+$B42</f>
        <v>0.3</v>
      </c>
      <c r="L42" s="6">
        <v>200</v>
      </c>
      <c r="M42" s="23"/>
      <c r="N42" s="17"/>
      <c r="O42" s="23"/>
      <c r="P42" s="17"/>
      <c r="Q42" s="42"/>
      <c r="R42" s="40"/>
      <c r="S42" s="23"/>
      <c r="T42" s="17"/>
      <c r="U42" s="23"/>
      <c r="V42" s="17"/>
      <c r="W42" s="23"/>
      <c r="X42" s="17"/>
      <c r="Y42" s="23"/>
      <c r="Z42" s="17"/>
      <c r="AA42" s="23"/>
      <c r="AB42" s="17"/>
      <c r="AC42" s="14"/>
      <c r="AD42" s="5"/>
      <c r="AE42" s="14"/>
      <c r="AF42" s="5"/>
      <c r="AG42" s="14"/>
      <c r="AH42" s="5"/>
      <c r="AI42" s="14"/>
      <c r="AJ42" s="5"/>
      <c r="AK42" s="14"/>
      <c r="AL42" s="5"/>
      <c r="AM42" s="14"/>
      <c r="AN42" s="5"/>
      <c r="AO42" s="14"/>
      <c r="AP42" s="5"/>
      <c r="AQ42" s="14"/>
      <c r="AR42" s="5"/>
      <c r="AS42" s="14"/>
      <c r="AT42" s="5"/>
      <c r="AU42" s="14"/>
      <c r="AV42" s="5"/>
      <c r="AW42" s="14"/>
      <c r="AX42" s="5"/>
    </row>
    <row r="43" spans="1:50" x14ac:dyDescent="0.2">
      <c r="A43" s="44" t="s">
        <v>58</v>
      </c>
      <c r="B43" s="150">
        <v>0.8</v>
      </c>
      <c r="C43" s="14">
        <f t="shared" si="19"/>
        <v>4.5</v>
      </c>
      <c r="D43" s="6">
        <v>200</v>
      </c>
      <c r="E43" s="14">
        <f t="shared" si="20"/>
        <v>2.8999999999999995</v>
      </c>
      <c r="F43" s="6">
        <v>200</v>
      </c>
      <c r="G43" s="14">
        <f t="shared" si="21"/>
        <v>2.3000000000000003</v>
      </c>
      <c r="H43" s="6">
        <v>200</v>
      </c>
      <c r="I43" s="14">
        <f t="shared" si="22"/>
        <v>1.5</v>
      </c>
      <c r="J43" s="6">
        <v>200</v>
      </c>
      <c r="K43" s="14">
        <f t="shared" si="23"/>
        <v>1.1000000000000001</v>
      </c>
      <c r="L43" s="6">
        <v>200</v>
      </c>
      <c r="M43" s="14">
        <f t="shared" ref="M43:M61" si="24">M42+$B43</f>
        <v>0.8</v>
      </c>
      <c r="N43" s="6">
        <v>200</v>
      </c>
      <c r="O43" s="23"/>
      <c r="P43" s="17"/>
      <c r="Q43" s="42"/>
      <c r="R43" s="40"/>
      <c r="S43" s="23"/>
      <c r="T43" s="17"/>
      <c r="U43" s="23"/>
      <c r="V43" s="17"/>
      <c r="W43" s="23"/>
      <c r="X43" s="17"/>
      <c r="Y43" s="23"/>
      <c r="Z43" s="17"/>
      <c r="AA43" s="23"/>
      <c r="AB43" s="17"/>
      <c r="AC43" s="14"/>
      <c r="AD43" s="17"/>
      <c r="AE43" s="14"/>
      <c r="AF43" s="17"/>
      <c r="AG43" s="14"/>
      <c r="AH43" s="17"/>
      <c r="AI43" s="14"/>
      <c r="AJ43" s="17"/>
      <c r="AK43" s="14"/>
      <c r="AL43" s="17"/>
      <c r="AM43" s="14"/>
      <c r="AN43" s="17"/>
      <c r="AO43" s="14"/>
      <c r="AP43" s="17"/>
      <c r="AQ43" s="14"/>
      <c r="AR43" s="17"/>
      <c r="AS43" s="14"/>
      <c r="AT43" s="17"/>
      <c r="AU43" s="14"/>
      <c r="AV43" s="17"/>
      <c r="AW43" s="14"/>
      <c r="AX43" s="17"/>
    </row>
    <row r="44" spans="1:50" x14ac:dyDescent="0.2">
      <c r="A44" s="43" t="s">
        <v>59</v>
      </c>
      <c r="B44" s="150">
        <v>0.7</v>
      </c>
      <c r="C44" s="14">
        <f t="shared" si="19"/>
        <v>5.2</v>
      </c>
      <c r="D44" s="6">
        <v>200</v>
      </c>
      <c r="E44" s="14">
        <f t="shared" si="20"/>
        <v>3.5999999999999996</v>
      </c>
      <c r="F44" s="6">
        <v>200</v>
      </c>
      <c r="G44" s="14">
        <f t="shared" si="21"/>
        <v>3</v>
      </c>
      <c r="H44" s="6">
        <v>200</v>
      </c>
      <c r="I44" s="14">
        <f t="shared" si="22"/>
        <v>2.2000000000000002</v>
      </c>
      <c r="J44" s="6">
        <v>200</v>
      </c>
      <c r="K44" s="14">
        <f t="shared" si="23"/>
        <v>1.8</v>
      </c>
      <c r="L44" s="6">
        <v>200</v>
      </c>
      <c r="M44" s="14">
        <f t="shared" si="24"/>
        <v>1.5</v>
      </c>
      <c r="N44" s="6">
        <v>200</v>
      </c>
      <c r="O44" s="14">
        <f t="shared" ref="O44:O61" si="25">O43+$B44</f>
        <v>0.7</v>
      </c>
      <c r="P44" s="6">
        <v>200</v>
      </c>
      <c r="Q44" s="42"/>
      <c r="R44" s="40"/>
      <c r="S44" s="23"/>
      <c r="T44" s="17"/>
      <c r="U44" s="23"/>
      <c r="V44" s="17"/>
      <c r="W44" s="23"/>
      <c r="X44" s="17"/>
      <c r="Y44" s="23"/>
      <c r="Z44" s="17"/>
      <c r="AA44" s="23"/>
      <c r="AB44" s="17"/>
      <c r="AC44" s="14"/>
      <c r="AD44" s="17"/>
      <c r="AE44" s="14"/>
      <c r="AF44" s="17"/>
      <c r="AG44" s="14"/>
      <c r="AH44" s="17"/>
      <c r="AI44" s="14"/>
      <c r="AJ44" s="17"/>
      <c r="AK44" s="14"/>
      <c r="AL44" s="17"/>
      <c r="AM44" s="14"/>
      <c r="AN44" s="17"/>
      <c r="AO44" s="14"/>
      <c r="AP44" s="17"/>
      <c r="AQ44" s="14"/>
      <c r="AR44" s="17"/>
      <c r="AS44" s="14"/>
      <c r="AT44" s="17"/>
      <c r="AU44" s="14"/>
      <c r="AV44" s="17"/>
      <c r="AW44" s="14"/>
      <c r="AX44" s="17"/>
    </row>
    <row r="45" spans="1:50" x14ac:dyDescent="0.2">
      <c r="A45" s="44" t="s">
        <v>60</v>
      </c>
      <c r="B45" s="150">
        <v>0.5</v>
      </c>
      <c r="C45" s="14">
        <f t="shared" si="19"/>
        <v>5.7</v>
      </c>
      <c r="D45" s="6">
        <v>200</v>
      </c>
      <c r="E45" s="14">
        <f t="shared" si="20"/>
        <v>4.0999999999999996</v>
      </c>
      <c r="F45" s="6">
        <v>200</v>
      </c>
      <c r="G45" s="14">
        <f t="shared" si="21"/>
        <v>3.5</v>
      </c>
      <c r="H45" s="6">
        <v>200</v>
      </c>
      <c r="I45" s="14">
        <f t="shared" si="22"/>
        <v>2.7</v>
      </c>
      <c r="J45" s="6">
        <v>200</v>
      </c>
      <c r="K45" s="14">
        <f t="shared" si="23"/>
        <v>2.2999999999999998</v>
      </c>
      <c r="L45" s="6">
        <v>200</v>
      </c>
      <c r="M45" s="14">
        <f t="shared" si="24"/>
        <v>2</v>
      </c>
      <c r="N45" s="6">
        <v>200</v>
      </c>
      <c r="O45" s="14">
        <f t="shared" si="25"/>
        <v>1.2</v>
      </c>
      <c r="P45" s="6">
        <v>200</v>
      </c>
      <c r="Q45" s="14">
        <f t="shared" ref="Q45:Q61" si="26">Q44+$B45</f>
        <v>0.5</v>
      </c>
      <c r="R45" s="6">
        <v>200</v>
      </c>
      <c r="S45" s="23"/>
      <c r="T45" s="17"/>
      <c r="U45" s="23"/>
      <c r="V45" s="17"/>
      <c r="W45" s="23"/>
      <c r="X45" s="17"/>
      <c r="Y45" s="23"/>
      <c r="Z45" s="17"/>
      <c r="AA45" s="23"/>
      <c r="AB45" s="17"/>
      <c r="AC45" s="14"/>
      <c r="AD45" s="17"/>
      <c r="AE45" s="14"/>
      <c r="AF45" s="17"/>
      <c r="AG45" s="14"/>
      <c r="AH45" s="17"/>
      <c r="AI45" s="14"/>
      <c r="AJ45" s="17"/>
      <c r="AK45" s="14"/>
      <c r="AL45" s="17"/>
      <c r="AM45" s="14"/>
      <c r="AN45" s="17"/>
      <c r="AO45" s="14"/>
      <c r="AP45" s="17"/>
      <c r="AQ45" s="14"/>
      <c r="AR45" s="17"/>
      <c r="AS45" s="14"/>
      <c r="AT45" s="17"/>
      <c r="AU45" s="14"/>
      <c r="AV45" s="17"/>
      <c r="AW45" s="14"/>
      <c r="AX45" s="17"/>
    </row>
    <row r="46" spans="1:50" x14ac:dyDescent="0.2">
      <c r="A46" s="44" t="s">
        <v>61</v>
      </c>
      <c r="B46" s="150">
        <v>0.7</v>
      </c>
      <c r="C46" s="14">
        <f t="shared" si="19"/>
        <v>6.4</v>
      </c>
      <c r="D46" s="6">
        <v>200</v>
      </c>
      <c r="E46" s="14">
        <f t="shared" si="20"/>
        <v>4.8</v>
      </c>
      <c r="F46" s="6">
        <v>200</v>
      </c>
      <c r="G46" s="14">
        <f t="shared" si="21"/>
        <v>4.2</v>
      </c>
      <c r="H46" s="6">
        <v>200</v>
      </c>
      <c r="I46" s="14">
        <f t="shared" si="22"/>
        <v>3.4000000000000004</v>
      </c>
      <c r="J46" s="6">
        <v>200</v>
      </c>
      <c r="K46" s="14">
        <f t="shared" si="23"/>
        <v>3</v>
      </c>
      <c r="L46" s="6">
        <v>200</v>
      </c>
      <c r="M46" s="14">
        <f t="shared" si="24"/>
        <v>2.7</v>
      </c>
      <c r="N46" s="6">
        <v>200</v>
      </c>
      <c r="O46" s="14">
        <f t="shared" si="25"/>
        <v>1.9</v>
      </c>
      <c r="P46" s="6">
        <v>200</v>
      </c>
      <c r="Q46" s="14">
        <f t="shared" si="26"/>
        <v>1.2</v>
      </c>
      <c r="R46" s="6">
        <v>200</v>
      </c>
      <c r="S46" s="14">
        <f t="shared" ref="S46:S61" si="27">S45+$B46</f>
        <v>0.7</v>
      </c>
      <c r="T46" s="6">
        <v>200</v>
      </c>
      <c r="U46" s="23"/>
      <c r="V46" s="17"/>
      <c r="W46" s="23"/>
      <c r="X46" s="17"/>
      <c r="Y46" s="23"/>
      <c r="Z46" s="17"/>
      <c r="AA46" s="23"/>
      <c r="AB46" s="17"/>
      <c r="AC46" s="14"/>
      <c r="AD46" s="17"/>
      <c r="AE46" s="14"/>
      <c r="AF46" s="17"/>
      <c r="AG46" s="14"/>
      <c r="AH46" s="17"/>
      <c r="AI46" s="14"/>
      <c r="AJ46" s="17"/>
      <c r="AK46" s="14"/>
      <c r="AL46" s="17"/>
      <c r="AM46" s="14"/>
      <c r="AN46" s="17"/>
      <c r="AO46" s="14"/>
      <c r="AP46" s="17"/>
      <c r="AQ46" s="14"/>
      <c r="AR46" s="17"/>
      <c r="AS46" s="14"/>
      <c r="AT46" s="17"/>
      <c r="AU46" s="14"/>
      <c r="AV46" s="17"/>
      <c r="AW46" s="14"/>
      <c r="AX46" s="17"/>
    </row>
    <row r="47" spans="1:50" x14ac:dyDescent="0.2">
      <c r="A47" s="43" t="s">
        <v>62</v>
      </c>
      <c r="B47" s="290">
        <v>0.6</v>
      </c>
      <c r="C47" s="14">
        <f t="shared" si="19"/>
        <v>7</v>
      </c>
      <c r="D47" s="6">
        <v>200</v>
      </c>
      <c r="E47" s="14">
        <f t="shared" si="20"/>
        <v>5.3999999999999995</v>
      </c>
      <c r="F47" s="6">
        <v>200</v>
      </c>
      <c r="G47" s="14">
        <f t="shared" si="21"/>
        <v>4.8</v>
      </c>
      <c r="H47" s="6">
        <v>200</v>
      </c>
      <c r="I47" s="14">
        <f t="shared" si="22"/>
        <v>4</v>
      </c>
      <c r="J47" s="6">
        <v>200</v>
      </c>
      <c r="K47" s="14">
        <f t="shared" si="23"/>
        <v>3.6</v>
      </c>
      <c r="L47" s="6">
        <v>200</v>
      </c>
      <c r="M47" s="14">
        <f t="shared" si="24"/>
        <v>3.3000000000000003</v>
      </c>
      <c r="N47" s="6">
        <v>200</v>
      </c>
      <c r="O47" s="14">
        <f t="shared" si="25"/>
        <v>2.5</v>
      </c>
      <c r="P47" s="6">
        <v>200</v>
      </c>
      <c r="Q47" s="14">
        <f t="shared" si="26"/>
        <v>1.7999999999999998</v>
      </c>
      <c r="R47" s="6">
        <v>200</v>
      </c>
      <c r="S47" s="14">
        <f t="shared" si="27"/>
        <v>1.2999999999999998</v>
      </c>
      <c r="T47" s="6">
        <v>200</v>
      </c>
      <c r="U47" s="14">
        <f t="shared" ref="U47:U61" si="28">U46+$B47</f>
        <v>0.6</v>
      </c>
      <c r="V47" s="6">
        <v>200</v>
      </c>
      <c r="W47" s="23"/>
      <c r="X47" s="17"/>
      <c r="Y47" s="23"/>
      <c r="Z47" s="17"/>
      <c r="AA47" s="23"/>
      <c r="AB47" s="17"/>
      <c r="AC47" s="14"/>
      <c r="AD47" s="18"/>
      <c r="AE47" s="14"/>
      <c r="AF47" s="18"/>
      <c r="AG47" s="14"/>
      <c r="AH47" s="18"/>
      <c r="AI47" s="14"/>
      <c r="AJ47" s="18"/>
      <c r="AK47" s="14"/>
      <c r="AL47" s="18"/>
      <c r="AM47" s="14"/>
      <c r="AN47" s="18"/>
      <c r="AO47" s="14"/>
      <c r="AP47" s="18"/>
      <c r="AQ47" s="14"/>
      <c r="AR47" s="18"/>
      <c r="AS47" s="14"/>
      <c r="AT47" s="18"/>
      <c r="AU47" s="14"/>
      <c r="AV47" s="18"/>
      <c r="AW47" s="14"/>
      <c r="AX47" s="18"/>
    </row>
    <row r="48" spans="1:50" x14ac:dyDescent="0.2">
      <c r="A48" s="43" t="s">
        <v>63</v>
      </c>
      <c r="B48" s="148">
        <v>0.7</v>
      </c>
      <c r="C48" s="14">
        <f t="shared" si="19"/>
        <v>7.7</v>
      </c>
      <c r="D48" s="6">
        <v>200</v>
      </c>
      <c r="E48" s="14">
        <f t="shared" si="20"/>
        <v>6.1</v>
      </c>
      <c r="F48" s="6">
        <v>200</v>
      </c>
      <c r="G48" s="14">
        <f t="shared" si="21"/>
        <v>5.5</v>
      </c>
      <c r="H48" s="6">
        <v>200</v>
      </c>
      <c r="I48" s="14">
        <f t="shared" si="22"/>
        <v>4.7</v>
      </c>
      <c r="J48" s="6">
        <v>200</v>
      </c>
      <c r="K48" s="14">
        <f t="shared" si="23"/>
        <v>4.3</v>
      </c>
      <c r="L48" s="6">
        <v>200</v>
      </c>
      <c r="M48" s="14">
        <f t="shared" si="24"/>
        <v>4</v>
      </c>
      <c r="N48" s="6">
        <v>200</v>
      </c>
      <c r="O48" s="14">
        <f t="shared" si="25"/>
        <v>3.2</v>
      </c>
      <c r="P48" s="6">
        <v>200</v>
      </c>
      <c r="Q48" s="14">
        <f t="shared" si="26"/>
        <v>2.5</v>
      </c>
      <c r="R48" s="6">
        <v>200</v>
      </c>
      <c r="S48" s="14">
        <f t="shared" si="27"/>
        <v>1.9999999999999998</v>
      </c>
      <c r="T48" s="6">
        <v>200</v>
      </c>
      <c r="U48" s="14">
        <f t="shared" si="28"/>
        <v>1.2999999999999998</v>
      </c>
      <c r="V48" s="6">
        <v>200</v>
      </c>
      <c r="W48" s="14">
        <f t="shared" ref="W48:W61" si="29">W47+$B48</f>
        <v>0.7</v>
      </c>
      <c r="X48" s="6">
        <v>200</v>
      </c>
      <c r="Y48" s="23"/>
      <c r="Z48" s="17"/>
      <c r="AA48" s="23"/>
      <c r="AB48" s="17"/>
      <c r="AC48" s="14"/>
      <c r="AD48" s="18"/>
      <c r="AE48" s="14"/>
      <c r="AF48" s="18"/>
      <c r="AG48" s="14"/>
      <c r="AH48" s="18"/>
      <c r="AI48" s="14"/>
      <c r="AJ48" s="18"/>
      <c r="AK48" s="14"/>
      <c r="AL48" s="18"/>
      <c r="AM48" s="14"/>
      <c r="AN48" s="18"/>
      <c r="AO48" s="14"/>
      <c r="AP48" s="18"/>
      <c r="AQ48" s="14"/>
      <c r="AR48" s="18"/>
      <c r="AS48" s="14"/>
      <c r="AT48" s="18"/>
      <c r="AU48" s="14"/>
      <c r="AV48" s="18"/>
      <c r="AW48" s="14"/>
      <c r="AX48" s="18"/>
    </row>
    <row r="49" spans="1:50" x14ac:dyDescent="0.2">
      <c r="A49" s="43" t="s">
        <v>64</v>
      </c>
      <c r="B49" s="148">
        <v>0.4</v>
      </c>
      <c r="C49" s="14">
        <f t="shared" si="19"/>
        <v>8.1</v>
      </c>
      <c r="D49" s="19">
        <v>300</v>
      </c>
      <c r="E49" s="14">
        <f t="shared" si="20"/>
        <v>6.5</v>
      </c>
      <c r="F49" s="6">
        <v>200</v>
      </c>
      <c r="G49" s="14">
        <f t="shared" si="21"/>
        <v>5.9</v>
      </c>
      <c r="H49" s="6">
        <v>200</v>
      </c>
      <c r="I49" s="14">
        <f t="shared" si="22"/>
        <v>5.1000000000000005</v>
      </c>
      <c r="J49" s="6">
        <v>200</v>
      </c>
      <c r="K49" s="14">
        <f t="shared" si="23"/>
        <v>4.7</v>
      </c>
      <c r="L49" s="6">
        <v>200</v>
      </c>
      <c r="M49" s="14">
        <f t="shared" si="24"/>
        <v>4.4000000000000004</v>
      </c>
      <c r="N49" s="6">
        <v>200</v>
      </c>
      <c r="O49" s="14">
        <f t="shared" si="25"/>
        <v>3.6</v>
      </c>
      <c r="P49" s="6">
        <v>200</v>
      </c>
      <c r="Q49" s="14">
        <f t="shared" si="26"/>
        <v>2.9</v>
      </c>
      <c r="R49" s="6">
        <v>200</v>
      </c>
      <c r="S49" s="14">
        <f t="shared" si="27"/>
        <v>2.4</v>
      </c>
      <c r="T49" s="6">
        <v>200</v>
      </c>
      <c r="U49" s="14">
        <f t="shared" si="28"/>
        <v>1.6999999999999997</v>
      </c>
      <c r="V49" s="6">
        <v>200</v>
      </c>
      <c r="W49" s="14">
        <f t="shared" si="29"/>
        <v>1.1000000000000001</v>
      </c>
      <c r="X49" s="6">
        <v>200</v>
      </c>
      <c r="Y49" s="14">
        <f t="shared" ref="Y49:Y61" si="30">Y48+$B49</f>
        <v>0.4</v>
      </c>
      <c r="Z49" s="6">
        <v>200</v>
      </c>
      <c r="AA49" s="23"/>
      <c r="AB49" s="17"/>
      <c r="AC49" s="13"/>
      <c r="AD49" s="18"/>
      <c r="AE49" s="13"/>
      <c r="AF49" s="18"/>
      <c r="AG49" s="13"/>
      <c r="AH49" s="18"/>
      <c r="AI49" s="13"/>
      <c r="AJ49" s="18"/>
      <c r="AK49" s="13"/>
      <c r="AL49" s="18"/>
      <c r="AM49" s="13"/>
      <c r="AN49" s="18"/>
      <c r="AO49" s="13"/>
      <c r="AP49" s="18"/>
      <c r="AQ49" s="13"/>
      <c r="AR49" s="18"/>
      <c r="AS49" s="13"/>
      <c r="AT49" s="18"/>
      <c r="AU49" s="13"/>
      <c r="AV49" s="18"/>
      <c r="AW49" s="13"/>
      <c r="AX49" s="18"/>
    </row>
    <row r="50" spans="1:50" x14ac:dyDescent="0.2">
      <c r="A50" s="43" t="s">
        <v>65</v>
      </c>
      <c r="B50" s="148">
        <v>0.4</v>
      </c>
      <c r="C50" s="14">
        <f t="shared" si="19"/>
        <v>8.5</v>
      </c>
      <c r="D50" s="19">
        <v>300</v>
      </c>
      <c r="E50" s="14">
        <f t="shared" si="20"/>
        <v>6.9</v>
      </c>
      <c r="F50" s="6">
        <v>200</v>
      </c>
      <c r="G50" s="14">
        <f t="shared" si="21"/>
        <v>6.3000000000000007</v>
      </c>
      <c r="H50" s="6">
        <v>200</v>
      </c>
      <c r="I50" s="14">
        <f t="shared" si="22"/>
        <v>5.5000000000000009</v>
      </c>
      <c r="J50" s="6">
        <v>200</v>
      </c>
      <c r="K50" s="14">
        <f t="shared" si="23"/>
        <v>5.1000000000000005</v>
      </c>
      <c r="L50" s="6">
        <v>200</v>
      </c>
      <c r="M50" s="14">
        <f t="shared" si="24"/>
        <v>4.8000000000000007</v>
      </c>
      <c r="N50" s="6">
        <v>200</v>
      </c>
      <c r="O50" s="14">
        <f t="shared" si="25"/>
        <v>4</v>
      </c>
      <c r="P50" s="6">
        <v>200</v>
      </c>
      <c r="Q50" s="14">
        <f t="shared" si="26"/>
        <v>3.3</v>
      </c>
      <c r="R50" s="6">
        <v>200</v>
      </c>
      <c r="S50" s="14">
        <f t="shared" si="27"/>
        <v>2.8</v>
      </c>
      <c r="T50" s="6">
        <v>200</v>
      </c>
      <c r="U50" s="14">
        <f t="shared" si="28"/>
        <v>2.0999999999999996</v>
      </c>
      <c r="V50" s="6">
        <v>200</v>
      </c>
      <c r="W50" s="14">
        <f t="shared" si="29"/>
        <v>1.5</v>
      </c>
      <c r="X50" s="6">
        <v>200</v>
      </c>
      <c r="Y50" s="14">
        <f t="shared" si="30"/>
        <v>0.8</v>
      </c>
      <c r="Z50" s="6">
        <v>200</v>
      </c>
      <c r="AA50" s="14">
        <f t="shared" ref="AA50:AA61" si="31">AA49+$B50</f>
        <v>0.4</v>
      </c>
      <c r="AB50" s="6">
        <v>200</v>
      </c>
      <c r="AC50" s="13"/>
      <c r="AD50" s="18"/>
      <c r="AE50" s="13"/>
      <c r="AF50" s="18"/>
      <c r="AG50" s="13"/>
      <c r="AH50" s="18"/>
      <c r="AI50" s="13"/>
      <c r="AJ50" s="18"/>
      <c r="AK50" s="13"/>
      <c r="AL50" s="18"/>
      <c r="AM50" s="13"/>
      <c r="AN50" s="18"/>
      <c r="AO50" s="13"/>
      <c r="AP50" s="18"/>
      <c r="AQ50" s="13"/>
      <c r="AR50" s="18"/>
      <c r="AS50" s="13"/>
      <c r="AT50" s="18"/>
      <c r="AU50" s="13"/>
      <c r="AV50" s="18"/>
      <c r="AW50" s="13"/>
      <c r="AX50" s="18"/>
    </row>
    <row r="51" spans="1:50" x14ac:dyDescent="0.2">
      <c r="A51" s="43" t="s">
        <v>66</v>
      </c>
      <c r="B51" s="148">
        <v>0.8</v>
      </c>
      <c r="C51" s="14">
        <f t="shared" si="19"/>
        <v>9.3000000000000007</v>
      </c>
      <c r="D51" s="19">
        <v>300</v>
      </c>
      <c r="E51" s="14">
        <f t="shared" si="20"/>
        <v>7.7</v>
      </c>
      <c r="F51" s="19">
        <v>300</v>
      </c>
      <c r="G51" s="14">
        <f t="shared" si="21"/>
        <v>7.1000000000000005</v>
      </c>
      <c r="H51" s="19">
        <v>300</v>
      </c>
      <c r="I51" s="14">
        <f t="shared" si="22"/>
        <v>6.3000000000000007</v>
      </c>
      <c r="J51" s="19">
        <v>300</v>
      </c>
      <c r="K51" s="14">
        <f t="shared" si="23"/>
        <v>5.9</v>
      </c>
      <c r="L51" s="6">
        <v>200</v>
      </c>
      <c r="M51" s="14">
        <f t="shared" si="24"/>
        <v>5.6000000000000005</v>
      </c>
      <c r="N51" s="6">
        <v>200</v>
      </c>
      <c r="O51" s="14">
        <f t="shared" si="25"/>
        <v>4.8</v>
      </c>
      <c r="P51" s="6">
        <v>200</v>
      </c>
      <c r="Q51" s="14">
        <f t="shared" si="26"/>
        <v>4.0999999999999996</v>
      </c>
      <c r="R51" s="6">
        <v>200</v>
      </c>
      <c r="S51" s="14">
        <f t="shared" si="27"/>
        <v>3.5999999999999996</v>
      </c>
      <c r="T51" s="6">
        <v>200</v>
      </c>
      <c r="U51" s="14">
        <f t="shared" si="28"/>
        <v>2.8999999999999995</v>
      </c>
      <c r="V51" s="6">
        <v>200</v>
      </c>
      <c r="W51" s="14">
        <f t="shared" si="29"/>
        <v>2.2999999999999998</v>
      </c>
      <c r="X51" s="6">
        <v>200</v>
      </c>
      <c r="Y51" s="14">
        <f t="shared" si="30"/>
        <v>1.6</v>
      </c>
      <c r="Z51" s="6">
        <v>200</v>
      </c>
      <c r="AA51" s="14">
        <f t="shared" si="31"/>
        <v>1.2000000000000002</v>
      </c>
      <c r="AB51" s="6">
        <v>200</v>
      </c>
      <c r="AC51" s="14">
        <f t="shared" ref="AC51:AC61" si="32">AC50+$B51</f>
        <v>0.8</v>
      </c>
      <c r="AD51" s="6">
        <v>200</v>
      </c>
      <c r="AE51" s="13"/>
      <c r="AF51" s="18"/>
      <c r="AG51" s="13"/>
      <c r="AH51" s="18"/>
      <c r="AI51" s="13"/>
      <c r="AJ51" s="18"/>
      <c r="AK51" s="13"/>
      <c r="AL51" s="18"/>
      <c r="AM51" s="13"/>
      <c r="AN51" s="18"/>
      <c r="AO51" s="13"/>
      <c r="AP51" s="18"/>
      <c r="AQ51" s="13"/>
      <c r="AR51" s="18"/>
      <c r="AS51" s="13"/>
      <c r="AT51" s="18"/>
      <c r="AU51" s="13"/>
      <c r="AV51" s="18"/>
      <c r="AW51" s="13"/>
      <c r="AX51" s="18"/>
    </row>
    <row r="52" spans="1:50" x14ac:dyDescent="0.2">
      <c r="A52" s="43" t="s">
        <v>67</v>
      </c>
      <c r="B52" s="148">
        <v>1.2</v>
      </c>
      <c r="C52" s="14">
        <f t="shared" si="19"/>
        <v>10.5</v>
      </c>
      <c r="D52" s="19">
        <v>300</v>
      </c>
      <c r="E52" s="14">
        <f t="shared" si="20"/>
        <v>8.9</v>
      </c>
      <c r="F52" s="19">
        <v>300</v>
      </c>
      <c r="G52" s="14">
        <f t="shared" si="21"/>
        <v>8.3000000000000007</v>
      </c>
      <c r="H52" s="19">
        <v>300</v>
      </c>
      <c r="I52" s="14">
        <f t="shared" si="22"/>
        <v>7.5000000000000009</v>
      </c>
      <c r="J52" s="19">
        <v>300</v>
      </c>
      <c r="K52" s="14">
        <f t="shared" si="23"/>
        <v>7.1000000000000005</v>
      </c>
      <c r="L52" s="6">
        <v>200</v>
      </c>
      <c r="M52" s="14">
        <f t="shared" si="24"/>
        <v>6.8000000000000007</v>
      </c>
      <c r="N52" s="6">
        <v>200</v>
      </c>
      <c r="O52" s="14">
        <f t="shared" si="25"/>
        <v>6</v>
      </c>
      <c r="P52" s="6">
        <v>200</v>
      </c>
      <c r="Q52" s="14">
        <f t="shared" si="26"/>
        <v>5.3</v>
      </c>
      <c r="R52" s="6">
        <v>200</v>
      </c>
      <c r="S52" s="14">
        <f t="shared" si="27"/>
        <v>4.8</v>
      </c>
      <c r="T52" s="6">
        <v>200</v>
      </c>
      <c r="U52" s="14">
        <f t="shared" si="28"/>
        <v>4.0999999999999996</v>
      </c>
      <c r="V52" s="6">
        <v>200</v>
      </c>
      <c r="W52" s="14">
        <f t="shared" si="29"/>
        <v>3.5</v>
      </c>
      <c r="X52" s="6">
        <v>200</v>
      </c>
      <c r="Y52" s="14">
        <f t="shared" si="30"/>
        <v>2.8</v>
      </c>
      <c r="Z52" s="6">
        <v>200</v>
      </c>
      <c r="AA52" s="14">
        <f t="shared" si="31"/>
        <v>2.4000000000000004</v>
      </c>
      <c r="AB52" s="6">
        <v>200</v>
      </c>
      <c r="AC52" s="14">
        <f t="shared" si="32"/>
        <v>2</v>
      </c>
      <c r="AD52" s="6">
        <v>200</v>
      </c>
      <c r="AE52" s="14">
        <f t="shared" ref="AE52:AE61" si="33">AE51+$B52</f>
        <v>1.2</v>
      </c>
      <c r="AF52" s="6">
        <v>200</v>
      </c>
      <c r="AG52" s="13"/>
      <c r="AH52" s="18"/>
      <c r="AI52" s="13"/>
      <c r="AJ52" s="18"/>
      <c r="AK52" s="13"/>
      <c r="AL52" s="18"/>
      <c r="AM52" s="13"/>
      <c r="AN52" s="18"/>
      <c r="AO52" s="13"/>
      <c r="AP52" s="18"/>
      <c r="AQ52" s="13"/>
      <c r="AR52" s="18"/>
      <c r="AS52" s="13"/>
      <c r="AT52" s="18"/>
      <c r="AU52" s="13"/>
      <c r="AV52" s="18"/>
      <c r="AW52" s="13"/>
      <c r="AX52" s="18"/>
    </row>
    <row r="53" spans="1:50" x14ac:dyDescent="0.2">
      <c r="A53" s="43" t="s">
        <v>68</v>
      </c>
      <c r="B53" s="148">
        <v>1.7</v>
      </c>
      <c r="C53" s="14">
        <f t="shared" si="19"/>
        <v>12.2</v>
      </c>
      <c r="D53" s="19">
        <v>300</v>
      </c>
      <c r="E53" s="14">
        <f t="shared" si="20"/>
        <v>10.6</v>
      </c>
      <c r="F53" s="19">
        <v>300</v>
      </c>
      <c r="G53" s="14">
        <f t="shared" si="21"/>
        <v>10</v>
      </c>
      <c r="H53" s="19">
        <v>300</v>
      </c>
      <c r="I53" s="14">
        <f t="shared" si="22"/>
        <v>9.2000000000000011</v>
      </c>
      <c r="J53" s="19">
        <v>300</v>
      </c>
      <c r="K53" s="14">
        <f t="shared" si="23"/>
        <v>8.8000000000000007</v>
      </c>
      <c r="L53" s="6">
        <v>200</v>
      </c>
      <c r="M53" s="14">
        <f t="shared" si="24"/>
        <v>8.5</v>
      </c>
      <c r="N53" s="6">
        <v>200</v>
      </c>
      <c r="O53" s="14">
        <f t="shared" si="25"/>
        <v>7.7</v>
      </c>
      <c r="P53" s="6">
        <v>200</v>
      </c>
      <c r="Q53" s="14">
        <f t="shared" si="26"/>
        <v>7</v>
      </c>
      <c r="R53" s="6">
        <v>200</v>
      </c>
      <c r="S53" s="14">
        <f t="shared" si="27"/>
        <v>6.5</v>
      </c>
      <c r="T53" s="6">
        <v>200</v>
      </c>
      <c r="U53" s="14">
        <f t="shared" si="28"/>
        <v>5.8</v>
      </c>
      <c r="V53" s="6">
        <v>200</v>
      </c>
      <c r="W53" s="14">
        <f t="shared" si="29"/>
        <v>5.2</v>
      </c>
      <c r="X53" s="6">
        <v>200</v>
      </c>
      <c r="Y53" s="14">
        <f t="shared" si="30"/>
        <v>4.5</v>
      </c>
      <c r="Z53" s="6">
        <v>200</v>
      </c>
      <c r="AA53" s="14">
        <f t="shared" si="31"/>
        <v>4.1000000000000005</v>
      </c>
      <c r="AB53" s="6">
        <v>200</v>
      </c>
      <c r="AC53" s="14">
        <f t="shared" si="32"/>
        <v>3.7</v>
      </c>
      <c r="AD53" s="6">
        <v>200</v>
      </c>
      <c r="AE53" s="14">
        <f t="shared" si="33"/>
        <v>2.9</v>
      </c>
      <c r="AF53" s="6">
        <v>200</v>
      </c>
      <c r="AG53" s="14">
        <f t="shared" ref="AG53:AG61" si="34">AG52+$B53</f>
        <v>1.7</v>
      </c>
      <c r="AH53" s="115">
        <v>200</v>
      </c>
      <c r="AI53" s="13"/>
      <c r="AJ53" s="18"/>
      <c r="AK53" s="13"/>
      <c r="AL53" s="18"/>
      <c r="AM53" s="13"/>
      <c r="AN53" s="18"/>
      <c r="AO53" s="13"/>
      <c r="AP53" s="18"/>
      <c r="AQ53" s="13"/>
      <c r="AR53" s="18"/>
      <c r="AS53" s="13"/>
      <c r="AT53" s="18"/>
      <c r="AU53" s="13"/>
      <c r="AV53" s="18"/>
      <c r="AW53" s="13"/>
      <c r="AX53" s="18"/>
    </row>
    <row r="54" spans="1:50" s="34" customFormat="1" x14ac:dyDescent="0.2">
      <c r="A54" s="46" t="s">
        <v>69</v>
      </c>
      <c r="B54" s="148">
        <v>0.7</v>
      </c>
      <c r="C54" s="14">
        <f t="shared" si="19"/>
        <v>12.899999999999999</v>
      </c>
      <c r="D54" s="19">
        <v>300</v>
      </c>
      <c r="E54" s="14">
        <f t="shared" si="20"/>
        <v>11.299999999999999</v>
      </c>
      <c r="F54" s="19">
        <v>300</v>
      </c>
      <c r="G54" s="14">
        <f t="shared" si="21"/>
        <v>10.7</v>
      </c>
      <c r="H54" s="19">
        <v>300</v>
      </c>
      <c r="I54" s="14">
        <f t="shared" si="22"/>
        <v>9.9</v>
      </c>
      <c r="J54" s="19">
        <v>300</v>
      </c>
      <c r="K54" s="14">
        <f t="shared" si="23"/>
        <v>9.5</v>
      </c>
      <c r="L54" s="19">
        <v>300</v>
      </c>
      <c r="M54" s="14">
        <f t="shared" si="24"/>
        <v>9.1999999999999993</v>
      </c>
      <c r="N54" s="19">
        <v>300</v>
      </c>
      <c r="O54" s="14">
        <f t="shared" si="25"/>
        <v>8.4</v>
      </c>
      <c r="P54" s="19">
        <v>300</v>
      </c>
      <c r="Q54" s="14">
        <f t="shared" si="26"/>
        <v>7.7</v>
      </c>
      <c r="R54" s="19">
        <v>300</v>
      </c>
      <c r="S54" s="14">
        <f t="shared" si="27"/>
        <v>7.2</v>
      </c>
      <c r="T54" s="6">
        <v>200</v>
      </c>
      <c r="U54" s="14">
        <f t="shared" si="28"/>
        <v>6.5</v>
      </c>
      <c r="V54" s="6">
        <v>200</v>
      </c>
      <c r="W54" s="14">
        <f t="shared" si="29"/>
        <v>5.9</v>
      </c>
      <c r="X54" s="6">
        <v>200</v>
      </c>
      <c r="Y54" s="14">
        <f t="shared" si="30"/>
        <v>5.2</v>
      </c>
      <c r="Z54" s="6">
        <v>200</v>
      </c>
      <c r="AA54" s="14">
        <f t="shared" si="31"/>
        <v>4.8000000000000007</v>
      </c>
      <c r="AB54" s="6">
        <v>200</v>
      </c>
      <c r="AC54" s="14">
        <f t="shared" si="32"/>
        <v>4.4000000000000004</v>
      </c>
      <c r="AD54" s="6">
        <v>200</v>
      </c>
      <c r="AE54" s="14">
        <f t="shared" si="33"/>
        <v>3.5999999999999996</v>
      </c>
      <c r="AF54" s="6">
        <v>200</v>
      </c>
      <c r="AG54" s="14">
        <f t="shared" si="34"/>
        <v>2.4</v>
      </c>
      <c r="AH54" s="115">
        <v>200</v>
      </c>
      <c r="AI54" s="14">
        <f t="shared" ref="AI54:AI61" si="35">AI53+$B54</f>
        <v>0.7</v>
      </c>
      <c r="AJ54" s="115">
        <v>200</v>
      </c>
      <c r="AK54" s="10"/>
      <c r="AL54" s="18"/>
      <c r="AM54" s="10"/>
      <c r="AN54" s="18"/>
      <c r="AO54" s="10"/>
      <c r="AP54" s="18"/>
      <c r="AQ54" s="10"/>
      <c r="AR54" s="18"/>
      <c r="AS54" s="10"/>
      <c r="AT54" s="18"/>
      <c r="AU54" s="10"/>
      <c r="AV54" s="18"/>
      <c r="AW54" s="10"/>
      <c r="AX54" s="18"/>
    </row>
    <row r="55" spans="1:50" x14ac:dyDescent="0.2">
      <c r="A55" s="43" t="s">
        <v>70</v>
      </c>
      <c r="B55" s="148">
        <v>1.5</v>
      </c>
      <c r="C55" s="14">
        <f t="shared" si="19"/>
        <v>14.399999999999999</v>
      </c>
      <c r="D55" s="19">
        <v>300</v>
      </c>
      <c r="E55" s="14">
        <f t="shared" si="20"/>
        <v>12.799999999999999</v>
      </c>
      <c r="F55" s="19">
        <v>300</v>
      </c>
      <c r="G55" s="14">
        <f t="shared" si="21"/>
        <v>12.2</v>
      </c>
      <c r="H55" s="19">
        <v>300</v>
      </c>
      <c r="I55" s="14">
        <f t="shared" si="22"/>
        <v>11.4</v>
      </c>
      <c r="J55" s="19">
        <v>300</v>
      </c>
      <c r="K55" s="14">
        <f t="shared" si="23"/>
        <v>11</v>
      </c>
      <c r="L55" s="19">
        <v>300</v>
      </c>
      <c r="M55" s="14">
        <f t="shared" si="24"/>
        <v>10.7</v>
      </c>
      <c r="N55" s="19">
        <v>300</v>
      </c>
      <c r="O55" s="14">
        <f t="shared" si="25"/>
        <v>9.9</v>
      </c>
      <c r="P55" s="19">
        <v>300</v>
      </c>
      <c r="Q55" s="14">
        <f t="shared" si="26"/>
        <v>9.1999999999999993</v>
      </c>
      <c r="R55" s="19">
        <v>300</v>
      </c>
      <c r="S55" s="14">
        <f t="shared" si="27"/>
        <v>8.6999999999999993</v>
      </c>
      <c r="T55" s="19">
        <v>300</v>
      </c>
      <c r="U55" s="14">
        <f t="shared" si="28"/>
        <v>8</v>
      </c>
      <c r="V55" s="19">
        <v>300</v>
      </c>
      <c r="W55" s="14">
        <f t="shared" si="29"/>
        <v>7.4</v>
      </c>
      <c r="X55" s="6">
        <v>200</v>
      </c>
      <c r="Y55" s="14">
        <f t="shared" si="30"/>
        <v>6.7</v>
      </c>
      <c r="Z55" s="6">
        <v>200</v>
      </c>
      <c r="AA55" s="14">
        <f t="shared" si="31"/>
        <v>6.3000000000000007</v>
      </c>
      <c r="AB55" s="6">
        <v>200</v>
      </c>
      <c r="AC55" s="14">
        <f t="shared" si="32"/>
        <v>5.9</v>
      </c>
      <c r="AD55" s="6">
        <v>200</v>
      </c>
      <c r="AE55" s="14">
        <f t="shared" si="33"/>
        <v>5.0999999999999996</v>
      </c>
      <c r="AF55" s="6">
        <v>200</v>
      </c>
      <c r="AG55" s="14">
        <f t="shared" si="34"/>
        <v>3.9</v>
      </c>
      <c r="AH55" s="115">
        <v>200</v>
      </c>
      <c r="AI55" s="14">
        <f t="shared" si="35"/>
        <v>2.2000000000000002</v>
      </c>
      <c r="AJ55" s="115">
        <v>200</v>
      </c>
      <c r="AK55" s="14">
        <f t="shared" ref="AK55:AK61" si="36">AK54+$B55</f>
        <v>1.5</v>
      </c>
      <c r="AL55" s="115">
        <v>200</v>
      </c>
      <c r="AM55" s="13"/>
      <c r="AN55" s="18"/>
      <c r="AO55" s="13"/>
      <c r="AP55" s="18"/>
      <c r="AQ55" s="13"/>
      <c r="AR55" s="18"/>
      <c r="AS55" s="13"/>
      <c r="AT55" s="18"/>
      <c r="AU55" s="13"/>
      <c r="AV55" s="18"/>
      <c r="AW55" s="13"/>
      <c r="AX55" s="18"/>
    </row>
    <row r="56" spans="1:50" x14ac:dyDescent="0.2">
      <c r="A56" s="43" t="s">
        <v>71</v>
      </c>
      <c r="B56" s="148">
        <v>0.7</v>
      </c>
      <c r="C56" s="14">
        <f t="shared" si="19"/>
        <v>15.099999999999998</v>
      </c>
      <c r="D56" s="19">
        <v>300</v>
      </c>
      <c r="E56" s="14">
        <f t="shared" si="20"/>
        <v>13.499999999999998</v>
      </c>
      <c r="F56" s="19">
        <v>300</v>
      </c>
      <c r="G56" s="14">
        <f t="shared" si="21"/>
        <v>12.899999999999999</v>
      </c>
      <c r="H56" s="19">
        <v>300</v>
      </c>
      <c r="I56" s="14">
        <f t="shared" si="22"/>
        <v>12.1</v>
      </c>
      <c r="J56" s="19">
        <v>300</v>
      </c>
      <c r="K56" s="14">
        <f t="shared" si="23"/>
        <v>11.7</v>
      </c>
      <c r="L56" s="19">
        <v>300</v>
      </c>
      <c r="M56" s="14">
        <f t="shared" si="24"/>
        <v>11.399999999999999</v>
      </c>
      <c r="N56" s="19">
        <v>300</v>
      </c>
      <c r="O56" s="14">
        <f t="shared" si="25"/>
        <v>10.6</v>
      </c>
      <c r="P56" s="19">
        <v>300</v>
      </c>
      <c r="Q56" s="14">
        <f t="shared" si="26"/>
        <v>9.8999999999999986</v>
      </c>
      <c r="R56" s="19">
        <v>300</v>
      </c>
      <c r="S56" s="14">
        <f t="shared" si="27"/>
        <v>9.3999999999999986</v>
      </c>
      <c r="T56" s="19">
        <v>300</v>
      </c>
      <c r="U56" s="14">
        <f t="shared" si="28"/>
        <v>8.6999999999999993</v>
      </c>
      <c r="V56" s="19">
        <v>300</v>
      </c>
      <c r="W56" s="14">
        <f t="shared" si="29"/>
        <v>8.1</v>
      </c>
      <c r="X56" s="6">
        <v>200</v>
      </c>
      <c r="Y56" s="14">
        <f t="shared" si="30"/>
        <v>7.4</v>
      </c>
      <c r="Z56" s="6">
        <v>200</v>
      </c>
      <c r="AA56" s="14">
        <f t="shared" si="31"/>
        <v>7.0000000000000009</v>
      </c>
      <c r="AB56" s="6">
        <v>200</v>
      </c>
      <c r="AC56" s="14">
        <f t="shared" si="32"/>
        <v>6.6000000000000005</v>
      </c>
      <c r="AD56" s="6">
        <v>200</v>
      </c>
      <c r="AE56" s="14">
        <f t="shared" si="33"/>
        <v>5.8</v>
      </c>
      <c r="AF56" s="6">
        <v>200</v>
      </c>
      <c r="AG56" s="14">
        <f t="shared" si="34"/>
        <v>4.5999999999999996</v>
      </c>
      <c r="AH56" s="115">
        <v>200</v>
      </c>
      <c r="AI56" s="14">
        <f t="shared" si="35"/>
        <v>2.9000000000000004</v>
      </c>
      <c r="AJ56" s="115">
        <v>200</v>
      </c>
      <c r="AK56" s="14">
        <f t="shared" si="36"/>
        <v>2.2000000000000002</v>
      </c>
      <c r="AL56" s="115">
        <v>200</v>
      </c>
      <c r="AM56" s="14">
        <f t="shared" ref="AM56:AM61" si="37">AM55+$B56</f>
        <v>0.7</v>
      </c>
      <c r="AN56" s="115">
        <v>200</v>
      </c>
      <c r="AO56" s="13"/>
      <c r="AP56" s="18"/>
      <c r="AQ56" s="13"/>
      <c r="AR56" s="18"/>
      <c r="AS56" s="13"/>
      <c r="AT56" s="18"/>
      <c r="AU56" s="13"/>
      <c r="AV56" s="18"/>
      <c r="AW56" s="13"/>
      <c r="AX56" s="18"/>
    </row>
    <row r="57" spans="1:50" x14ac:dyDescent="0.2">
      <c r="A57" s="43" t="s">
        <v>72</v>
      </c>
      <c r="B57" s="148">
        <v>1.5</v>
      </c>
      <c r="C57" s="14">
        <f t="shared" si="19"/>
        <v>16.599999999999998</v>
      </c>
      <c r="D57" s="19">
        <v>300</v>
      </c>
      <c r="E57" s="14">
        <f t="shared" si="20"/>
        <v>14.999999999999998</v>
      </c>
      <c r="F57" s="19">
        <v>300</v>
      </c>
      <c r="G57" s="14">
        <f t="shared" si="21"/>
        <v>14.399999999999999</v>
      </c>
      <c r="H57" s="19">
        <v>300</v>
      </c>
      <c r="I57" s="14">
        <f t="shared" si="22"/>
        <v>13.6</v>
      </c>
      <c r="J57" s="19">
        <v>300</v>
      </c>
      <c r="K57" s="14">
        <f t="shared" si="23"/>
        <v>13.2</v>
      </c>
      <c r="L57" s="19">
        <v>300</v>
      </c>
      <c r="M57" s="14">
        <f t="shared" si="24"/>
        <v>12.899999999999999</v>
      </c>
      <c r="N57" s="19">
        <v>300</v>
      </c>
      <c r="O57" s="14">
        <f t="shared" si="25"/>
        <v>12.1</v>
      </c>
      <c r="P57" s="19">
        <v>300</v>
      </c>
      <c r="Q57" s="14">
        <f t="shared" si="26"/>
        <v>11.399999999999999</v>
      </c>
      <c r="R57" s="19">
        <v>300</v>
      </c>
      <c r="S57" s="14">
        <f t="shared" si="27"/>
        <v>10.899999999999999</v>
      </c>
      <c r="T57" s="19">
        <v>300</v>
      </c>
      <c r="U57" s="14">
        <f t="shared" si="28"/>
        <v>10.199999999999999</v>
      </c>
      <c r="V57" s="19">
        <v>300</v>
      </c>
      <c r="W57" s="14">
        <f t="shared" si="29"/>
        <v>9.6</v>
      </c>
      <c r="X57" s="19">
        <v>300</v>
      </c>
      <c r="Y57" s="14">
        <f t="shared" si="30"/>
        <v>8.9</v>
      </c>
      <c r="Z57" s="19">
        <v>300</v>
      </c>
      <c r="AA57" s="14">
        <f t="shared" si="31"/>
        <v>8.5</v>
      </c>
      <c r="AB57" s="6">
        <v>200</v>
      </c>
      <c r="AC57" s="14">
        <f t="shared" si="32"/>
        <v>8.1000000000000014</v>
      </c>
      <c r="AD57" s="6">
        <v>200</v>
      </c>
      <c r="AE57" s="14">
        <f t="shared" si="33"/>
        <v>7.3</v>
      </c>
      <c r="AF57" s="6">
        <v>200</v>
      </c>
      <c r="AG57" s="14">
        <f t="shared" si="34"/>
        <v>6.1</v>
      </c>
      <c r="AH57" s="115">
        <v>200</v>
      </c>
      <c r="AI57" s="14">
        <f t="shared" si="35"/>
        <v>4.4000000000000004</v>
      </c>
      <c r="AJ57" s="115">
        <v>200</v>
      </c>
      <c r="AK57" s="14">
        <f t="shared" si="36"/>
        <v>3.7</v>
      </c>
      <c r="AL57" s="115">
        <v>200</v>
      </c>
      <c r="AM57" s="14">
        <f t="shared" si="37"/>
        <v>2.2000000000000002</v>
      </c>
      <c r="AN57" s="115">
        <v>200</v>
      </c>
      <c r="AO57" s="14">
        <f>AO56+$B57</f>
        <v>1.5</v>
      </c>
      <c r="AP57" s="115">
        <v>200</v>
      </c>
      <c r="AQ57" s="13"/>
      <c r="AR57" s="18"/>
      <c r="AS57" s="13"/>
      <c r="AT57" s="18"/>
      <c r="AU57" s="13"/>
      <c r="AV57" s="18"/>
      <c r="AW57" s="13"/>
      <c r="AX57" s="18"/>
    </row>
    <row r="58" spans="1:50" x14ac:dyDescent="0.2">
      <c r="A58" s="43" t="s">
        <v>73</v>
      </c>
      <c r="B58" s="148">
        <v>0.2</v>
      </c>
      <c r="C58" s="14">
        <f t="shared" si="19"/>
        <v>16.799999999999997</v>
      </c>
      <c r="D58" s="19">
        <v>300</v>
      </c>
      <c r="E58" s="14">
        <f t="shared" si="20"/>
        <v>15.199999999999998</v>
      </c>
      <c r="F58" s="19">
        <v>300</v>
      </c>
      <c r="G58" s="14">
        <f t="shared" si="21"/>
        <v>14.599999999999998</v>
      </c>
      <c r="H58" s="19">
        <v>300</v>
      </c>
      <c r="I58" s="14">
        <f t="shared" si="22"/>
        <v>13.799999999999999</v>
      </c>
      <c r="J58" s="19">
        <v>300</v>
      </c>
      <c r="K58" s="14">
        <f t="shared" si="23"/>
        <v>13.399999999999999</v>
      </c>
      <c r="L58" s="19">
        <v>300</v>
      </c>
      <c r="M58" s="14">
        <f t="shared" si="24"/>
        <v>13.099999999999998</v>
      </c>
      <c r="N58" s="19">
        <v>300</v>
      </c>
      <c r="O58" s="14">
        <f t="shared" si="25"/>
        <v>12.299999999999999</v>
      </c>
      <c r="P58" s="19">
        <v>300</v>
      </c>
      <c r="Q58" s="14">
        <f t="shared" si="26"/>
        <v>11.599999999999998</v>
      </c>
      <c r="R58" s="19">
        <v>300</v>
      </c>
      <c r="S58" s="14">
        <f t="shared" si="27"/>
        <v>11.099999999999998</v>
      </c>
      <c r="T58" s="19">
        <v>300</v>
      </c>
      <c r="U58" s="14">
        <f t="shared" si="28"/>
        <v>10.399999999999999</v>
      </c>
      <c r="V58" s="19">
        <v>300</v>
      </c>
      <c r="W58" s="14">
        <f t="shared" si="29"/>
        <v>9.7999999999999989</v>
      </c>
      <c r="X58" s="19">
        <v>300</v>
      </c>
      <c r="Y58" s="14">
        <f t="shared" si="30"/>
        <v>9.1</v>
      </c>
      <c r="Z58" s="19">
        <v>300</v>
      </c>
      <c r="AA58" s="14">
        <f t="shared" si="31"/>
        <v>8.6999999999999993</v>
      </c>
      <c r="AB58" s="6">
        <v>200</v>
      </c>
      <c r="AC58" s="14">
        <f t="shared" si="32"/>
        <v>8.3000000000000007</v>
      </c>
      <c r="AD58" s="6">
        <v>200</v>
      </c>
      <c r="AE58" s="14">
        <f t="shared" si="33"/>
        <v>7.5</v>
      </c>
      <c r="AF58" s="6">
        <v>200</v>
      </c>
      <c r="AG58" s="14">
        <f t="shared" si="34"/>
        <v>6.3</v>
      </c>
      <c r="AH58" s="115">
        <v>200</v>
      </c>
      <c r="AI58" s="14">
        <f t="shared" si="35"/>
        <v>4.6000000000000005</v>
      </c>
      <c r="AJ58" s="115">
        <v>200</v>
      </c>
      <c r="AK58" s="14">
        <f t="shared" si="36"/>
        <v>3.9000000000000004</v>
      </c>
      <c r="AL58" s="115">
        <v>200</v>
      </c>
      <c r="AM58" s="14">
        <f t="shared" si="37"/>
        <v>2.4000000000000004</v>
      </c>
      <c r="AN58" s="115">
        <v>200</v>
      </c>
      <c r="AO58" s="14">
        <f>AO57+$B58</f>
        <v>1.7</v>
      </c>
      <c r="AP58" s="115">
        <v>200</v>
      </c>
      <c r="AQ58" s="14">
        <f>AQ57+$B58</f>
        <v>0.2</v>
      </c>
      <c r="AR58" s="115">
        <v>200</v>
      </c>
      <c r="AS58" s="13"/>
      <c r="AT58" s="18"/>
      <c r="AU58" s="13"/>
      <c r="AV58" s="18"/>
      <c r="AW58" s="13"/>
      <c r="AX58" s="18"/>
    </row>
    <row r="59" spans="1:50" x14ac:dyDescent="0.2">
      <c r="A59" s="44" t="s">
        <v>74</v>
      </c>
      <c r="B59" s="148">
        <v>0.2</v>
      </c>
      <c r="C59" s="14">
        <f t="shared" si="19"/>
        <v>16.999999999999996</v>
      </c>
      <c r="D59" s="19">
        <v>300</v>
      </c>
      <c r="E59" s="14">
        <f t="shared" si="20"/>
        <v>15.399999999999997</v>
      </c>
      <c r="F59" s="19">
        <v>300</v>
      </c>
      <c r="G59" s="14">
        <f t="shared" si="21"/>
        <v>14.799999999999997</v>
      </c>
      <c r="H59" s="19">
        <v>300</v>
      </c>
      <c r="I59" s="14">
        <f t="shared" si="22"/>
        <v>13.999999999999998</v>
      </c>
      <c r="J59" s="19">
        <v>300</v>
      </c>
      <c r="K59" s="14">
        <f t="shared" si="23"/>
        <v>13.599999999999998</v>
      </c>
      <c r="L59" s="19">
        <v>300</v>
      </c>
      <c r="M59" s="14">
        <f t="shared" si="24"/>
        <v>13.299999999999997</v>
      </c>
      <c r="N59" s="19">
        <v>300</v>
      </c>
      <c r="O59" s="14">
        <f t="shared" si="25"/>
        <v>12.499999999999998</v>
      </c>
      <c r="P59" s="19">
        <v>300</v>
      </c>
      <c r="Q59" s="14">
        <f t="shared" si="26"/>
        <v>11.799999999999997</v>
      </c>
      <c r="R59" s="19">
        <v>300</v>
      </c>
      <c r="S59" s="14">
        <f t="shared" si="27"/>
        <v>11.299999999999997</v>
      </c>
      <c r="T59" s="19">
        <v>300</v>
      </c>
      <c r="U59" s="14">
        <f t="shared" si="28"/>
        <v>10.599999999999998</v>
      </c>
      <c r="V59" s="19">
        <v>300</v>
      </c>
      <c r="W59" s="14">
        <f t="shared" si="29"/>
        <v>9.9999999999999982</v>
      </c>
      <c r="X59" s="19">
        <v>300</v>
      </c>
      <c r="Y59" s="14">
        <f t="shared" si="30"/>
        <v>9.2999999999999989</v>
      </c>
      <c r="Z59" s="19">
        <v>300</v>
      </c>
      <c r="AA59" s="14">
        <f t="shared" si="31"/>
        <v>8.8999999999999986</v>
      </c>
      <c r="AB59" s="6">
        <v>200</v>
      </c>
      <c r="AC59" s="14">
        <f t="shared" si="32"/>
        <v>8.5</v>
      </c>
      <c r="AD59" s="6">
        <v>200</v>
      </c>
      <c r="AE59" s="14">
        <f t="shared" si="33"/>
        <v>7.7</v>
      </c>
      <c r="AF59" s="6">
        <v>200</v>
      </c>
      <c r="AG59" s="14">
        <f t="shared" si="34"/>
        <v>6.5</v>
      </c>
      <c r="AH59" s="6">
        <v>200</v>
      </c>
      <c r="AI59" s="14">
        <f t="shared" si="35"/>
        <v>4.8000000000000007</v>
      </c>
      <c r="AJ59" s="6">
        <v>200</v>
      </c>
      <c r="AK59" s="14">
        <f t="shared" si="36"/>
        <v>4.1000000000000005</v>
      </c>
      <c r="AL59" s="6">
        <v>200</v>
      </c>
      <c r="AM59" s="14">
        <f t="shared" si="37"/>
        <v>2.6000000000000005</v>
      </c>
      <c r="AN59" s="6">
        <v>200</v>
      </c>
      <c r="AO59" s="14">
        <f>AO58+$B59</f>
        <v>1.9</v>
      </c>
      <c r="AP59" s="6">
        <v>200</v>
      </c>
      <c r="AQ59" s="14">
        <f>AQ58+$B59</f>
        <v>0.4</v>
      </c>
      <c r="AR59" s="6">
        <v>200</v>
      </c>
      <c r="AS59" s="14">
        <f>AS58+$B59</f>
        <v>0.2</v>
      </c>
      <c r="AT59" s="6">
        <v>200</v>
      </c>
      <c r="AU59" s="28"/>
      <c r="AV59" s="17"/>
      <c r="AW59" s="28"/>
      <c r="AX59" s="17"/>
    </row>
    <row r="60" spans="1:50" x14ac:dyDescent="0.2">
      <c r="A60" s="70" t="s">
        <v>75</v>
      </c>
      <c r="B60" s="148">
        <v>2</v>
      </c>
      <c r="C60" s="14">
        <f t="shared" si="19"/>
        <v>18.999999999999996</v>
      </c>
      <c r="D60" s="280">
        <v>400</v>
      </c>
      <c r="E60" s="14">
        <f t="shared" si="20"/>
        <v>17.399999999999999</v>
      </c>
      <c r="F60" s="19">
        <v>300</v>
      </c>
      <c r="G60" s="14">
        <f t="shared" si="21"/>
        <v>16.799999999999997</v>
      </c>
      <c r="H60" s="19">
        <v>300</v>
      </c>
      <c r="I60" s="14">
        <f t="shared" si="22"/>
        <v>15.999999999999998</v>
      </c>
      <c r="J60" s="19">
        <v>300</v>
      </c>
      <c r="K60" s="14">
        <f t="shared" si="23"/>
        <v>15.599999999999998</v>
      </c>
      <c r="L60" s="19">
        <v>300</v>
      </c>
      <c r="M60" s="14">
        <f t="shared" si="24"/>
        <v>15.299999999999997</v>
      </c>
      <c r="N60" s="19">
        <v>300</v>
      </c>
      <c r="O60" s="14">
        <f t="shared" si="25"/>
        <v>14.499999999999998</v>
      </c>
      <c r="P60" s="19">
        <v>300</v>
      </c>
      <c r="Q60" s="14">
        <f t="shared" si="26"/>
        <v>13.799999999999997</v>
      </c>
      <c r="R60" s="19">
        <v>300</v>
      </c>
      <c r="S60" s="14">
        <f t="shared" si="27"/>
        <v>13.299999999999997</v>
      </c>
      <c r="T60" s="19">
        <v>300</v>
      </c>
      <c r="U60" s="14">
        <f t="shared" si="28"/>
        <v>12.599999999999998</v>
      </c>
      <c r="V60" s="19">
        <v>300</v>
      </c>
      <c r="W60" s="14">
        <f t="shared" si="29"/>
        <v>11.999999999999998</v>
      </c>
      <c r="X60" s="19">
        <v>300</v>
      </c>
      <c r="Y60" s="14">
        <f t="shared" si="30"/>
        <v>11.299999999999999</v>
      </c>
      <c r="Z60" s="19">
        <v>300</v>
      </c>
      <c r="AA60" s="14">
        <f t="shared" si="31"/>
        <v>10.899999999999999</v>
      </c>
      <c r="AB60" s="19">
        <v>300</v>
      </c>
      <c r="AC60" s="14">
        <f t="shared" si="32"/>
        <v>10.5</v>
      </c>
      <c r="AD60" s="19">
        <v>300</v>
      </c>
      <c r="AE60" s="14">
        <f t="shared" si="33"/>
        <v>9.6999999999999993</v>
      </c>
      <c r="AF60" s="6">
        <v>200</v>
      </c>
      <c r="AG60" s="14">
        <f t="shared" si="34"/>
        <v>8.5</v>
      </c>
      <c r="AH60" s="6">
        <v>200</v>
      </c>
      <c r="AI60" s="14">
        <f t="shared" si="35"/>
        <v>6.8000000000000007</v>
      </c>
      <c r="AJ60" s="6">
        <v>200</v>
      </c>
      <c r="AK60" s="14">
        <f t="shared" si="36"/>
        <v>6.1000000000000005</v>
      </c>
      <c r="AL60" s="6">
        <v>200</v>
      </c>
      <c r="AM60" s="14">
        <f t="shared" si="37"/>
        <v>4.6000000000000005</v>
      </c>
      <c r="AN60" s="6">
        <v>200</v>
      </c>
      <c r="AO60" s="14">
        <f>AO59+$B60</f>
        <v>3.9</v>
      </c>
      <c r="AP60" s="6">
        <v>200</v>
      </c>
      <c r="AQ60" s="14">
        <f>AQ59+$B60</f>
        <v>2.4</v>
      </c>
      <c r="AR60" s="6">
        <v>200</v>
      </c>
      <c r="AS60" s="14">
        <f>AS59+$B60</f>
        <v>2.2000000000000002</v>
      </c>
      <c r="AT60" s="6">
        <v>200</v>
      </c>
      <c r="AU60" s="14">
        <f>AU59+$B60</f>
        <v>2</v>
      </c>
      <c r="AV60" s="6">
        <v>200</v>
      </c>
      <c r="AW60" s="23"/>
      <c r="AX60" s="17"/>
    </row>
    <row r="61" spans="1:50" ht="13.5" thickBot="1" x14ac:dyDescent="0.25">
      <c r="A61" s="82" t="s">
        <v>76</v>
      </c>
      <c r="B61" s="151">
        <v>0.6</v>
      </c>
      <c r="C61" s="15">
        <f t="shared" si="19"/>
        <v>19.599999999999998</v>
      </c>
      <c r="D61" s="236">
        <v>400</v>
      </c>
      <c r="E61" s="15">
        <f t="shared" si="20"/>
        <v>18</v>
      </c>
      <c r="F61" s="4">
        <v>300</v>
      </c>
      <c r="G61" s="15">
        <f t="shared" si="21"/>
        <v>17.399999999999999</v>
      </c>
      <c r="H61" s="4">
        <v>300</v>
      </c>
      <c r="I61" s="15">
        <f t="shared" si="22"/>
        <v>16.599999999999998</v>
      </c>
      <c r="J61" s="4">
        <v>300</v>
      </c>
      <c r="K61" s="15">
        <f t="shared" si="23"/>
        <v>16.2</v>
      </c>
      <c r="L61" s="4">
        <v>300</v>
      </c>
      <c r="M61" s="15">
        <f t="shared" si="24"/>
        <v>15.899999999999997</v>
      </c>
      <c r="N61" s="4">
        <v>300</v>
      </c>
      <c r="O61" s="15">
        <f t="shared" si="25"/>
        <v>15.099999999999998</v>
      </c>
      <c r="P61" s="4">
        <v>300</v>
      </c>
      <c r="Q61" s="15">
        <f t="shared" si="26"/>
        <v>14.399999999999997</v>
      </c>
      <c r="R61" s="4">
        <v>300</v>
      </c>
      <c r="S61" s="15">
        <f t="shared" si="27"/>
        <v>13.899999999999997</v>
      </c>
      <c r="T61" s="4">
        <v>300</v>
      </c>
      <c r="U61" s="15">
        <f t="shared" si="28"/>
        <v>13.199999999999998</v>
      </c>
      <c r="V61" s="4">
        <v>300</v>
      </c>
      <c r="W61" s="15">
        <f t="shared" si="29"/>
        <v>12.599999999999998</v>
      </c>
      <c r="X61" s="4">
        <v>300</v>
      </c>
      <c r="Y61" s="15">
        <f t="shared" si="30"/>
        <v>11.899999999999999</v>
      </c>
      <c r="Z61" s="4">
        <v>300</v>
      </c>
      <c r="AA61" s="15">
        <f t="shared" si="31"/>
        <v>11.499999999999998</v>
      </c>
      <c r="AB61" s="4">
        <v>300</v>
      </c>
      <c r="AC61" s="15">
        <f t="shared" si="32"/>
        <v>11.1</v>
      </c>
      <c r="AD61" s="4">
        <v>300</v>
      </c>
      <c r="AE61" s="15">
        <f t="shared" si="33"/>
        <v>10.299999999999999</v>
      </c>
      <c r="AF61" s="27">
        <v>200</v>
      </c>
      <c r="AG61" s="15">
        <f t="shared" si="34"/>
        <v>9.1</v>
      </c>
      <c r="AH61" s="27">
        <v>200</v>
      </c>
      <c r="AI61" s="15">
        <f t="shared" si="35"/>
        <v>7.4</v>
      </c>
      <c r="AJ61" s="27">
        <v>200</v>
      </c>
      <c r="AK61" s="15">
        <f t="shared" si="36"/>
        <v>6.7</v>
      </c>
      <c r="AL61" s="27">
        <v>200</v>
      </c>
      <c r="AM61" s="15">
        <f t="shared" si="37"/>
        <v>5.2</v>
      </c>
      <c r="AN61" s="27">
        <v>200</v>
      </c>
      <c r="AO61" s="15">
        <f>AO60+$B61</f>
        <v>4.5</v>
      </c>
      <c r="AP61" s="27">
        <v>200</v>
      </c>
      <c r="AQ61" s="15">
        <f>AQ60+$B61</f>
        <v>3</v>
      </c>
      <c r="AR61" s="27">
        <v>200</v>
      </c>
      <c r="AS61" s="15">
        <f>AS60+$B61</f>
        <v>2.8000000000000003</v>
      </c>
      <c r="AT61" s="27">
        <v>200</v>
      </c>
      <c r="AU61" s="15">
        <f>AU60+$B61</f>
        <v>2.6</v>
      </c>
      <c r="AV61" s="27">
        <v>200</v>
      </c>
      <c r="AW61" s="237">
        <f>AW60+$B61</f>
        <v>0.6</v>
      </c>
      <c r="AX61" s="289">
        <v>200</v>
      </c>
    </row>
    <row r="62" spans="1:50" x14ac:dyDescent="0.2">
      <c r="A62" s="139" t="s">
        <v>108</v>
      </c>
      <c r="B62" s="288">
        <f>SUM(B37:B61)</f>
        <v>19.599999999999998</v>
      </c>
    </row>
  </sheetData>
  <mergeCells count="2">
    <mergeCell ref="B4:B5"/>
    <mergeCell ref="B35:B36"/>
  </mergeCells>
  <phoneticPr fontId="1"/>
  <printOptions verticalCentered="1"/>
  <pageMargins left="0.70866141732283472" right="0.70866141732283472" top="0.74803149606299213" bottom="0.74803149606299213" header="0.31496062992125984" footer="0.31496062992125984"/>
  <pageSetup paperSize="8" scale="90" fitToWidth="0" orientation="landscape" r:id="rId1"/>
  <colBreaks count="1" manualBreakCount="1"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573D-27FF-4F77-B123-B8B18C1D76C9}">
  <sheetPr>
    <tabColor rgb="FFFFC000"/>
  </sheetPr>
  <dimension ref="A1:AZ64"/>
  <sheetViews>
    <sheetView zoomScale="80" zoomScaleNormal="80" zoomScaleSheetLayoutView="8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7.90625" style="58" customWidth="1"/>
    <col min="2" max="2" width="8.453125" style="124" customWidth="1"/>
    <col min="3" max="44" width="7" style="58" customWidth="1"/>
    <col min="45" max="52" width="7.453125" style="58" customWidth="1"/>
    <col min="53" max="16384" width="9" style="58"/>
  </cols>
  <sheetData>
    <row r="1" spans="1:52" ht="17.25" customHeight="1" x14ac:dyDescent="0.2">
      <c r="A1" s="315" t="s">
        <v>230</v>
      </c>
      <c r="B1" s="124" t="s">
        <v>210</v>
      </c>
      <c r="E1" s="60"/>
      <c r="F1" s="60" t="str">
        <f>北部!F1</f>
        <v>（R8年4月版）</v>
      </c>
    </row>
    <row r="2" spans="1:52" ht="17.25" customHeight="1" thickBot="1" x14ac:dyDescent="0.25">
      <c r="A2" s="315"/>
      <c r="E2" s="60"/>
      <c r="G2" s="60"/>
    </row>
    <row r="3" spans="1:52" ht="13.5" thickBot="1" x14ac:dyDescent="0.25">
      <c r="A3" s="60" t="s">
        <v>0</v>
      </c>
      <c r="C3" s="83" t="s">
        <v>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63"/>
    </row>
    <row r="4" spans="1:52" ht="14.25" customHeight="1" thickBot="1" x14ac:dyDescent="0.25">
      <c r="A4" s="287"/>
      <c r="B4" s="550" t="s">
        <v>6</v>
      </c>
      <c r="C4" s="433" t="str">
        <f>A6</f>
        <v>26やすらぎの里しもつま</v>
      </c>
      <c r="D4" s="434"/>
      <c r="E4" s="436" t="str">
        <f>A7</f>
        <v>25鯨</v>
      </c>
      <c r="F4" s="437"/>
      <c r="G4" s="436" t="str">
        <f>A8</f>
        <v>24吉沼西</v>
      </c>
      <c r="H4" s="437"/>
      <c r="I4" s="436" t="str">
        <f>A9</f>
        <v>23吉沼南</v>
      </c>
      <c r="J4" s="437"/>
      <c r="K4" s="435" t="str">
        <f>A10</f>
        <v>22とよさと病院</v>
      </c>
      <c r="L4" s="437"/>
      <c r="M4" s="435" t="str">
        <f>A11</f>
        <v>21田倉</v>
      </c>
      <c r="N4" s="437"/>
      <c r="O4" s="435" t="str">
        <f>A12</f>
        <v>20田倉南</v>
      </c>
      <c r="P4" s="437"/>
      <c r="Q4" s="435" t="str">
        <f>A13</f>
        <v>19上郷上宿</v>
      </c>
      <c r="R4" s="437"/>
      <c r="S4" s="433" t="str">
        <f>A14</f>
        <v>18上郷大宿</v>
      </c>
      <c r="T4" s="434"/>
      <c r="U4" s="433" t="str">
        <f>A15</f>
        <v>17川口公園入口</v>
      </c>
      <c r="V4" s="437"/>
      <c r="W4" s="433" t="str">
        <f>A16</f>
        <v>16上郷権下</v>
      </c>
      <c r="X4" s="437"/>
      <c r="Y4" s="427" t="str">
        <f>A17</f>
        <v>15上郷台宿</v>
      </c>
      <c r="Z4" s="437"/>
      <c r="AA4" s="427" t="str">
        <f>A18</f>
        <v>14金村別雷神社入口</v>
      </c>
      <c r="AB4" s="437"/>
      <c r="AC4" s="439" t="str">
        <f>A19</f>
        <v>13上郷野出</v>
      </c>
      <c r="AD4" s="440"/>
      <c r="AE4" s="439" t="str">
        <f>A20</f>
        <v>12上郷大山</v>
      </c>
      <c r="AF4" s="441"/>
      <c r="AG4" s="439" t="str">
        <f>A21</f>
        <v>11上郷神谷森</v>
      </c>
      <c r="AH4" s="441"/>
      <c r="AI4" s="439" t="str">
        <f>A22</f>
        <v>10上郷神谷森東</v>
      </c>
      <c r="AJ4" s="441"/>
      <c r="AK4" s="91" t="str">
        <f>A23</f>
        <v>09別府学園台入口</v>
      </c>
      <c r="AL4" s="441"/>
      <c r="AM4" s="91" t="str">
        <f>A24</f>
        <v>08上河原崎</v>
      </c>
      <c r="AN4" s="441"/>
      <c r="AO4" s="91" t="str">
        <f>A25</f>
        <v>07高山北</v>
      </c>
      <c r="AP4" s="441"/>
      <c r="AQ4" s="439" t="str">
        <f>A26</f>
        <v>06下河原崎</v>
      </c>
      <c r="AR4" s="440"/>
      <c r="AS4" s="439" t="str">
        <f>A27</f>
        <v>05島名小学校</v>
      </c>
      <c r="AT4" s="440"/>
      <c r="AU4" s="439" t="str">
        <f>A28</f>
        <v>04島名入坪</v>
      </c>
      <c r="AV4" s="441"/>
      <c r="AW4" s="439" t="str">
        <f>A29</f>
        <v>03島名中西</v>
      </c>
      <c r="AX4" s="441"/>
      <c r="AY4" s="450" t="str">
        <f>A30</f>
        <v>02諏訪北</v>
      </c>
      <c r="AZ4" s="440"/>
    </row>
    <row r="5" spans="1:52" ht="13.5" thickBot="1" x14ac:dyDescent="0.25">
      <c r="A5" s="35" t="s">
        <v>109</v>
      </c>
      <c r="B5" s="551"/>
      <c r="C5" s="68" t="s">
        <v>2</v>
      </c>
      <c r="D5" s="69" t="s">
        <v>107</v>
      </c>
      <c r="E5" s="68" t="s">
        <v>2</v>
      </c>
      <c r="F5" s="69" t="s">
        <v>107</v>
      </c>
      <c r="G5" s="68" t="s">
        <v>2</v>
      </c>
      <c r="H5" s="69" t="s">
        <v>107</v>
      </c>
      <c r="I5" s="68" t="s">
        <v>2</v>
      </c>
      <c r="J5" s="69" t="s">
        <v>107</v>
      </c>
      <c r="K5" s="68" t="s">
        <v>2</v>
      </c>
      <c r="L5" s="69" t="s">
        <v>107</v>
      </c>
      <c r="M5" s="68" t="s">
        <v>2</v>
      </c>
      <c r="N5" s="69" t="s">
        <v>107</v>
      </c>
      <c r="O5" s="68" t="s">
        <v>2</v>
      </c>
      <c r="P5" s="69" t="s">
        <v>107</v>
      </c>
      <c r="Q5" s="68" t="s">
        <v>2</v>
      </c>
      <c r="R5" s="69" t="s">
        <v>107</v>
      </c>
      <c r="S5" s="68" t="s">
        <v>2</v>
      </c>
      <c r="T5" s="69" t="s">
        <v>107</v>
      </c>
      <c r="U5" s="68" t="s">
        <v>2</v>
      </c>
      <c r="V5" s="69" t="s">
        <v>107</v>
      </c>
      <c r="W5" s="68" t="s">
        <v>2</v>
      </c>
      <c r="X5" s="69" t="s">
        <v>107</v>
      </c>
      <c r="Y5" s="68" t="s">
        <v>2</v>
      </c>
      <c r="Z5" s="69" t="s">
        <v>107</v>
      </c>
      <c r="AA5" s="68" t="s">
        <v>2</v>
      </c>
      <c r="AB5" s="69" t="s">
        <v>107</v>
      </c>
      <c r="AC5" s="68" t="s">
        <v>2</v>
      </c>
      <c r="AD5" s="69" t="s">
        <v>107</v>
      </c>
      <c r="AE5" s="68" t="s">
        <v>2</v>
      </c>
      <c r="AF5" s="69" t="s">
        <v>107</v>
      </c>
      <c r="AG5" s="68" t="s">
        <v>2</v>
      </c>
      <c r="AH5" s="69" t="s">
        <v>107</v>
      </c>
      <c r="AI5" s="68" t="s">
        <v>2</v>
      </c>
      <c r="AJ5" s="69" t="s">
        <v>107</v>
      </c>
      <c r="AK5" s="68" t="s">
        <v>2</v>
      </c>
      <c r="AL5" s="69" t="s">
        <v>107</v>
      </c>
      <c r="AM5" s="68" t="s">
        <v>2</v>
      </c>
      <c r="AN5" s="69" t="s">
        <v>107</v>
      </c>
      <c r="AO5" s="68" t="s">
        <v>2</v>
      </c>
      <c r="AP5" s="69" t="s">
        <v>107</v>
      </c>
      <c r="AQ5" s="68" t="s">
        <v>2</v>
      </c>
      <c r="AR5" s="69" t="s">
        <v>107</v>
      </c>
      <c r="AS5" s="68" t="s">
        <v>2</v>
      </c>
      <c r="AT5" s="69" t="s">
        <v>107</v>
      </c>
      <c r="AU5" s="68" t="s">
        <v>2</v>
      </c>
      <c r="AV5" s="69" t="s">
        <v>107</v>
      </c>
      <c r="AW5" s="68" t="s">
        <v>2</v>
      </c>
      <c r="AX5" s="69" t="s">
        <v>107</v>
      </c>
      <c r="AY5" s="457" t="s">
        <v>2</v>
      </c>
      <c r="AZ5" s="69" t="s">
        <v>107</v>
      </c>
    </row>
    <row r="6" spans="1:52" x14ac:dyDescent="0.2">
      <c r="A6" s="445" t="s">
        <v>288</v>
      </c>
      <c r="B6" s="451"/>
      <c r="C6" s="116"/>
      <c r="D6" s="117"/>
      <c r="E6" s="116"/>
      <c r="F6" s="117"/>
      <c r="G6" s="116"/>
      <c r="H6" s="117"/>
      <c r="I6" s="116"/>
      <c r="J6" s="117"/>
      <c r="K6" s="116"/>
      <c r="L6" s="117"/>
      <c r="M6" s="116"/>
      <c r="N6" s="117"/>
      <c r="O6" s="116"/>
      <c r="P6" s="117"/>
      <c r="Q6" s="116"/>
      <c r="R6" s="117"/>
      <c r="S6" s="116"/>
      <c r="T6" s="117"/>
      <c r="U6" s="116"/>
      <c r="V6" s="117"/>
      <c r="W6" s="116"/>
      <c r="X6" s="117"/>
      <c r="Y6" s="116"/>
      <c r="Z6" s="117"/>
      <c r="AA6" s="116"/>
      <c r="AB6" s="117"/>
      <c r="AC6" s="116"/>
      <c r="AD6" s="117"/>
      <c r="AE6" s="116"/>
      <c r="AF6" s="117"/>
      <c r="AG6" s="116"/>
      <c r="AH6" s="117"/>
      <c r="AI6" s="116"/>
      <c r="AJ6" s="117"/>
      <c r="AK6" s="116"/>
      <c r="AL6" s="117"/>
      <c r="AM6" s="116"/>
      <c r="AN6" s="117"/>
      <c r="AO6" s="116"/>
      <c r="AP6" s="117"/>
      <c r="AQ6" s="116"/>
      <c r="AR6" s="117"/>
      <c r="AS6" s="116"/>
      <c r="AT6" s="117"/>
      <c r="AU6" s="116"/>
      <c r="AV6" s="117"/>
      <c r="AW6" s="116"/>
      <c r="AX6" s="117"/>
      <c r="AY6" s="458"/>
      <c r="AZ6" s="117"/>
    </row>
    <row r="7" spans="1:52" x14ac:dyDescent="0.2">
      <c r="A7" s="446" t="s">
        <v>287</v>
      </c>
      <c r="B7" s="489">
        <v>0.6</v>
      </c>
      <c r="C7" s="464">
        <f>B7</f>
        <v>0.6</v>
      </c>
      <c r="D7" s="426">
        <v>200</v>
      </c>
      <c r="E7" s="118"/>
      <c r="F7" s="442"/>
      <c r="G7" s="118"/>
      <c r="H7" s="442"/>
      <c r="I7" s="118"/>
      <c r="J7" s="442"/>
      <c r="K7" s="118"/>
      <c r="L7" s="465"/>
      <c r="M7" s="118"/>
      <c r="N7" s="465"/>
      <c r="O7" s="118"/>
      <c r="P7" s="465"/>
      <c r="Q7" s="118"/>
      <c r="R7" s="465"/>
      <c r="S7" s="118"/>
      <c r="T7" s="465"/>
      <c r="U7" s="118"/>
      <c r="V7" s="465"/>
      <c r="W7" s="118"/>
      <c r="X7" s="465"/>
      <c r="Y7" s="118"/>
      <c r="Z7" s="465"/>
      <c r="AA7" s="118"/>
      <c r="AB7" s="465"/>
      <c r="AC7" s="118"/>
      <c r="AD7" s="465"/>
      <c r="AE7" s="118"/>
      <c r="AF7" s="465"/>
      <c r="AG7" s="118"/>
      <c r="AH7" s="465"/>
      <c r="AI7" s="118"/>
      <c r="AJ7" s="465"/>
      <c r="AK7" s="118"/>
      <c r="AL7" s="465"/>
      <c r="AM7" s="118"/>
      <c r="AN7" s="465"/>
      <c r="AO7" s="118"/>
      <c r="AP7" s="413"/>
      <c r="AQ7" s="118"/>
      <c r="AR7" s="413"/>
      <c r="AS7" s="118"/>
      <c r="AT7" s="413"/>
      <c r="AU7" s="118"/>
      <c r="AV7" s="413"/>
      <c r="AW7" s="118"/>
      <c r="AX7" s="413"/>
      <c r="AY7" s="459"/>
      <c r="AZ7" s="413"/>
    </row>
    <row r="8" spans="1:52" x14ac:dyDescent="0.2">
      <c r="A8" s="446" t="s">
        <v>286</v>
      </c>
      <c r="B8" s="489">
        <v>1.5</v>
      </c>
      <c r="C8" s="49">
        <f t="shared" ref="C8:C13" si="0">C7+$B8</f>
        <v>2.1</v>
      </c>
      <c r="D8" s="426">
        <v>200</v>
      </c>
      <c r="E8" s="49">
        <f>E7+$B8</f>
        <v>1.5</v>
      </c>
      <c r="F8" s="426">
        <v>200</v>
      </c>
      <c r="G8" s="118"/>
      <c r="H8" s="442"/>
      <c r="I8" s="118"/>
      <c r="J8" s="442"/>
      <c r="K8" s="118"/>
      <c r="L8" s="465"/>
      <c r="M8" s="118"/>
      <c r="N8" s="465"/>
      <c r="O8" s="118"/>
      <c r="P8" s="465"/>
      <c r="Q8" s="118"/>
      <c r="R8" s="465"/>
      <c r="S8" s="118"/>
      <c r="T8" s="465"/>
      <c r="U8" s="118"/>
      <c r="V8" s="465"/>
      <c r="W8" s="118"/>
      <c r="X8" s="465"/>
      <c r="Y8" s="118"/>
      <c r="Z8" s="465"/>
      <c r="AA8" s="118"/>
      <c r="AB8" s="465"/>
      <c r="AC8" s="118"/>
      <c r="AD8" s="465"/>
      <c r="AE8" s="118"/>
      <c r="AF8" s="465"/>
      <c r="AG8" s="118"/>
      <c r="AH8" s="465"/>
      <c r="AI8" s="118"/>
      <c r="AJ8" s="465"/>
      <c r="AK8" s="118"/>
      <c r="AL8" s="465"/>
      <c r="AM8" s="118"/>
      <c r="AN8" s="465"/>
      <c r="AO8" s="118"/>
      <c r="AP8" s="413"/>
      <c r="AQ8" s="118"/>
      <c r="AR8" s="413"/>
      <c r="AS8" s="118"/>
      <c r="AT8" s="413"/>
      <c r="AU8" s="118"/>
      <c r="AV8" s="413"/>
      <c r="AW8" s="118"/>
      <c r="AX8" s="413"/>
      <c r="AY8" s="459"/>
      <c r="AZ8" s="413"/>
    </row>
    <row r="9" spans="1:52" x14ac:dyDescent="0.2">
      <c r="A9" s="446" t="s">
        <v>285</v>
      </c>
      <c r="B9" s="489">
        <v>0.6</v>
      </c>
      <c r="C9" s="49">
        <f t="shared" si="0"/>
        <v>2.7</v>
      </c>
      <c r="D9" s="426">
        <v>200</v>
      </c>
      <c r="E9" s="49">
        <f t="shared" ref="E9:E13" si="1">E8+$B9</f>
        <v>2.1</v>
      </c>
      <c r="F9" s="426">
        <v>200</v>
      </c>
      <c r="G9" s="49">
        <f t="shared" ref="G9:G14" si="2">G8+$B9</f>
        <v>0.6</v>
      </c>
      <c r="H9" s="426">
        <v>200</v>
      </c>
      <c r="I9" s="118"/>
      <c r="J9" s="442"/>
      <c r="K9" s="118"/>
      <c r="L9" s="465"/>
      <c r="M9" s="118"/>
      <c r="N9" s="465"/>
      <c r="O9" s="118"/>
      <c r="P9" s="465"/>
      <c r="Q9" s="118"/>
      <c r="R9" s="465"/>
      <c r="S9" s="118"/>
      <c r="T9" s="465"/>
      <c r="U9" s="118"/>
      <c r="V9" s="465"/>
      <c r="W9" s="118"/>
      <c r="X9" s="465"/>
      <c r="Y9" s="118"/>
      <c r="Z9" s="465"/>
      <c r="AA9" s="118"/>
      <c r="AB9" s="465"/>
      <c r="AC9" s="118"/>
      <c r="AD9" s="465"/>
      <c r="AE9" s="118"/>
      <c r="AF9" s="465"/>
      <c r="AG9" s="118"/>
      <c r="AH9" s="465"/>
      <c r="AI9" s="118"/>
      <c r="AJ9" s="465"/>
      <c r="AK9" s="118"/>
      <c r="AL9" s="465"/>
      <c r="AM9" s="118"/>
      <c r="AN9" s="465"/>
      <c r="AO9" s="118"/>
      <c r="AP9" s="413"/>
      <c r="AQ9" s="118"/>
      <c r="AR9" s="413"/>
      <c r="AS9" s="118"/>
      <c r="AT9" s="413"/>
      <c r="AU9" s="118"/>
      <c r="AV9" s="413"/>
      <c r="AW9" s="118"/>
      <c r="AX9" s="413"/>
      <c r="AY9" s="459"/>
      <c r="AZ9" s="413"/>
    </row>
    <row r="10" spans="1:52" x14ac:dyDescent="0.2">
      <c r="A10" s="446" t="s">
        <v>79</v>
      </c>
      <c r="B10" s="452">
        <v>1.8</v>
      </c>
      <c r="C10" s="49">
        <f t="shared" si="0"/>
        <v>4.5</v>
      </c>
      <c r="D10" s="426">
        <v>200</v>
      </c>
      <c r="E10" s="49">
        <f t="shared" si="1"/>
        <v>3.9000000000000004</v>
      </c>
      <c r="F10" s="426">
        <v>200</v>
      </c>
      <c r="G10" s="49">
        <f t="shared" si="2"/>
        <v>2.4</v>
      </c>
      <c r="H10" s="426">
        <v>200</v>
      </c>
      <c r="I10" s="49">
        <f t="shared" ref="I10:I15" si="3">I9+$B10</f>
        <v>1.8</v>
      </c>
      <c r="J10" s="426">
        <v>200</v>
      </c>
      <c r="K10" s="118"/>
      <c r="L10" s="465"/>
      <c r="M10" s="118"/>
      <c r="N10" s="465"/>
      <c r="O10" s="118"/>
      <c r="P10" s="465"/>
      <c r="Q10" s="118"/>
      <c r="R10" s="465"/>
      <c r="S10" s="118"/>
      <c r="T10" s="465"/>
      <c r="U10" s="118"/>
      <c r="V10" s="465"/>
      <c r="W10" s="118"/>
      <c r="X10" s="465"/>
      <c r="Y10" s="118"/>
      <c r="Z10" s="465"/>
      <c r="AA10" s="118"/>
      <c r="AB10" s="465"/>
      <c r="AC10" s="118"/>
      <c r="AD10" s="465"/>
      <c r="AE10" s="118"/>
      <c r="AF10" s="465"/>
      <c r="AG10" s="118"/>
      <c r="AH10" s="465"/>
      <c r="AI10" s="118"/>
      <c r="AJ10" s="465"/>
      <c r="AK10" s="118"/>
      <c r="AL10" s="465"/>
      <c r="AM10" s="118"/>
      <c r="AN10" s="465"/>
      <c r="AO10" s="118"/>
      <c r="AP10" s="413"/>
      <c r="AQ10" s="118"/>
      <c r="AR10" s="413"/>
      <c r="AS10" s="118"/>
      <c r="AT10" s="413"/>
      <c r="AU10" s="118"/>
      <c r="AV10" s="413"/>
      <c r="AW10" s="118"/>
      <c r="AX10" s="413"/>
      <c r="AY10" s="459"/>
      <c r="AZ10" s="413"/>
    </row>
    <row r="11" spans="1:52" x14ac:dyDescent="0.2">
      <c r="A11" s="446" t="s">
        <v>284</v>
      </c>
      <c r="B11" s="453">
        <v>0.7</v>
      </c>
      <c r="C11" s="49">
        <f t="shared" si="0"/>
        <v>5.2</v>
      </c>
      <c r="D11" s="426">
        <v>200</v>
      </c>
      <c r="E11" s="49">
        <f t="shared" si="1"/>
        <v>4.6000000000000005</v>
      </c>
      <c r="F11" s="426">
        <v>200</v>
      </c>
      <c r="G11" s="49">
        <f t="shared" si="2"/>
        <v>3.0999999999999996</v>
      </c>
      <c r="H11" s="426">
        <v>200</v>
      </c>
      <c r="I11" s="49">
        <f t="shared" si="3"/>
        <v>2.5</v>
      </c>
      <c r="J11" s="426">
        <v>200</v>
      </c>
      <c r="K11" s="49">
        <f t="shared" ref="K11:K16" si="4">K10+$B11</f>
        <v>0.7</v>
      </c>
      <c r="L11" s="426">
        <v>200</v>
      </c>
      <c r="M11" s="118"/>
      <c r="N11" s="465"/>
      <c r="O11" s="118"/>
      <c r="P11" s="465"/>
      <c r="Q11" s="118"/>
      <c r="R11" s="465"/>
      <c r="S11" s="118"/>
      <c r="T11" s="465"/>
      <c r="U11" s="118"/>
      <c r="V11" s="465"/>
      <c r="W11" s="118"/>
      <c r="X11" s="465"/>
      <c r="Y11" s="118"/>
      <c r="Z11" s="465"/>
      <c r="AA11" s="118"/>
      <c r="AB11" s="465"/>
      <c r="AC11" s="118"/>
      <c r="AD11" s="465"/>
      <c r="AE11" s="118"/>
      <c r="AF11" s="465"/>
      <c r="AG11" s="118"/>
      <c r="AH11" s="465"/>
      <c r="AI11" s="118"/>
      <c r="AJ11" s="465"/>
      <c r="AK11" s="118"/>
      <c r="AL11" s="465"/>
      <c r="AM11" s="118"/>
      <c r="AN11" s="465"/>
      <c r="AO11" s="118"/>
      <c r="AP11" s="413"/>
      <c r="AQ11" s="118"/>
      <c r="AR11" s="413"/>
      <c r="AS11" s="118"/>
      <c r="AT11" s="413"/>
      <c r="AU11" s="118"/>
      <c r="AV11" s="413"/>
      <c r="AW11" s="118"/>
      <c r="AX11" s="413"/>
      <c r="AY11" s="459"/>
      <c r="AZ11" s="413"/>
    </row>
    <row r="12" spans="1:52" x14ac:dyDescent="0.2">
      <c r="A12" s="446" t="s">
        <v>283</v>
      </c>
      <c r="B12" s="454">
        <v>1.2</v>
      </c>
      <c r="C12" s="49">
        <f t="shared" si="0"/>
        <v>6.4</v>
      </c>
      <c r="D12" s="426">
        <v>200</v>
      </c>
      <c r="E12" s="49">
        <f t="shared" si="1"/>
        <v>5.8000000000000007</v>
      </c>
      <c r="F12" s="426">
        <v>200</v>
      </c>
      <c r="G12" s="49">
        <f t="shared" si="2"/>
        <v>4.3</v>
      </c>
      <c r="H12" s="426">
        <v>200</v>
      </c>
      <c r="I12" s="49">
        <f t="shared" si="3"/>
        <v>3.7</v>
      </c>
      <c r="J12" s="426">
        <v>200</v>
      </c>
      <c r="K12" s="49">
        <f t="shared" si="4"/>
        <v>1.9</v>
      </c>
      <c r="L12" s="426">
        <v>200</v>
      </c>
      <c r="M12" s="49">
        <f t="shared" ref="M12:M17" si="5">M11+$B12</f>
        <v>1.2</v>
      </c>
      <c r="N12" s="426">
        <v>200</v>
      </c>
      <c r="O12" s="466"/>
      <c r="P12" s="442"/>
      <c r="Q12" s="466"/>
      <c r="R12" s="442"/>
      <c r="S12" s="466"/>
      <c r="T12" s="442"/>
      <c r="U12" s="466"/>
      <c r="V12" s="442"/>
      <c r="W12" s="466"/>
      <c r="X12" s="442"/>
      <c r="Y12" s="466"/>
      <c r="Z12" s="442"/>
      <c r="AA12" s="466"/>
      <c r="AB12" s="442"/>
      <c r="AC12" s="466"/>
      <c r="AD12" s="442"/>
      <c r="AE12" s="466"/>
      <c r="AF12" s="442"/>
      <c r="AG12" s="466"/>
      <c r="AH12" s="442"/>
      <c r="AI12" s="466"/>
      <c r="AJ12" s="442"/>
      <c r="AK12" s="466"/>
      <c r="AL12" s="442"/>
      <c r="AM12" s="466"/>
      <c r="AN12" s="442"/>
      <c r="AO12" s="466"/>
      <c r="AP12" s="447"/>
      <c r="AQ12" s="466"/>
      <c r="AR12" s="447"/>
      <c r="AS12" s="466"/>
      <c r="AT12" s="447"/>
      <c r="AU12" s="466"/>
      <c r="AV12" s="447"/>
      <c r="AW12" s="466"/>
      <c r="AX12" s="447"/>
      <c r="AY12" s="461"/>
      <c r="AZ12" s="447"/>
    </row>
    <row r="13" spans="1:52" x14ac:dyDescent="0.2">
      <c r="A13" s="446" t="s">
        <v>282</v>
      </c>
      <c r="B13" s="454">
        <v>0.6</v>
      </c>
      <c r="C13" s="49">
        <f t="shared" si="0"/>
        <v>7</v>
      </c>
      <c r="D13" s="426">
        <v>200</v>
      </c>
      <c r="E13" s="49">
        <f t="shared" si="1"/>
        <v>6.4</v>
      </c>
      <c r="F13" s="426">
        <v>200</v>
      </c>
      <c r="G13" s="49">
        <f t="shared" si="2"/>
        <v>4.8999999999999995</v>
      </c>
      <c r="H13" s="426">
        <v>200</v>
      </c>
      <c r="I13" s="49">
        <f t="shared" si="3"/>
        <v>4.3</v>
      </c>
      <c r="J13" s="426">
        <v>200</v>
      </c>
      <c r="K13" s="49">
        <f t="shared" si="4"/>
        <v>2.5</v>
      </c>
      <c r="L13" s="426">
        <v>200</v>
      </c>
      <c r="M13" s="49">
        <f t="shared" si="5"/>
        <v>1.7999999999999998</v>
      </c>
      <c r="N13" s="426">
        <v>200</v>
      </c>
      <c r="O13" s="49">
        <f t="shared" ref="O13:O18" si="6">O12+$B13</f>
        <v>0.6</v>
      </c>
      <c r="P13" s="426">
        <v>200</v>
      </c>
      <c r="Q13" s="466"/>
      <c r="R13" s="442"/>
      <c r="S13" s="466"/>
      <c r="T13" s="442"/>
      <c r="U13" s="466"/>
      <c r="V13" s="442"/>
      <c r="W13" s="466"/>
      <c r="X13" s="442"/>
      <c r="Y13" s="466"/>
      <c r="Z13" s="442"/>
      <c r="AA13" s="466"/>
      <c r="AB13" s="442"/>
      <c r="AC13" s="466"/>
      <c r="AD13" s="442"/>
      <c r="AE13" s="466"/>
      <c r="AF13" s="442"/>
      <c r="AG13" s="466"/>
      <c r="AH13" s="442"/>
      <c r="AI13" s="466"/>
      <c r="AJ13" s="442"/>
      <c r="AK13" s="466"/>
      <c r="AL13" s="442"/>
      <c r="AM13" s="466"/>
      <c r="AN13" s="442"/>
      <c r="AO13" s="466"/>
      <c r="AP13" s="447"/>
      <c r="AQ13" s="466"/>
      <c r="AR13" s="447"/>
      <c r="AS13" s="466"/>
      <c r="AT13" s="447"/>
      <c r="AU13" s="466"/>
      <c r="AV13" s="447"/>
      <c r="AW13" s="466"/>
      <c r="AX13" s="447"/>
      <c r="AY13" s="461"/>
      <c r="AZ13" s="447"/>
    </row>
    <row r="14" spans="1:52" x14ac:dyDescent="0.2">
      <c r="A14" s="446" t="s">
        <v>281</v>
      </c>
      <c r="B14" s="454">
        <v>0.2</v>
      </c>
      <c r="C14" s="49">
        <f t="shared" ref="C14:C31" si="7">C13+$B14</f>
        <v>7.2</v>
      </c>
      <c r="D14" s="426">
        <v>200</v>
      </c>
      <c r="E14" s="49">
        <f t="shared" ref="E14:E31" si="8">E13+$B14</f>
        <v>6.6000000000000005</v>
      </c>
      <c r="F14" s="426">
        <v>200</v>
      </c>
      <c r="G14" s="49">
        <f t="shared" si="2"/>
        <v>5.0999999999999996</v>
      </c>
      <c r="H14" s="426">
        <v>200</v>
      </c>
      <c r="I14" s="49">
        <f t="shared" si="3"/>
        <v>4.5</v>
      </c>
      <c r="J14" s="426">
        <v>200</v>
      </c>
      <c r="K14" s="49">
        <f t="shared" si="4"/>
        <v>2.7</v>
      </c>
      <c r="L14" s="426">
        <v>200</v>
      </c>
      <c r="M14" s="49">
        <f t="shared" si="5"/>
        <v>1.9999999999999998</v>
      </c>
      <c r="N14" s="426">
        <v>200</v>
      </c>
      <c r="O14" s="49">
        <f t="shared" si="6"/>
        <v>0.8</v>
      </c>
      <c r="P14" s="426">
        <v>200</v>
      </c>
      <c r="Q14" s="49">
        <f t="shared" ref="Q14:Q19" si="9">Q13+$B14</f>
        <v>0.2</v>
      </c>
      <c r="R14" s="426">
        <v>200</v>
      </c>
      <c r="S14" s="49"/>
      <c r="T14" s="442"/>
      <c r="U14" s="49"/>
      <c r="V14" s="442"/>
      <c r="W14" s="49"/>
      <c r="X14" s="442"/>
      <c r="Y14" s="49"/>
      <c r="Z14" s="442"/>
      <c r="AA14" s="49"/>
      <c r="AB14" s="442"/>
      <c r="AC14" s="49"/>
      <c r="AD14" s="442"/>
      <c r="AE14" s="49"/>
      <c r="AF14" s="442"/>
      <c r="AG14" s="49"/>
      <c r="AH14" s="442"/>
      <c r="AI14" s="49"/>
      <c r="AJ14" s="442"/>
      <c r="AK14" s="49"/>
      <c r="AL14" s="442"/>
      <c r="AM14" s="49"/>
      <c r="AN14" s="442"/>
      <c r="AO14" s="49"/>
      <c r="AP14" s="447"/>
      <c r="AQ14" s="49"/>
      <c r="AR14" s="447"/>
      <c r="AS14" s="49"/>
      <c r="AT14" s="447"/>
      <c r="AU14" s="49"/>
      <c r="AV14" s="447"/>
      <c r="AW14" s="49"/>
      <c r="AX14" s="447"/>
      <c r="AY14" s="460"/>
      <c r="AZ14" s="447"/>
    </row>
    <row r="15" spans="1:52" x14ac:dyDescent="0.2">
      <c r="A15" s="446" t="s">
        <v>280</v>
      </c>
      <c r="B15" s="454">
        <v>0.3</v>
      </c>
      <c r="C15" s="49">
        <f t="shared" si="7"/>
        <v>7.5</v>
      </c>
      <c r="D15" s="426">
        <v>200</v>
      </c>
      <c r="E15" s="49">
        <f t="shared" si="8"/>
        <v>6.9</v>
      </c>
      <c r="F15" s="426">
        <v>200</v>
      </c>
      <c r="G15" s="49">
        <f t="shared" ref="G15:G31" si="10">G14+$B15</f>
        <v>5.3999999999999995</v>
      </c>
      <c r="H15" s="426">
        <v>200</v>
      </c>
      <c r="I15" s="49">
        <f t="shared" si="3"/>
        <v>4.8</v>
      </c>
      <c r="J15" s="426">
        <v>200</v>
      </c>
      <c r="K15" s="49">
        <f t="shared" si="4"/>
        <v>3</v>
      </c>
      <c r="L15" s="426">
        <v>200</v>
      </c>
      <c r="M15" s="49">
        <f t="shared" si="5"/>
        <v>2.2999999999999998</v>
      </c>
      <c r="N15" s="426">
        <v>200</v>
      </c>
      <c r="O15" s="49">
        <f t="shared" si="6"/>
        <v>1.1000000000000001</v>
      </c>
      <c r="P15" s="426">
        <v>200</v>
      </c>
      <c r="Q15" s="49">
        <f t="shared" si="9"/>
        <v>0.5</v>
      </c>
      <c r="R15" s="426">
        <v>200</v>
      </c>
      <c r="S15" s="49">
        <f t="shared" ref="S15:S20" si="11">S14+$B15</f>
        <v>0.3</v>
      </c>
      <c r="T15" s="426">
        <v>200</v>
      </c>
      <c r="U15" s="49"/>
      <c r="V15" s="442"/>
      <c r="W15" s="49"/>
      <c r="X15" s="442"/>
      <c r="Y15" s="49"/>
      <c r="Z15" s="442"/>
      <c r="AA15" s="49"/>
      <c r="AB15" s="442"/>
      <c r="AC15" s="49"/>
      <c r="AD15" s="442"/>
      <c r="AE15" s="49"/>
      <c r="AF15" s="442"/>
      <c r="AG15" s="49"/>
      <c r="AH15" s="442"/>
      <c r="AI15" s="49"/>
      <c r="AJ15" s="442"/>
      <c r="AK15" s="49"/>
      <c r="AL15" s="442"/>
      <c r="AM15" s="49"/>
      <c r="AN15" s="442"/>
      <c r="AO15" s="49"/>
      <c r="AP15" s="447"/>
      <c r="AQ15" s="49"/>
      <c r="AR15" s="447"/>
      <c r="AS15" s="49"/>
      <c r="AT15" s="447"/>
      <c r="AU15" s="49"/>
      <c r="AV15" s="447"/>
      <c r="AW15" s="49"/>
      <c r="AX15" s="447"/>
      <c r="AY15" s="460"/>
      <c r="AZ15" s="447"/>
    </row>
    <row r="16" spans="1:52" x14ac:dyDescent="0.2">
      <c r="A16" s="446" t="s">
        <v>279</v>
      </c>
      <c r="B16" s="454">
        <v>0.3</v>
      </c>
      <c r="C16" s="49">
        <f t="shared" si="7"/>
        <v>7.8</v>
      </c>
      <c r="D16" s="426">
        <v>200</v>
      </c>
      <c r="E16" s="49">
        <f t="shared" si="8"/>
        <v>7.2</v>
      </c>
      <c r="F16" s="426">
        <v>200</v>
      </c>
      <c r="G16" s="49">
        <f t="shared" si="10"/>
        <v>5.6999999999999993</v>
      </c>
      <c r="H16" s="426">
        <v>200</v>
      </c>
      <c r="I16" s="49">
        <f t="shared" ref="I16:I31" si="12">I15+$B16</f>
        <v>5.0999999999999996</v>
      </c>
      <c r="J16" s="426">
        <v>200</v>
      </c>
      <c r="K16" s="49">
        <f t="shared" si="4"/>
        <v>3.3</v>
      </c>
      <c r="L16" s="426">
        <v>200</v>
      </c>
      <c r="M16" s="49">
        <f t="shared" si="5"/>
        <v>2.5999999999999996</v>
      </c>
      <c r="N16" s="426">
        <v>200</v>
      </c>
      <c r="O16" s="49">
        <f t="shared" si="6"/>
        <v>1.4000000000000001</v>
      </c>
      <c r="P16" s="426">
        <v>200</v>
      </c>
      <c r="Q16" s="49">
        <f t="shared" si="9"/>
        <v>0.8</v>
      </c>
      <c r="R16" s="426">
        <v>200</v>
      </c>
      <c r="S16" s="49">
        <f t="shared" si="11"/>
        <v>0.6</v>
      </c>
      <c r="T16" s="426">
        <v>200</v>
      </c>
      <c r="U16" s="49">
        <f t="shared" ref="U16:U21" si="13">U15+$B16</f>
        <v>0.3</v>
      </c>
      <c r="V16" s="426">
        <v>200</v>
      </c>
      <c r="W16" s="49"/>
      <c r="X16" s="442"/>
      <c r="Y16" s="49"/>
      <c r="Z16" s="442"/>
      <c r="AA16" s="49"/>
      <c r="AB16" s="442"/>
      <c r="AC16" s="49"/>
      <c r="AD16" s="442"/>
      <c r="AE16" s="49"/>
      <c r="AF16" s="442"/>
      <c r="AG16" s="49"/>
      <c r="AH16" s="442"/>
      <c r="AI16" s="49"/>
      <c r="AJ16" s="442"/>
      <c r="AK16" s="49"/>
      <c r="AL16" s="442"/>
      <c r="AM16" s="49"/>
      <c r="AN16" s="442"/>
      <c r="AO16" s="49"/>
      <c r="AP16" s="447"/>
      <c r="AQ16" s="49"/>
      <c r="AR16" s="447"/>
      <c r="AS16" s="49"/>
      <c r="AT16" s="447"/>
      <c r="AU16" s="49"/>
      <c r="AV16" s="447"/>
      <c r="AW16" s="49"/>
      <c r="AX16" s="447"/>
      <c r="AY16" s="460"/>
      <c r="AZ16" s="447"/>
    </row>
    <row r="17" spans="1:52" x14ac:dyDescent="0.2">
      <c r="A17" s="446" t="s">
        <v>278</v>
      </c>
      <c r="B17" s="454">
        <v>0.7</v>
      </c>
      <c r="C17" s="49">
        <f t="shared" si="7"/>
        <v>8.5</v>
      </c>
      <c r="D17" s="426">
        <v>200</v>
      </c>
      <c r="E17" s="49">
        <f t="shared" si="8"/>
        <v>7.9</v>
      </c>
      <c r="F17" s="426">
        <v>200</v>
      </c>
      <c r="G17" s="49">
        <f t="shared" si="10"/>
        <v>6.3999999999999995</v>
      </c>
      <c r="H17" s="426">
        <v>200</v>
      </c>
      <c r="I17" s="49">
        <f t="shared" si="12"/>
        <v>5.8</v>
      </c>
      <c r="J17" s="426">
        <v>200</v>
      </c>
      <c r="K17" s="49">
        <f t="shared" ref="K17:K31" si="14">K16+$B17</f>
        <v>4</v>
      </c>
      <c r="L17" s="426">
        <v>200</v>
      </c>
      <c r="M17" s="49">
        <f t="shared" si="5"/>
        <v>3.3</v>
      </c>
      <c r="N17" s="426">
        <v>200</v>
      </c>
      <c r="O17" s="49">
        <f t="shared" si="6"/>
        <v>2.1</v>
      </c>
      <c r="P17" s="426">
        <v>200</v>
      </c>
      <c r="Q17" s="49">
        <f t="shared" si="9"/>
        <v>1.5</v>
      </c>
      <c r="R17" s="426">
        <v>200</v>
      </c>
      <c r="S17" s="49">
        <f t="shared" si="11"/>
        <v>1.2999999999999998</v>
      </c>
      <c r="T17" s="426">
        <v>200</v>
      </c>
      <c r="U17" s="49">
        <f t="shared" si="13"/>
        <v>1</v>
      </c>
      <c r="V17" s="426">
        <v>200</v>
      </c>
      <c r="W17" s="49">
        <f t="shared" ref="W17:W22" si="15">W16+$B17</f>
        <v>0.7</v>
      </c>
      <c r="X17" s="426">
        <v>200</v>
      </c>
      <c r="Y17" s="49"/>
      <c r="Z17" s="442"/>
      <c r="AA17" s="49"/>
      <c r="AB17" s="442"/>
      <c r="AC17" s="49"/>
      <c r="AD17" s="442"/>
      <c r="AE17" s="49"/>
      <c r="AF17" s="442"/>
      <c r="AG17" s="49"/>
      <c r="AH17" s="442"/>
      <c r="AI17" s="49"/>
      <c r="AJ17" s="442"/>
      <c r="AK17" s="49"/>
      <c r="AL17" s="442"/>
      <c r="AM17" s="49"/>
      <c r="AN17" s="442"/>
      <c r="AO17" s="49"/>
      <c r="AP17" s="447"/>
      <c r="AQ17" s="49"/>
      <c r="AR17" s="447"/>
      <c r="AS17" s="49"/>
      <c r="AT17" s="447"/>
      <c r="AU17" s="49"/>
      <c r="AV17" s="447"/>
      <c r="AW17" s="49"/>
      <c r="AX17" s="447"/>
      <c r="AY17" s="460"/>
      <c r="AZ17" s="447"/>
    </row>
    <row r="18" spans="1:52" x14ac:dyDescent="0.2">
      <c r="A18" s="446" t="s">
        <v>277</v>
      </c>
      <c r="B18" s="454">
        <v>0.8</v>
      </c>
      <c r="C18" s="49">
        <f t="shared" si="7"/>
        <v>9.3000000000000007</v>
      </c>
      <c r="D18" s="426">
        <v>200</v>
      </c>
      <c r="E18" s="49">
        <f t="shared" si="8"/>
        <v>8.7000000000000011</v>
      </c>
      <c r="F18" s="426">
        <v>200</v>
      </c>
      <c r="G18" s="49">
        <f t="shared" si="10"/>
        <v>7.1999999999999993</v>
      </c>
      <c r="H18" s="426">
        <v>200</v>
      </c>
      <c r="I18" s="49">
        <f t="shared" si="12"/>
        <v>6.6</v>
      </c>
      <c r="J18" s="426">
        <v>200</v>
      </c>
      <c r="K18" s="49">
        <f t="shared" si="14"/>
        <v>4.8</v>
      </c>
      <c r="L18" s="426">
        <v>200</v>
      </c>
      <c r="M18" s="49">
        <f t="shared" ref="M18:M31" si="16">M17+$B18</f>
        <v>4.0999999999999996</v>
      </c>
      <c r="N18" s="426">
        <v>200</v>
      </c>
      <c r="O18" s="49">
        <f t="shared" si="6"/>
        <v>2.9000000000000004</v>
      </c>
      <c r="P18" s="426">
        <v>200</v>
      </c>
      <c r="Q18" s="49">
        <f t="shared" si="9"/>
        <v>2.2999999999999998</v>
      </c>
      <c r="R18" s="426">
        <v>200</v>
      </c>
      <c r="S18" s="49">
        <f t="shared" si="11"/>
        <v>2.0999999999999996</v>
      </c>
      <c r="T18" s="426">
        <v>200</v>
      </c>
      <c r="U18" s="49">
        <f t="shared" si="13"/>
        <v>1.8</v>
      </c>
      <c r="V18" s="426">
        <v>200</v>
      </c>
      <c r="W18" s="49">
        <f t="shared" si="15"/>
        <v>1.5</v>
      </c>
      <c r="X18" s="426">
        <v>200</v>
      </c>
      <c r="Y18" s="49">
        <f t="shared" ref="Y18:Y23" si="17">Y17+$B18</f>
        <v>0.8</v>
      </c>
      <c r="Z18" s="426">
        <v>200</v>
      </c>
      <c r="AA18" s="49"/>
      <c r="AB18" s="442"/>
      <c r="AC18" s="49"/>
      <c r="AD18" s="442"/>
      <c r="AE18" s="49"/>
      <c r="AF18" s="442"/>
      <c r="AG18" s="49"/>
      <c r="AH18" s="442"/>
      <c r="AI18" s="49"/>
      <c r="AJ18" s="442"/>
      <c r="AK18" s="49"/>
      <c r="AL18" s="442"/>
      <c r="AM18" s="49"/>
      <c r="AN18" s="442"/>
      <c r="AO18" s="49"/>
      <c r="AP18" s="447"/>
      <c r="AQ18" s="49"/>
      <c r="AR18" s="447"/>
      <c r="AS18" s="49"/>
      <c r="AT18" s="447"/>
      <c r="AU18" s="49"/>
      <c r="AV18" s="447"/>
      <c r="AW18" s="49"/>
      <c r="AX18" s="447"/>
      <c r="AY18" s="460"/>
      <c r="AZ18" s="447"/>
    </row>
    <row r="19" spans="1:52" x14ac:dyDescent="0.2">
      <c r="A19" s="446" t="s">
        <v>276</v>
      </c>
      <c r="B19" s="454">
        <v>0.4</v>
      </c>
      <c r="C19" s="49">
        <f t="shared" si="7"/>
        <v>9.7000000000000011</v>
      </c>
      <c r="D19" s="426">
        <v>200</v>
      </c>
      <c r="E19" s="49">
        <f t="shared" si="8"/>
        <v>9.1000000000000014</v>
      </c>
      <c r="F19" s="426">
        <v>200</v>
      </c>
      <c r="G19" s="49">
        <f t="shared" si="10"/>
        <v>7.6</v>
      </c>
      <c r="H19" s="426">
        <v>200</v>
      </c>
      <c r="I19" s="49">
        <f t="shared" si="12"/>
        <v>7</v>
      </c>
      <c r="J19" s="426">
        <v>200</v>
      </c>
      <c r="K19" s="49">
        <f t="shared" si="14"/>
        <v>5.2</v>
      </c>
      <c r="L19" s="426">
        <v>200</v>
      </c>
      <c r="M19" s="49">
        <f t="shared" si="16"/>
        <v>4.5</v>
      </c>
      <c r="N19" s="426">
        <v>200</v>
      </c>
      <c r="O19" s="49">
        <f t="shared" ref="O19:O31" si="18">O18+$B19</f>
        <v>3.3000000000000003</v>
      </c>
      <c r="P19" s="426">
        <v>200</v>
      </c>
      <c r="Q19" s="49">
        <f t="shared" si="9"/>
        <v>2.6999999999999997</v>
      </c>
      <c r="R19" s="426">
        <v>200</v>
      </c>
      <c r="S19" s="49">
        <f t="shared" si="11"/>
        <v>2.4999999999999996</v>
      </c>
      <c r="T19" s="426">
        <v>200</v>
      </c>
      <c r="U19" s="49">
        <f t="shared" si="13"/>
        <v>2.2000000000000002</v>
      </c>
      <c r="V19" s="426">
        <v>200</v>
      </c>
      <c r="W19" s="49">
        <f t="shared" si="15"/>
        <v>1.9</v>
      </c>
      <c r="X19" s="426">
        <v>200</v>
      </c>
      <c r="Y19" s="49">
        <f t="shared" si="17"/>
        <v>1.2000000000000002</v>
      </c>
      <c r="Z19" s="426">
        <v>200</v>
      </c>
      <c r="AA19" s="49">
        <f t="shared" ref="AA19:AA24" si="19">AA18+$B19</f>
        <v>0.4</v>
      </c>
      <c r="AB19" s="426">
        <v>200</v>
      </c>
      <c r="AC19" s="54"/>
      <c r="AD19" s="442"/>
      <c r="AE19" s="54"/>
      <c r="AF19" s="442"/>
      <c r="AG19" s="54"/>
      <c r="AH19" s="442"/>
      <c r="AI19" s="54"/>
      <c r="AJ19" s="442"/>
      <c r="AK19" s="54"/>
      <c r="AL19" s="442"/>
      <c r="AM19" s="49"/>
      <c r="AN19" s="442"/>
      <c r="AO19" s="49"/>
      <c r="AP19" s="447"/>
      <c r="AQ19" s="49"/>
      <c r="AR19" s="447"/>
      <c r="AS19" s="49"/>
      <c r="AT19" s="447"/>
      <c r="AU19" s="49"/>
      <c r="AV19" s="447"/>
      <c r="AW19" s="49"/>
      <c r="AX19" s="447"/>
      <c r="AY19" s="460"/>
      <c r="AZ19" s="447"/>
    </row>
    <row r="20" spans="1:52" x14ac:dyDescent="0.2">
      <c r="A20" s="446" t="s">
        <v>275</v>
      </c>
      <c r="B20" s="454">
        <v>0.6</v>
      </c>
      <c r="C20" s="49">
        <f t="shared" si="7"/>
        <v>10.3</v>
      </c>
      <c r="D20" s="426">
        <v>200</v>
      </c>
      <c r="E20" s="49">
        <f t="shared" si="8"/>
        <v>9.7000000000000011</v>
      </c>
      <c r="F20" s="426">
        <v>200</v>
      </c>
      <c r="G20" s="49">
        <f t="shared" si="10"/>
        <v>8.1999999999999993</v>
      </c>
      <c r="H20" s="426">
        <v>200</v>
      </c>
      <c r="I20" s="49">
        <f t="shared" si="12"/>
        <v>7.6</v>
      </c>
      <c r="J20" s="426">
        <v>200</v>
      </c>
      <c r="K20" s="49">
        <f t="shared" si="14"/>
        <v>5.8</v>
      </c>
      <c r="L20" s="426">
        <v>200</v>
      </c>
      <c r="M20" s="49">
        <f t="shared" si="16"/>
        <v>5.0999999999999996</v>
      </c>
      <c r="N20" s="426">
        <v>200</v>
      </c>
      <c r="O20" s="49">
        <f t="shared" si="18"/>
        <v>3.9000000000000004</v>
      </c>
      <c r="P20" s="426">
        <v>200</v>
      </c>
      <c r="Q20" s="49">
        <f t="shared" ref="Q20:Q31" si="20">Q19+$B20</f>
        <v>3.3</v>
      </c>
      <c r="R20" s="426">
        <v>200</v>
      </c>
      <c r="S20" s="49">
        <f t="shared" si="11"/>
        <v>3.0999999999999996</v>
      </c>
      <c r="T20" s="426">
        <v>200</v>
      </c>
      <c r="U20" s="49">
        <f t="shared" si="13"/>
        <v>2.8000000000000003</v>
      </c>
      <c r="V20" s="426">
        <v>200</v>
      </c>
      <c r="W20" s="49">
        <f t="shared" si="15"/>
        <v>2.5</v>
      </c>
      <c r="X20" s="426">
        <v>200</v>
      </c>
      <c r="Y20" s="49">
        <f t="shared" si="17"/>
        <v>1.8000000000000003</v>
      </c>
      <c r="Z20" s="426">
        <v>200</v>
      </c>
      <c r="AA20" s="49">
        <f t="shared" si="19"/>
        <v>1</v>
      </c>
      <c r="AB20" s="426">
        <v>200</v>
      </c>
      <c r="AC20" s="49">
        <f t="shared" ref="AC20:AC25" si="21">AC19+$B20</f>
        <v>0.6</v>
      </c>
      <c r="AD20" s="426">
        <v>200</v>
      </c>
      <c r="AE20" s="54"/>
      <c r="AF20" s="442"/>
      <c r="AG20" s="54"/>
      <c r="AH20" s="442"/>
      <c r="AI20" s="54"/>
      <c r="AJ20" s="442"/>
      <c r="AK20" s="54"/>
      <c r="AL20" s="442"/>
      <c r="AM20" s="49"/>
      <c r="AN20" s="442"/>
      <c r="AO20" s="49"/>
      <c r="AP20" s="447"/>
      <c r="AQ20" s="49"/>
      <c r="AR20" s="447"/>
      <c r="AS20" s="49"/>
      <c r="AT20" s="447"/>
      <c r="AU20" s="49"/>
      <c r="AV20" s="447"/>
      <c r="AW20" s="49"/>
      <c r="AX20" s="447"/>
      <c r="AY20" s="460"/>
      <c r="AZ20" s="447"/>
    </row>
    <row r="21" spans="1:52" x14ac:dyDescent="0.2">
      <c r="A21" s="446" t="s">
        <v>274</v>
      </c>
      <c r="B21" s="454">
        <v>0.6</v>
      </c>
      <c r="C21" s="49">
        <f t="shared" si="7"/>
        <v>10.9</v>
      </c>
      <c r="D21" s="426">
        <v>200</v>
      </c>
      <c r="E21" s="49">
        <f t="shared" si="8"/>
        <v>10.3</v>
      </c>
      <c r="F21" s="426">
        <v>200</v>
      </c>
      <c r="G21" s="49">
        <f t="shared" si="10"/>
        <v>8.7999999999999989</v>
      </c>
      <c r="H21" s="426">
        <v>200</v>
      </c>
      <c r="I21" s="49">
        <f t="shared" si="12"/>
        <v>8.1999999999999993</v>
      </c>
      <c r="J21" s="426">
        <v>200</v>
      </c>
      <c r="K21" s="49">
        <f t="shared" si="14"/>
        <v>6.3999999999999995</v>
      </c>
      <c r="L21" s="426">
        <v>200</v>
      </c>
      <c r="M21" s="49">
        <f t="shared" si="16"/>
        <v>5.6999999999999993</v>
      </c>
      <c r="N21" s="426">
        <v>200</v>
      </c>
      <c r="O21" s="49">
        <f t="shared" si="18"/>
        <v>4.5</v>
      </c>
      <c r="P21" s="426">
        <v>200</v>
      </c>
      <c r="Q21" s="49">
        <f t="shared" si="20"/>
        <v>3.9</v>
      </c>
      <c r="R21" s="426">
        <v>200</v>
      </c>
      <c r="S21" s="49">
        <f t="shared" ref="S21:S31" si="22">S20+$B21</f>
        <v>3.6999999999999997</v>
      </c>
      <c r="T21" s="426">
        <v>200</v>
      </c>
      <c r="U21" s="49">
        <f t="shared" si="13"/>
        <v>3.4000000000000004</v>
      </c>
      <c r="V21" s="426">
        <v>200</v>
      </c>
      <c r="W21" s="49">
        <f t="shared" si="15"/>
        <v>3.1</v>
      </c>
      <c r="X21" s="426">
        <v>200</v>
      </c>
      <c r="Y21" s="49">
        <f t="shared" si="17"/>
        <v>2.4000000000000004</v>
      </c>
      <c r="Z21" s="426">
        <v>200</v>
      </c>
      <c r="AA21" s="49">
        <f t="shared" si="19"/>
        <v>1.6</v>
      </c>
      <c r="AB21" s="426">
        <v>200</v>
      </c>
      <c r="AC21" s="49">
        <f t="shared" si="21"/>
        <v>1.2</v>
      </c>
      <c r="AD21" s="426">
        <v>200</v>
      </c>
      <c r="AE21" s="49">
        <f t="shared" ref="AE21:AE26" si="23">AE20+$B21</f>
        <v>0.6</v>
      </c>
      <c r="AF21" s="426">
        <v>200</v>
      </c>
      <c r="AG21" s="54"/>
      <c r="AH21" s="442"/>
      <c r="AI21" s="54"/>
      <c r="AJ21" s="442"/>
      <c r="AK21" s="54"/>
      <c r="AL21" s="442"/>
      <c r="AM21" s="49"/>
      <c r="AN21" s="442"/>
      <c r="AO21" s="49"/>
      <c r="AP21" s="442"/>
      <c r="AQ21" s="49"/>
      <c r="AR21" s="442"/>
      <c r="AS21" s="49"/>
      <c r="AT21" s="442"/>
      <c r="AU21" s="49"/>
      <c r="AV21" s="442"/>
      <c r="AW21" s="49"/>
      <c r="AX21" s="442"/>
      <c r="AY21" s="460"/>
      <c r="AZ21" s="442"/>
    </row>
    <row r="22" spans="1:52" x14ac:dyDescent="0.2">
      <c r="A22" s="446" t="s">
        <v>273</v>
      </c>
      <c r="B22" s="454">
        <v>0.5</v>
      </c>
      <c r="C22" s="49">
        <f t="shared" si="7"/>
        <v>11.4</v>
      </c>
      <c r="D22" s="426">
        <v>200</v>
      </c>
      <c r="E22" s="49">
        <f t="shared" si="8"/>
        <v>10.8</v>
      </c>
      <c r="F22" s="426">
        <v>200</v>
      </c>
      <c r="G22" s="49">
        <f t="shared" si="10"/>
        <v>9.2999999999999989</v>
      </c>
      <c r="H22" s="426">
        <v>200</v>
      </c>
      <c r="I22" s="49">
        <f t="shared" si="12"/>
        <v>8.6999999999999993</v>
      </c>
      <c r="J22" s="426">
        <v>200</v>
      </c>
      <c r="K22" s="49">
        <f t="shared" si="14"/>
        <v>6.8999999999999995</v>
      </c>
      <c r="L22" s="426">
        <v>200</v>
      </c>
      <c r="M22" s="49">
        <f t="shared" si="16"/>
        <v>6.1999999999999993</v>
      </c>
      <c r="N22" s="426">
        <v>200</v>
      </c>
      <c r="O22" s="49">
        <f t="shared" si="18"/>
        <v>5</v>
      </c>
      <c r="P22" s="426">
        <v>200</v>
      </c>
      <c r="Q22" s="49">
        <f t="shared" si="20"/>
        <v>4.4000000000000004</v>
      </c>
      <c r="R22" s="426">
        <v>200</v>
      </c>
      <c r="S22" s="49">
        <f t="shared" si="22"/>
        <v>4.1999999999999993</v>
      </c>
      <c r="T22" s="426">
        <v>200</v>
      </c>
      <c r="U22" s="49">
        <f t="shared" ref="U22:U31" si="24">U21+$B22</f>
        <v>3.9000000000000004</v>
      </c>
      <c r="V22" s="426">
        <v>200</v>
      </c>
      <c r="W22" s="49">
        <f t="shared" si="15"/>
        <v>3.6</v>
      </c>
      <c r="X22" s="426">
        <v>200</v>
      </c>
      <c r="Y22" s="49">
        <f t="shared" si="17"/>
        <v>2.9000000000000004</v>
      </c>
      <c r="Z22" s="426">
        <v>200</v>
      </c>
      <c r="AA22" s="49">
        <f t="shared" si="19"/>
        <v>2.1</v>
      </c>
      <c r="AB22" s="426">
        <v>200</v>
      </c>
      <c r="AC22" s="49">
        <f t="shared" si="21"/>
        <v>1.7</v>
      </c>
      <c r="AD22" s="426">
        <v>200</v>
      </c>
      <c r="AE22" s="49">
        <f t="shared" si="23"/>
        <v>1.1000000000000001</v>
      </c>
      <c r="AF22" s="426">
        <v>200</v>
      </c>
      <c r="AG22" s="49">
        <f t="shared" ref="AG22:AG27" si="25">AG21+$B22</f>
        <v>0.5</v>
      </c>
      <c r="AH22" s="426">
        <v>200</v>
      </c>
      <c r="AI22" s="54"/>
      <c r="AJ22" s="442"/>
      <c r="AK22" s="54"/>
      <c r="AL22" s="442"/>
      <c r="AM22" s="49"/>
      <c r="AN22" s="442"/>
      <c r="AO22" s="49"/>
      <c r="AP22" s="442"/>
      <c r="AQ22" s="49"/>
      <c r="AR22" s="442"/>
      <c r="AS22" s="49"/>
      <c r="AT22" s="442"/>
      <c r="AU22" s="49"/>
      <c r="AV22" s="442"/>
      <c r="AW22" s="49"/>
      <c r="AX22" s="442"/>
      <c r="AY22" s="460"/>
      <c r="AZ22" s="442"/>
    </row>
    <row r="23" spans="1:52" x14ac:dyDescent="0.2">
      <c r="A23" s="446" t="s">
        <v>272</v>
      </c>
      <c r="B23" s="454">
        <v>0.7</v>
      </c>
      <c r="C23" s="49">
        <f t="shared" si="7"/>
        <v>12.1</v>
      </c>
      <c r="D23" s="426">
        <v>200</v>
      </c>
      <c r="E23" s="49">
        <f t="shared" si="8"/>
        <v>11.5</v>
      </c>
      <c r="F23" s="426">
        <v>200</v>
      </c>
      <c r="G23" s="49">
        <f t="shared" si="10"/>
        <v>9.9999999999999982</v>
      </c>
      <c r="H23" s="426">
        <v>200</v>
      </c>
      <c r="I23" s="49">
        <f t="shared" si="12"/>
        <v>9.3999999999999986</v>
      </c>
      <c r="J23" s="426">
        <v>200</v>
      </c>
      <c r="K23" s="49">
        <f t="shared" si="14"/>
        <v>7.6</v>
      </c>
      <c r="L23" s="426">
        <v>200</v>
      </c>
      <c r="M23" s="49">
        <f t="shared" si="16"/>
        <v>6.8999999999999995</v>
      </c>
      <c r="N23" s="426">
        <v>200</v>
      </c>
      <c r="O23" s="49">
        <f t="shared" si="18"/>
        <v>5.7</v>
      </c>
      <c r="P23" s="426">
        <v>200</v>
      </c>
      <c r="Q23" s="49">
        <f t="shared" si="20"/>
        <v>5.1000000000000005</v>
      </c>
      <c r="R23" s="426">
        <v>200</v>
      </c>
      <c r="S23" s="49">
        <f t="shared" si="22"/>
        <v>4.8999999999999995</v>
      </c>
      <c r="T23" s="426">
        <v>200</v>
      </c>
      <c r="U23" s="49">
        <f t="shared" si="24"/>
        <v>4.6000000000000005</v>
      </c>
      <c r="V23" s="426">
        <v>200</v>
      </c>
      <c r="W23" s="49">
        <f t="shared" ref="W23:W31" si="26">W22+$B23</f>
        <v>4.3</v>
      </c>
      <c r="X23" s="426">
        <v>200</v>
      </c>
      <c r="Y23" s="49">
        <f t="shared" si="17"/>
        <v>3.6000000000000005</v>
      </c>
      <c r="Z23" s="426">
        <v>200</v>
      </c>
      <c r="AA23" s="49">
        <f t="shared" si="19"/>
        <v>2.8</v>
      </c>
      <c r="AB23" s="426">
        <v>200</v>
      </c>
      <c r="AC23" s="49">
        <f t="shared" si="21"/>
        <v>2.4</v>
      </c>
      <c r="AD23" s="426">
        <v>200</v>
      </c>
      <c r="AE23" s="49">
        <f t="shared" si="23"/>
        <v>1.8</v>
      </c>
      <c r="AF23" s="426">
        <v>200</v>
      </c>
      <c r="AG23" s="49">
        <f t="shared" si="25"/>
        <v>1.2</v>
      </c>
      <c r="AH23" s="426">
        <v>200</v>
      </c>
      <c r="AI23" s="49">
        <f t="shared" ref="AI23:AI28" si="27">AI22+$B23</f>
        <v>0.7</v>
      </c>
      <c r="AJ23" s="426">
        <v>200</v>
      </c>
      <c r="AK23" s="54"/>
      <c r="AL23" s="442"/>
      <c r="AM23" s="49"/>
      <c r="AN23" s="442"/>
      <c r="AO23" s="49"/>
      <c r="AP23" s="442"/>
      <c r="AQ23" s="49"/>
      <c r="AR23" s="442"/>
      <c r="AS23" s="49"/>
      <c r="AT23" s="442"/>
      <c r="AU23" s="49"/>
      <c r="AV23" s="442"/>
      <c r="AW23" s="49"/>
      <c r="AX23" s="442"/>
      <c r="AY23" s="460"/>
      <c r="AZ23" s="442"/>
    </row>
    <row r="24" spans="1:52" x14ac:dyDescent="0.2">
      <c r="A24" s="446" t="s">
        <v>271</v>
      </c>
      <c r="B24" s="454">
        <v>0.8</v>
      </c>
      <c r="C24" s="49">
        <f t="shared" si="7"/>
        <v>12.9</v>
      </c>
      <c r="D24" s="426">
        <v>200</v>
      </c>
      <c r="E24" s="49">
        <f t="shared" si="8"/>
        <v>12.3</v>
      </c>
      <c r="F24" s="426">
        <v>200</v>
      </c>
      <c r="G24" s="49">
        <f t="shared" si="10"/>
        <v>10.799999999999999</v>
      </c>
      <c r="H24" s="426">
        <v>200</v>
      </c>
      <c r="I24" s="49">
        <f t="shared" si="12"/>
        <v>10.199999999999999</v>
      </c>
      <c r="J24" s="426">
        <v>200</v>
      </c>
      <c r="K24" s="49">
        <f t="shared" si="14"/>
        <v>8.4</v>
      </c>
      <c r="L24" s="426">
        <v>200</v>
      </c>
      <c r="M24" s="49">
        <f t="shared" si="16"/>
        <v>7.6999999999999993</v>
      </c>
      <c r="N24" s="426">
        <v>200</v>
      </c>
      <c r="O24" s="49">
        <f t="shared" si="18"/>
        <v>6.5</v>
      </c>
      <c r="P24" s="426">
        <v>200</v>
      </c>
      <c r="Q24" s="49">
        <f t="shared" si="20"/>
        <v>5.9</v>
      </c>
      <c r="R24" s="426">
        <v>200</v>
      </c>
      <c r="S24" s="49">
        <f t="shared" si="22"/>
        <v>5.6999999999999993</v>
      </c>
      <c r="T24" s="426">
        <v>200</v>
      </c>
      <c r="U24" s="49">
        <f t="shared" si="24"/>
        <v>5.4</v>
      </c>
      <c r="V24" s="426">
        <v>200</v>
      </c>
      <c r="W24" s="49">
        <f t="shared" si="26"/>
        <v>5.0999999999999996</v>
      </c>
      <c r="X24" s="426">
        <v>200</v>
      </c>
      <c r="Y24" s="49">
        <f t="shared" ref="Y24:Y31" si="28">Y23+$B24</f>
        <v>4.4000000000000004</v>
      </c>
      <c r="Z24" s="426">
        <v>200</v>
      </c>
      <c r="AA24" s="49">
        <f t="shared" si="19"/>
        <v>3.5999999999999996</v>
      </c>
      <c r="AB24" s="426">
        <v>200</v>
      </c>
      <c r="AC24" s="49">
        <f t="shared" si="21"/>
        <v>3.2</v>
      </c>
      <c r="AD24" s="426">
        <v>200</v>
      </c>
      <c r="AE24" s="49">
        <f t="shared" si="23"/>
        <v>2.6</v>
      </c>
      <c r="AF24" s="426">
        <v>200</v>
      </c>
      <c r="AG24" s="49">
        <f t="shared" si="25"/>
        <v>2</v>
      </c>
      <c r="AH24" s="426">
        <v>200</v>
      </c>
      <c r="AI24" s="49">
        <f t="shared" si="27"/>
        <v>1.5</v>
      </c>
      <c r="AJ24" s="426">
        <v>200</v>
      </c>
      <c r="AK24" s="49">
        <f t="shared" ref="AK24:AK29" si="29">AK23+$B24</f>
        <v>0.8</v>
      </c>
      <c r="AL24" s="426">
        <v>200</v>
      </c>
      <c r="AM24" s="49"/>
      <c r="AN24" s="442"/>
      <c r="AO24" s="49"/>
      <c r="AP24" s="442"/>
      <c r="AQ24" s="49"/>
      <c r="AR24" s="442"/>
      <c r="AS24" s="49"/>
      <c r="AT24" s="442"/>
      <c r="AU24" s="49"/>
      <c r="AV24" s="442"/>
      <c r="AW24" s="49"/>
      <c r="AX24" s="442"/>
      <c r="AY24" s="460"/>
      <c r="AZ24" s="442"/>
    </row>
    <row r="25" spans="1:52" x14ac:dyDescent="0.2">
      <c r="A25" s="446" t="s">
        <v>270</v>
      </c>
      <c r="B25" s="454">
        <v>0.5</v>
      </c>
      <c r="C25" s="49">
        <f t="shared" si="7"/>
        <v>13.4</v>
      </c>
      <c r="D25" s="426">
        <v>200</v>
      </c>
      <c r="E25" s="49">
        <f t="shared" si="8"/>
        <v>12.8</v>
      </c>
      <c r="F25" s="426">
        <v>200</v>
      </c>
      <c r="G25" s="49">
        <f t="shared" si="10"/>
        <v>11.299999999999999</v>
      </c>
      <c r="H25" s="426">
        <v>200</v>
      </c>
      <c r="I25" s="49">
        <f t="shared" si="12"/>
        <v>10.7</v>
      </c>
      <c r="J25" s="426">
        <v>200</v>
      </c>
      <c r="K25" s="49">
        <f t="shared" si="14"/>
        <v>8.9</v>
      </c>
      <c r="L25" s="426">
        <v>200</v>
      </c>
      <c r="M25" s="49">
        <f t="shared" si="16"/>
        <v>8.1999999999999993</v>
      </c>
      <c r="N25" s="426">
        <v>200</v>
      </c>
      <c r="O25" s="49">
        <f t="shared" si="18"/>
        <v>7</v>
      </c>
      <c r="P25" s="426">
        <v>200</v>
      </c>
      <c r="Q25" s="49">
        <f t="shared" si="20"/>
        <v>6.4</v>
      </c>
      <c r="R25" s="426">
        <v>200</v>
      </c>
      <c r="S25" s="49">
        <f t="shared" si="22"/>
        <v>6.1999999999999993</v>
      </c>
      <c r="T25" s="426">
        <v>200</v>
      </c>
      <c r="U25" s="49">
        <f t="shared" si="24"/>
        <v>5.9</v>
      </c>
      <c r="V25" s="426">
        <v>200</v>
      </c>
      <c r="W25" s="49">
        <f t="shared" si="26"/>
        <v>5.6</v>
      </c>
      <c r="X25" s="426">
        <v>200</v>
      </c>
      <c r="Y25" s="49">
        <f t="shared" si="28"/>
        <v>4.9000000000000004</v>
      </c>
      <c r="Z25" s="426">
        <v>200</v>
      </c>
      <c r="AA25" s="49">
        <f t="shared" ref="AA25:AA31" si="30">AA24+$B25</f>
        <v>4.0999999999999996</v>
      </c>
      <c r="AB25" s="426">
        <v>200</v>
      </c>
      <c r="AC25" s="49">
        <f t="shared" si="21"/>
        <v>3.7</v>
      </c>
      <c r="AD25" s="426">
        <v>200</v>
      </c>
      <c r="AE25" s="49">
        <f t="shared" si="23"/>
        <v>3.1</v>
      </c>
      <c r="AF25" s="426">
        <v>200</v>
      </c>
      <c r="AG25" s="49">
        <f t="shared" si="25"/>
        <v>2.5</v>
      </c>
      <c r="AH25" s="426">
        <v>200</v>
      </c>
      <c r="AI25" s="49">
        <f t="shared" si="27"/>
        <v>2</v>
      </c>
      <c r="AJ25" s="426">
        <v>200</v>
      </c>
      <c r="AK25" s="49">
        <f t="shared" si="29"/>
        <v>1.3</v>
      </c>
      <c r="AL25" s="426">
        <v>200</v>
      </c>
      <c r="AM25" s="467">
        <f t="shared" ref="AM25:AW30" si="31">AM24+$B25</f>
        <v>0.5</v>
      </c>
      <c r="AN25" s="426">
        <v>200</v>
      </c>
      <c r="AO25" s="49"/>
      <c r="AP25" s="442"/>
      <c r="AQ25" s="49"/>
      <c r="AR25" s="442"/>
      <c r="AS25" s="49"/>
      <c r="AT25" s="442"/>
      <c r="AU25" s="49"/>
      <c r="AV25" s="442"/>
      <c r="AW25" s="49"/>
      <c r="AX25" s="442"/>
      <c r="AY25" s="460"/>
      <c r="AZ25" s="442"/>
    </row>
    <row r="26" spans="1:52" x14ac:dyDescent="0.2">
      <c r="A26" s="446" t="s">
        <v>269</v>
      </c>
      <c r="B26" s="455">
        <v>0.4</v>
      </c>
      <c r="C26" s="49">
        <f t="shared" si="7"/>
        <v>13.8</v>
      </c>
      <c r="D26" s="426">
        <v>200</v>
      </c>
      <c r="E26" s="49">
        <f t="shared" si="8"/>
        <v>13.200000000000001</v>
      </c>
      <c r="F26" s="426">
        <v>200</v>
      </c>
      <c r="G26" s="49">
        <f t="shared" si="10"/>
        <v>11.7</v>
      </c>
      <c r="H26" s="426">
        <v>200</v>
      </c>
      <c r="I26" s="49">
        <f t="shared" si="12"/>
        <v>11.1</v>
      </c>
      <c r="J26" s="426">
        <v>200</v>
      </c>
      <c r="K26" s="49">
        <f t="shared" si="14"/>
        <v>9.3000000000000007</v>
      </c>
      <c r="L26" s="426">
        <v>200</v>
      </c>
      <c r="M26" s="49">
        <f t="shared" si="16"/>
        <v>8.6</v>
      </c>
      <c r="N26" s="426">
        <v>200</v>
      </c>
      <c r="O26" s="49">
        <f t="shared" si="18"/>
        <v>7.4</v>
      </c>
      <c r="P26" s="426">
        <v>200</v>
      </c>
      <c r="Q26" s="49">
        <f t="shared" si="20"/>
        <v>6.8000000000000007</v>
      </c>
      <c r="R26" s="426">
        <v>200</v>
      </c>
      <c r="S26" s="49">
        <f t="shared" si="22"/>
        <v>6.6</v>
      </c>
      <c r="T26" s="426">
        <v>200</v>
      </c>
      <c r="U26" s="49">
        <f t="shared" si="24"/>
        <v>6.3000000000000007</v>
      </c>
      <c r="V26" s="426">
        <v>200</v>
      </c>
      <c r="W26" s="49">
        <f t="shared" si="26"/>
        <v>6</v>
      </c>
      <c r="X26" s="426">
        <v>200</v>
      </c>
      <c r="Y26" s="49">
        <f t="shared" si="28"/>
        <v>5.3000000000000007</v>
      </c>
      <c r="Z26" s="426">
        <v>200</v>
      </c>
      <c r="AA26" s="49">
        <f t="shared" si="30"/>
        <v>4.5</v>
      </c>
      <c r="AB26" s="426">
        <v>200</v>
      </c>
      <c r="AC26" s="49">
        <f t="shared" ref="AC26:AC31" si="32">AC25+$B26</f>
        <v>4.1000000000000005</v>
      </c>
      <c r="AD26" s="426">
        <v>200</v>
      </c>
      <c r="AE26" s="49">
        <f t="shared" si="23"/>
        <v>3.5</v>
      </c>
      <c r="AF26" s="426">
        <v>200</v>
      </c>
      <c r="AG26" s="49">
        <f t="shared" si="25"/>
        <v>2.9</v>
      </c>
      <c r="AH26" s="426">
        <v>200</v>
      </c>
      <c r="AI26" s="49">
        <f t="shared" si="27"/>
        <v>2.4</v>
      </c>
      <c r="AJ26" s="426">
        <v>200</v>
      </c>
      <c r="AK26" s="49">
        <f t="shared" si="29"/>
        <v>1.7000000000000002</v>
      </c>
      <c r="AL26" s="426">
        <v>200</v>
      </c>
      <c r="AM26" s="467">
        <f t="shared" si="31"/>
        <v>0.9</v>
      </c>
      <c r="AN26" s="426">
        <v>200</v>
      </c>
      <c r="AO26" s="467">
        <f t="shared" si="31"/>
        <v>0.4</v>
      </c>
      <c r="AP26" s="426">
        <v>200</v>
      </c>
      <c r="AQ26" s="49"/>
      <c r="AR26" s="442"/>
      <c r="AS26" s="49"/>
      <c r="AT26" s="442"/>
      <c r="AU26" s="49"/>
      <c r="AV26" s="442"/>
      <c r="AW26" s="49"/>
      <c r="AX26" s="442"/>
      <c r="AY26" s="460"/>
      <c r="AZ26" s="442"/>
    </row>
    <row r="27" spans="1:52" x14ac:dyDescent="0.2">
      <c r="A27" s="446" t="s">
        <v>268</v>
      </c>
      <c r="B27" s="455">
        <v>0.7</v>
      </c>
      <c r="C27" s="49">
        <f t="shared" si="7"/>
        <v>14.5</v>
      </c>
      <c r="D27" s="114">
        <v>300</v>
      </c>
      <c r="E27" s="49">
        <f t="shared" si="8"/>
        <v>13.9</v>
      </c>
      <c r="F27" s="114">
        <v>300</v>
      </c>
      <c r="G27" s="49">
        <f t="shared" si="10"/>
        <v>12.399999999999999</v>
      </c>
      <c r="H27" s="426">
        <v>200</v>
      </c>
      <c r="I27" s="49">
        <f t="shared" si="12"/>
        <v>11.799999999999999</v>
      </c>
      <c r="J27" s="426">
        <v>200</v>
      </c>
      <c r="K27" s="49">
        <f t="shared" si="14"/>
        <v>10</v>
      </c>
      <c r="L27" s="426">
        <v>200</v>
      </c>
      <c r="M27" s="49">
        <f t="shared" si="16"/>
        <v>9.2999999999999989</v>
      </c>
      <c r="N27" s="426">
        <v>200</v>
      </c>
      <c r="O27" s="49">
        <f t="shared" si="18"/>
        <v>8.1</v>
      </c>
      <c r="P27" s="426">
        <v>200</v>
      </c>
      <c r="Q27" s="49">
        <f t="shared" si="20"/>
        <v>7.5000000000000009</v>
      </c>
      <c r="R27" s="426">
        <v>200</v>
      </c>
      <c r="S27" s="49">
        <f t="shared" si="22"/>
        <v>7.3</v>
      </c>
      <c r="T27" s="426">
        <v>200</v>
      </c>
      <c r="U27" s="49">
        <f t="shared" si="24"/>
        <v>7.0000000000000009</v>
      </c>
      <c r="V27" s="426">
        <v>200</v>
      </c>
      <c r="W27" s="49">
        <f t="shared" si="26"/>
        <v>6.7</v>
      </c>
      <c r="X27" s="426">
        <v>200</v>
      </c>
      <c r="Y27" s="49">
        <f t="shared" si="28"/>
        <v>6.0000000000000009</v>
      </c>
      <c r="Z27" s="426">
        <v>200</v>
      </c>
      <c r="AA27" s="49">
        <f t="shared" si="30"/>
        <v>5.2</v>
      </c>
      <c r="AB27" s="426">
        <v>200</v>
      </c>
      <c r="AC27" s="49">
        <f t="shared" si="32"/>
        <v>4.8000000000000007</v>
      </c>
      <c r="AD27" s="426">
        <v>200</v>
      </c>
      <c r="AE27" s="49">
        <f>AE26+$B27</f>
        <v>4.2</v>
      </c>
      <c r="AF27" s="426">
        <v>200</v>
      </c>
      <c r="AG27" s="49">
        <f t="shared" si="25"/>
        <v>3.5999999999999996</v>
      </c>
      <c r="AH27" s="426">
        <v>200</v>
      </c>
      <c r="AI27" s="49">
        <f t="shared" si="27"/>
        <v>3.0999999999999996</v>
      </c>
      <c r="AJ27" s="426">
        <v>200</v>
      </c>
      <c r="AK27" s="49">
        <f t="shared" si="29"/>
        <v>2.4000000000000004</v>
      </c>
      <c r="AL27" s="426">
        <v>200</v>
      </c>
      <c r="AM27" s="467">
        <f t="shared" si="31"/>
        <v>1.6</v>
      </c>
      <c r="AN27" s="426">
        <v>200</v>
      </c>
      <c r="AO27" s="467">
        <f t="shared" si="31"/>
        <v>1.1000000000000001</v>
      </c>
      <c r="AP27" s="426">
        <v>200</v>
      </c>
      <c r="AQ27" s="467">
        <f t="shared" si="31"/>
        <v>0.7</v>
      </c>
      <c r="AR27" s="426">
        <v>200</v>
      </c>
      <c r="AS27" s="49"/>
      <c r="AT27" s="442"/>
      <c r="AU27" s="49"/>
      <c r="AV27" s="442"/>
      <c r="AW27" s="49"/>
      <c r="AX27" s="442"/>
      <c r="AY27" s="460"/>
      <c r="AZ27" s="442"/>
    </row>
    <row r="28" spans="1:52" x14ac:dyDescent="0.2">
      <c r="A28" s="446" t="s">
        <v>267</v>
      </c>
      <c r="B28" s="455">
        <v>0.4</v>
      </c>
      <c r="C28" s="49">
        <f t="shared" si="7"/>
        <v>14.9</v>
      </c>
      <c r="D28" s="114">
        <v>300</v>
      </c>
      <c r="E28" s="49">
        <f t="shared" si="8"/>
        <v>14.3</v>
      </c>
      <c r="F28" s="114">
        <v>300</v>
      </c>
      <c r="G28" s="49">
        <f t="shared" si="10"/>
        <v>12.799999999999999</v>
      </c>
      <c r="H28" s="426">
        <v>200</v>
      </c>
      <c r="I28" s="49">
        <f t="shared" si="12"/>
        <v>12.2</v>
      </c>
      <c r="J28" s="426">
        <v>200</v>
      </c>
      <c r="K28" s="49">
        <f t="shared" si="14"/>
        <v>10.4</v>
      </c>
      <c r="L28" s="426">
        <v>200</v>
      </c>
      <c r="M28" s="49">
        <f t="shared" si="16"/>
        <v>9.6999999999999993</v>
      </c>
      <c r="N28" s="426">
        <v>200</v>
      </c>
      <c r="O28" s="49">
        <f t="shared" si="18"/>
        <v>8.5</v>
      </c>
      <c r="P28" s="426">
        <v>200</v>
      </c>
      <c r="Q28" s="49">
        <f t="shared" si="20"/>
        <v>7.9000000000000012</v>
      </c>
      <c r="R28" s="426">
        <v>200</v>
      </c>
      <c r="S28" s="49">
        <f t="shared" si="22"/>
        <v>7.7</v>
      </c>
      <c r="T28" s="426">
        <v>200</v>
      </c>
      <c r="U28" s="49">
        <f t="shared" si="24"/>
        <v>7.4000000000000012</v>
      </c>
      <c r="V28" s="426">
        <v>200</v>
      </c>
      <c r="W28" s="49">
        <f t="shared" si="26"/>
        <v>7.1000000000000005</v>
      </c>
      <c r="X28" s="426">
        <v>200</v>
      </c>
      <c r="Y28" s="49">
        <f t="shared" si="28"/>
        <v>6.4000000000000012</v>
      </c>
      <c r="Z28" s="426">
        <v>200</v>
      </c>
      <c r="AA28" s="49">
        <f t="shared" si="30"/>
        <v>5.6000000000000005</v>
      </c>
      <c r="AB28" s="426">
        <v>200</v>
      </c>
      <c r="AC28" s="49">
        <f t="shared" si="32"/>
        <v>5.2000000000000011</v>
      </c>
      <c r="AD28" s="426">
        <v>200</v>
      </c>
      <c r="AE28" s="49">
        <f>AE27+$B28</f>
        <v>4.6000000000000005</v>
      </c>
      <c r="AF28" s="426">
        <v>200</v>
      </c>
      <c r="AG28" s="49">
        <f>AG27+$B28</f>
        <v>3.9999999999999996</v>
      </c>
      <c r="AH28" s="426">
        <v>200</v>
      </c>
      <c r="AI28" s="49">
        <f t="shared" si="27"/>
        <v>3.4999999999999996</v>
      </c>
      <c r="AJ28" s="426">
        <v>200</v>
      </c>
      <c r="AK28" s="49">
        <f t="shared" si="29"/>
        <v>2.8000000000000003</v>
      </c>
      <c r="AL28" s="426">
        <v>200</v>
      </c>
      <c r="AM28" s="467">
        <f t="shared" si="31"/>
        <v>2</v>
      </c>
      <c r="AN28" s="426">
        <v>200</v>
      </c>
      <c r="AO28" s="467">
        <f t="shared" si="31"/>
        <v>1.5</v>
      </c>
      <c r="AP28" s="426">
        <v>200</v>
      </c>
      <c r="AQ28" s="467">
        <f t="shared" si="31"/>
        <v>1.1000000000000001</v>
      </c>
      <c r="AR28" s="426">
        <v>200</v>
      </c>
      <c r="AS28" s="467">
        <f t="shared" si="31"/>
        <v>0.4</v>
      </c>
      <c r="AT28" s="426">
        <v>200</v>
      </c>
      <c r="AU28" s="49"/>
      <c r="AV28" s="442"/>
      <c r="AW28" s="49"/>
      <c r="AX28" s="442"/>
      <c r="AY28" s="460"/>
      <c r="AZ28" s="442"/>
    </row>
    <row r="29" spans="1:52" s="124" customFormat="1" x14ac:dyDescent="0.2">
      <c r="A29" s="446" t="s">
        <v>266</v>
      </c>
      <c r="B29" s="455">
        <v>0.7</v>
      </c>
      <c r="C29" s="49">
        <f t="shared" si="7"/>
        <v>15.6</v>
      </c>
      <c r="D29" s="114">
        <v>300</v>
      </c>
      <c r="E29" s="49">
        <f t="shared" si="8"/>
        <v>15</v>
      </c>
      <c r="F29" s="114">
        <v>300</v>
      </c>
      <c r="G29" s="49">
        <f t="shared" si="10"/>
        <v>13.499999999999998</v>
      </c>
      <c r="H29" s="426">
        <v>200</v>
      </c>
      <c r="I29" s="49">
        <f t="shared" si="12"/>
        <v>12.899999999999999</v>
      </c>
      <c r="J29" s="426">
        <v>200</v>
      </c>
      <c r="K29" s="49">
        <f t="shared" si="14"/>
        <v>11.1</v>
      </c>
      <c r="L29" s="426">
        <v>200</v>
      </c>
      <c r="M29" s="49">
        <f t="shared" si="16"/>
        <v>10.399999999999999</v>
      </c>
      <c r="N29" s="426">
        <v>200</v>
      </c>
      <c r="O29" s="49">
        <f t="shared" si="18"/>
        <v>9.1999999999999993</v>
      </c>
      <c r="P29" s="426">
        <v>200</v>
      </c>
      <c r="Q29" s="49">
        <f t="shared" si="20"/>
        <v>8.6000000000000014</v>
      </c>
      <c r="R29" s="426">
        <v>200</v>
      </c>
      <c r="S29" s="49">
        <f t="shared" si="22"/>
        <v>8.4</v>
      </c>
      <c r="T29" s="426">
        <v>200</v>
      </c>
      <c r="U29" s="49">
        <f t="shared" si="24"/>
        <v>8.1000000000000014</v>
      </c>
      <c r="V29" s="426">
        <v>200</v>
      </c>
      <c r="W29" s="49">
        <f t="shared" si="26"/>
        <v>7.8000000000000007</v>
      </c>
      <c r="X29" s="426">
        <v>200</v>
      </c>
      <c r="Y29" s="49">
        <f t="shared" si="28"/>
        <v>7.1000000000000014</v>
      </c>
      <c r="Z29" s="426">
        <v>200</v>
      </c>
      <c r="AA29" s="49">
        <f t="shared" si="30"/>
        <v>6.3000000000000007</v>
      </c>
      <c r="AB29" s="426">
        <v>200</v>
      </c>
      <c r="AC29" s="49">
        <f t="shared" si="32"/>
        <v>5.9000000000000012</v>
      </c>
      <c r="AD29" s="426">
        <v>200</v>
      </c>
      <c r="AE29" s="49">
        <f>AE28+$B29</f>
        <v>5.3000000000000007</v>
      </c>
      <c r="AF29" s="426">
        <v>200</v>
      </c>
      <c r="AG29" s="49">
        <f>AG28+$B29</f>
        <v>4.6999999999999993</v>
      </c>
      <c r="AH29" s="426">
        <v>200</v>
      </c>
      <c r="AI29" s="49">
        <f>AI28+$B29</f>
        <v>4.1999999999999993</v>
      </c>
      <c r="AJ29" s="426">
        <v>200</v>
      </c>
      <c r="AK29" s="49">
        <f t="shared" si="29"/>
        <v>3.5</v>
      </c>
      <c r="AL29" s="426">
        <v>200</v>
      </c>
      <c r="AM29" s="468">
        <f t="shared" si="31"/>
        <v>2.7</v>
      </c>
      <c r="AN29" s="426">
        <v>200</v>
      </c>
      <c r="AO29" s="468">
        <f t="shared" si="31"/>
        <v>2.2000000000000002</v>
      </c>
      <c r="AP29" s="426">
        <v>200</v>
      </c>
      <c r="AQ29" s="468">
        <f t="shared" si="31"/>
        <v>1.8</v>
      </c>
      <c r="AR29" s="426">
        <v>200</v>
      </c>
      <c r="AS29" s="468">
        <f t="shared" si="31"/>
        <v>1.1000000000000001</v>
      </c>
      <c r="AT29" s="426">
        <v>200</v>
      </c>
      <c r="AU29" s="468">
        <f t="shared" si="31"/>
        <v>0.7</v>
      </c>
      <c r="AV29" s="426">
        <v>200</v>
      </c>
      <c r="AW29" s="128"/>
      <c r="AX29" s="442"/>
      <c r="AY29" s="463"/>
      <c r="AZ29" s="442"/>
    </row>
    <row r="30" spans="1:52" x14ac:dyDescent="0.2">
      <c r="A30" s="449" t="s">
        <v>265</v>
      </c>
      <c r="B30" s="455">
        <v>0.3</v>
      </c>
      <c r="C30" s="49">
        <f t="shared" si="7"/>
        <v>15.9</v>
      </c>
      <c r="D30" s="114">
        <v>300</v>
      </c>
      <c r="E30" s="49">
        <f t="shared" si="8"/>
        <v>15.3</v>
      </c>
      <c r="F30" s="114">
        <v>300</v>
      </c>
      <c r="G30" s="49">
        <f t="shared" si="10"/>
        <v>13.799999999999999</v>
      </c>
      <c r="H30" s="426">
        <v>200</v>
      </c>
      <c r="I30" s="49">
        <f t="shared" si="12"/>
        <v>13.2</v>
      </c>
      <c r="J30" s="426">
        <v>200</v>
      </c>
      <c r="K30" s="49">
        <f t="shared" si="14"/>
        <v>11.4</v>
      </c>
      <c r="L30" s="426">
        <v>200</v>
      </c>
      <c r="M30" s="49">
        <f t="shared" si="16"/>
        <v>10.7</v>
      </c>
      <c r="N30" s="426">
        <v>200</v>
      </c>
      <c r="O30" s="49">
        <f t="shared" si="18"/>
        <v>9.5</v>
      </c>
      <c r="P30" s="426">
        <v>200</v>
      </c>
      <c r="Q30" s="49">
        <f t="shared" si="20"/>
        <v>8.9000000000000021</v>
      </c>
      <c r="R30" s="426">
        <v>200</v>
      </c>
      <c r="S30" s="49">
        <f t="shared" si="22"/>
        <v>8.7000000000000011</v>
      </c>
      <c r="T30" s="426">
        <v>200</v>
      </c>
      <c r="U30" s="49">
        <f t="shared" si="24"/>
        <v>8.4000000000000021</v>
      </c>
      <c r="V30" s="426">
        <v>200</v>
      </c>
      <c r="W30" s="49">
        <f t="shared" si="26"/>
        <v>8.1000000000000014</v>
      </c>
      <c r="X30" s="426">
        <v>200</v>
      </c>
      <c r="Y30" s="49">
        <f t="shared" si="28"/>
        <v>7.4000000000000012</v>
      </c>
      <c r="Z30" s="426">
        <v>200</v>
      </c>
      <c r="AA30" s="49">
        <f t="shared" si="30"/>
        <v>6.6000000000000005</v>
      </c>
      <c r="AB30" s="426">
        <v>200</v>
      </c>
      <c r="AC30" s="49">
        <f t="shared" si="32"/>
        <v>6.2000000000000011</v>
      </c>
      <c r="AD30" s="426">
        <v>200</v>
      </c>
      <c r="AE30" s="49">
        <f>AE29+$B30</f>
        <v>5.6000000000000005</v>
      </c>
      <c r="AF30" s="426">
        <v>200</v>
      </c>
      <c r="AG30" s="49">
        <f>AG29+$B30</f>
        <v>4.9999999999999991</v>
      </c>
      <c r="AH30" s="426">
        <v>200</v>
      </c>
      <c r="AI30" s="49">
        <f>AI29+$B30</f>
        <v>4.4999999999999991</v>
      </c>
      <c r="AJ30" s="426">
        <v>200</v>
      </c>
      <c r="AK30" s="49">
        <f>AK29+$B30</f>
        <v>3.8</v>
      </c>
      <c r="AL30" s="426">
        <v>200</v>
      </c>
      <c r="AM30" s="468">
        <f t="shared" si="31"/>
        <v>3</v>
      </c>
      <c r="AN30" s="426">
        <v>200</v>
      </c>
      <c r="AO30" s="468">
        <f t="shared" si="31"/>
        <v>2.5</v>
      </c>
      <c r="AP30" s="426">
        <v>200</v>
      </c>
      <c r="AQ30" s="468">
        <f t="shared" si="31"/>
        <v>2.1</v>
      </c>
      <c r="AR30" s="426">
        <v>200</v>
      </c>
      <c r="AS30" s="468">
        <f t="shared" si="31"/>
        <v>1.4000000000000001</v>
      </c>
      <c r="AT30" s="426">
        <v>200</v>
      </c>
      <c r="AU30" s="468">
        <f t="shared" si="31"/>
        <v>1</v>
      </c>
      <c r="AV30" s="426">
        <v>200</v>
      </c>
      <c r="AW30" s="468">
        <f t="shared" si="31"/>
        <v>0.3</v>
      </c>
      <c r="AX30" s="426">
        <v>200</v>
      </c>
      <c r="AY30" s="460"/>
      <c r="AZ30" s="442"/>
    </row>
    <row r="31" spans="1:52" ht="13.5" thickBot="1" x14ac:dyDescent="0.25">
      <c r="A31" s="448" t="s">
        <v>264</v>
      </c>
      <c r="B31" s="456">
        <v>0.5</v>
      </c>
      <c r="C31" s="298">
        <f t="shared" si="7"/>
        <v>16.399999999999999</v>
      </c>
      <c r="D31" s="4">
        <v>300</v>
      </c>
      <c r="E31" s="298">
        <f t="shared" si="8"/>
        <v>15.8</v>
      </c>
      <c r="F31" s="4">
        <v>300</v>
      </c>
      <c r="G31" s="298">
        <f t="shared" si="10"/>
        <v>14.299999999999999</v>
      </c>
      <c r="H31" s="301">
        <v>200</v>
      </c>
      <c r="I31" s="298">
        <f t="shared" si="12"/>
        <v>13.7</v>
      </c>
      <c r="J31" s="301">
        <v>200</v>
      </c>
      <c r="K31" s="298">
        <f t="shared" si="14"/>
        <v>11.9</v>
      </c>
      <c r="L31" s="301">
        <v>200</v>
      </c>
      <c r="M31" s="298">
        <f t="shared" si="16"/>
        <v>11.2</v>
      </c>
      <c r="N31" s="301">
        <v>200</v>
      </c>
      <c r="O31" s="298">
        <f t="shared" si="18"/>
        <v>10</v>
      </c>
      <c r="P31" s="301">
        <v>200</v>
      </c>
      <c r="Q31" s="298">
        <f t="shared" si="20"/>
        <v>9.4000000000000021</v>
      </c>
      <c r="R31" s="301">
        <v>200</v>
      </c>
      <c r="S31" s="298">
        <f t="shared" si="22"/>
        <v>9.2000000000000011</v>
      </c>
      <c r="T31" s="301">
        <v>200</v>
      </c>
      <c r="U31" s="298">
        <f t="shared" si="24"/>
        <v>8.9000000000000021</v>
      </c>
      <c r="V31" s="301">
        <v>200</v>
      </c>
      <c r="W31" s="298">
        <f t="shared" si="26"/>
        <v>8.6000000000000014</v>
      </c>
      <c r="X31" s="301">
        <v>200</v>
      </c>
      <c r="Y31" s="298">
        <f t="shared" si="28"/>
        <v>7.9000000000000012</v>
      </c>
      <c r="Z31" s="301">
        <v>200</v>
      </c>
      <c r="AA31" s="298">
        <f t="shared" si="30"/>
        <v>7.1000000000000005</v>
      </c>
      <c r="AB31" s="301">
        <v>200</v>
      </c>
      <c r="AC31" s="298">
        <f t="shared" si="32"/>
        <v>6.7000000000000011</v>
      </c>
      <c r="AD31" s="301">
        <v>200</v>
      </c>
      <c r="AE31" s="298">
        <f>AE30+$B31</f>
        <v>6.1000000000000005</v>
      </c>
      <c r="AF31" s="301">
        <v>200</v>
      </c>
      <c r="AG31" s="298">
        <f>AG30+$B31</f>
        <v>5.4999999999999991</v>
      </c>
      <c r="AH31" s="301">
        <v>200</v>
      </c>
      <c r="AI31" s="298">
        <f>AI30+$B31</f>
        <v>4.9999999999999991</v>
      </c>
      <c r="AJ31" s="301">
        <v>200</v>
      </c>
      <c r="AK31" s="298">
        <f>AK30+$B31</f>
        <v>4.3</v>
      </c>
      <c r="AL31" s="301">
        <v>200</v>
      </c>
      <c r="AM31" s="469">
        <f>AM30+$B31</f>
        <v>3.5</v>
      </c>
      <c r="AN31" s="301">
        <v>200</v>
      </c>
      <c r="AO31" s="469">
        <f>AO30+$B31</f>
        <v>3</v>
      </c>
      <c r="AP31" s="301">
        <v>200</v>
      </c>
      <c r="AQ31" s="469">
        <f>AQ30+$B31</f>
        <v>2.6</v>
      </c>
      <c r="AR31" s="301">
        <v>200</v>
      </c>
      <c r="AS31" s="469">
        <f>AS30+$B31</f>
        <v>1.9000000000000001</v>
      </c>
      <c r="AT31" s="301">
        <v>200</v>
      </c>
      <c r="AU31" s="469">
        <f>AU30+$B31</f>
        <v>1.5</v>
      </c>
      <c r="AV31" s="301">
        <v>200</v>
      </c>
      <c r="AW31" s="469">
        <f>AW30+$B31</f>
        <v>0.8</v>
      </c>
      <c r="AX31" s="301">
        <v>200</v>
      </c>
      <c r="AY31" s="462">
        <f>AY30+$B31</f>
        <v>0.5</v>
      </c>
      <c r="AZ31" s="301">
        <v>200</v>
      </c>
    </row>
    <row r="32" spans="1:52" x14ac:dyDescent="0.2">
      <c r="A32" s="139" t="s">
        <v>108</v>
      </c>
      <c r="B32" s="296">
        <f>SUM(B7:B31)</f>
        <v>16.399999999999999</v>
      </c>
    </row>
    <row r="34" spans="1:52" ht="13.5" thickBot="1" x14ac:dyDescent="0.25">
      <c r="A34"/>
    </row>
    <row r="35" spans="1:52" ht="13.5" thickBot="1" x14ac:dyDescent="0.25">
      <c r="A35" s="60" t="s">
        <v>3</v>
      </c>
      <c r="C35" s="83" t="s">
        <v>4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536"/>
    </row>
    <row r="36" spans="1:52" ht="14.25" customHeight="1" thickBot="1" x14ac:dyDescent="0.25">
      <c r="A36" s="287"/>
      <c r="B36" s="548" t="s">
        <v>6</v>
      </c>
      <c r="C36" s="433" t="str">
        <f>A38</f>
        <v>01万博記念公園駅</v>
      </c>
      <c r="D36" s="434"/>
      <c r="E36" s="435" t="str">
        <f>A39</f>
        <v>02諏訪北</v>
      </c>
      <c r="F36" s="434"/>
      <c r="G36" s="436" t="str">
        <f>A40</f>
        <v>03島名中西</v>
      </c>
      <c r="H36" s="437"/>
      <c r="I36" s="436" t="str">
        <f>A41</f>
        <v>04島名入坪</v>
      </c>
      <c r="J36" s="437"/>
      <c r="K36" s="438" t="str">
        <f>A42</f>
        <v>05島名小学校</v>
      </c>
      <c r="L36" s="438"/>
      <c r="M36" s="435" t="str">
        <f>A43</f>
        <v>06下河原崎</v>
      </c>
      <c r="N36" s="434"/>
      <c r="O36" s="435" t="str">
        <f>A44</f>
        <v>07高山北</v>
      </c>
      <c r="P36" s="437"/>
      <c r="Q36" s="435" t="str">
        <f>A45</f>
        <v>08上河原崎</v>
      </c>
      <c r="R36" s="437"/>
      <c r="S36" s="435" t="str">
        <f>A46</f>
        <v>09別府学園台入口</v>
      </c>
      <c r="T36" s="437"/>
      <c r="U36" s="433" t="str">
        <f>A47</f>
        <v>10上郷神谷森東</v>
      </c>
      <c r="V36" s="434"/>
      <c r="W36" s="433" t="str">
        <f>A48</f>
        <v>11上郷神谷森</v>
      </c>
      <c r="X36" s="437"/>
      <c r="Y36" s="433" t="str">
        <f>A49</f>
        <v>12上郷大山</v>
      </c>
      <c r="Z36" s="437"/>
      <c r="AA36" s="427" t="str">
        <f>A50</f>
        <v>13上郷野出</v>
      </c>
      <c r="AB36" s="437"/>
      <c r="AC36" s="428" t="str">
        <f>A51</f>
        <v>14金村別雷神社入口</v>
      </c>
      <c r="AD36" s="437"/>
      <c r="AE36" s="439" t="str">
        <f>A52</f>
        <v>15上郷台宿</v>
      </c>
      <c r="AF36" s="440"/>
      <c r="AG36" s="439" t="str">
        <f>A53</f>
        <v>16上郷権下</v>
      </c>
      <c r="AH36" s="441"/>
      <c r="AI36" s="439" t="str">
        <f>A54</f>
        <v>17川口公園入口</v>
      </c>
      <c r="AJ36" s="441"/>
      <c r="AK36" s="439" t="str">
        <f>A55</f>
        <v>18上郷大宿</v>
      </c>
      <c r="AL36" s="441"/>
      <c r="AM36" s="91" t="str">
        <f>A56</f>
        <v>19上郷上宿</v>
      </c>
      <c r="AN36" s="441"/>
      <c r="AO36" s="439" t="str">
        <f>A57</f>
        <v>20田倉南</v>
      </c>
      <c r="AP36" s="440"/>
      <c r="AQ36" s="91" t="str">
        <f>A58</f>
        <v>21田倉</v>
      </c>
      <c r="AR36" s="441"/>
      <c r="AS36" s="439" t="str">
        <f>A59</f>
        <v>22とよさと病院</v>
      </c>
      <c r="AT36" s="440"/>
      <c r="AU36" s="439" t="str">
        <f>A60</f>
        <v>23吉沼南</v>
      </c>
      <c r="AV36" s="440"/>
      <c r="AW36" s="439" t="str">
        <f>A61</f>
        <v>24吉沼西</v>
      </c>
      <c r="AX36" s="441"/>
      <c r="AY36" s="439" t="str">
        <f>A62</f>
        <v>25鯨</v>
      </c>
      <c r="AZ36" s="441"/>
    </row>
    <row r="37" spans="1:52" ht="13.5" thickBot="1" x14ac:dyDescent="0.25">
      <c r="A37" s="35" t="s">
        <v>109</v>
      </c>
      <c r="B37" s="549"/>
      <c r="C37" s="68" t="s">
        <v>2</v>
      </c>
      <c r="D37" s="69" t="s">
        <v>107</v>
      </c>
      <c r="E37" s="68" t="s">
        <v>2</v>
      </c>
      <c r="F37" s="69" t="s">
        <v>107</v>
      </c>
      <c r="G37" s="68" t="s">
        <v>2</v>
      </c>
      <c r="H37" s="69" t="s">
        <v>107</v>
      </c>
      <c r="I37" s="68" t="s">
        <v>2</v>
      </c>
      <c r="J37" s="69" t="s">
        <v>107</v>
      </c>
      <c r="K37" s="68" t="s">
        <v>2</v>
      </c>
      <c r="L37" s="69" t="s">
        <v>107</v>
      </c>
      <c r="M37" s="68" t="s">
        <v>2</v>
      </c>
      <c r="N37" s="69" t="s">
        <v>107</v>
      </c>
      <c r="O37" s="68" t="s">
        <v>2</v>
      </c>
      <c r="P37" s="69" t="s">
        <v>107</v>
      </c>
      <c r="Q37" s="68" t="s">
        <v>2</v>
      </c>
      <c r="R37" s="69" t="s">
        <v>107</v>
      </c>
      <c r="S37" s="68" t="s">
        <v>2</v>
      </c>
      <c r="T37" s="69" t="s">
        <v>107</v>
      </c>
      <c r="U37" s="68" t="s">
        <v>2</v>
      </c>
      <c r="V37" s="69" t="s">
        <v>107</v>
      </c>
      <c r="W37" s="68" t="s">
        <v>2</v>
      </c>
      <c r="X37" s="69" t="s">
        <v>107</v>
      </c>
      <c r="Y37" s="68" t="s">
        <v>2</v>
      </c>
      <c r="Z37" s="69" t="s">
        <v>107</v>
      </c>
      <c r="AA37" s="68" t="s">
        <v>2</v>
      </c>
      <c r="AB37" s="69" t="s">
        <v>107</v>
      </c>
      <c r="AC37" s="68" t="s">
        <v>2</v>
      </c>
      <c r="AD37" s="69" t="s">
        <v>107</v>
      </c>
      <c r="AE37" s="68" t="s">
        <v>2</v>
      </c>
      <c r="AF37" s="69" t="s">
        <v>107</v>
      </c>
      <c r="AG37" s="68" t="s">
        <v>2</v>
      </c>
      <c r="AH37" s="69" t="s">
        <v>107</v>
      </c>
      <c r="AI37" s="68" t="s">
        <v>2</v>
      </c>
      <c r="AJ37" s="69" t="s">
        <v>107</v>
      </c>
      <c r="AK37" s="68" t="s">
        <v>2</v>
      </c>
      <c r="AL37" s="69" t="s">
        <v>107</v>
      </c>
      <c r="AM37" s="68" t="s">
        <v>2</v>
      </c>
      <c r="AN37" s="69" t="s">
        <v>107</v>
      </c>
      <c r="AO37" s="68" t="s">
        <v>2</v>
      </c>
      <c r="AP37" s="69" t="s">
        <v>107</v>
      </c>
      <c r="AQ37" s="68" t="s">
        <v>2</v>
      </c>
      <c r="AR37" s="69" t="s">
        <v>107</v>
      </c>
      <c r="AS37" s="68" t="s">
        <v>2</v>
      </c>
      <c r="AT37" s="69" t="s">
        <v>107</v>
      </c>
      <c r="AU37" s="68" t="s">
        <v>2</v>
      </c>
      <c r="AV37" s="69" t="s">
        <v>107</v>
      </c>
      <c r="AW37" s="68" t="s">
        <v>2</v>
      </c>
      <c r="AX37" s="69" t="s">
        <v>107</v>
      </c>
      <c r="AY37" s="68" t="s">
        <v>2</v>
      </c>
      <c r="AZ37" s="69" t="s">
        <v>107</v>
      </c>
    </row>
    <row r="38" spans="1:52" ht="13.5" thickTop="1" x14ac:dyDescent="0.2">
      <c r="A38" s="418" t="s">
        <v>264</v>
      </c>
      <c r="B38" s="419"/>
      <c r="C38" s="420"/>
      <c r="D38" s="421"/>
      <c r="E38" s="420"/>
      <c r="F38" s="421"/>
      <c r="G38" s="420"/>
      <c r="H38" s="421"/>
      <c r="I38" s="420"/>
      <c r="J38" s="421"/>
      <c r="K38" s="420"/>
      <c r="L38" s="421"/>
      <c r="M38" s="420"/>
      <c r="N38" s="421"/>
      <c r="O38" s="420"/>
      <c r="P38" s="421"/>
      <c r="Q38" s="420"/>
      <c r="R38" s="421"/>
      <c r="S38" s="420"/>
      <c r="T38" s="421"/>
      <c r="U38" s="420"/>
      <c r="V38" s="421"/>
      <c r="W38" s="420"/>
      <c r="X38" s="421"/>
      <c r="Y38" s="420"/>
      <c r="Z38" s="421"/>
      <c r="AA38" s="420"/>
      <c r="AB38" s="421"/>
      <c r="AC38" s="420"/>
      <c r="AD38" s="421"/>
      <c r="AE38" s="420"/>
      <c r="AF38" s="421"/>
      <c r="AG38" s="420"/>
      <c r="AH38" s="421"/>
      <c r="AI38" s="420"/>
      <c r="AJ38" s="421"/>
      <c r="AK38" s="420"/>
      <c r="AL38" s="421"/>
      <c r="AM38" s="420"/>
      <c r="AN38" s="421"/>
      <c r="AO38" s="420"/>
      <c r="AP38" s="421"/>
      <c r="AQ38" s="422"/>
      <c r="AR38" s="421"/>
      <c r="AS38" s="420"/>
      <c r="AT38" s="421"/>
      <c r="AU38" s="420"/>
      <c r="AV38" s="421"/>
      <c r="AW38" s="420"/>
      <c r="AX38" s="421"/>
      <c r="AY38" s="420"/>
      <c r="AZ38" s="421"/>
    </row>
    <row r="39" spans="1:52" x14ac:dyDescent="0.2">
      <c r="A39" s="140" t="s">
        <v>265</v>
      </c>
      <c r="B39" s="309">
        <v>0.5</v>
      </c>
      <c r="C39" s="49">
        <f t="shared" ref="C39:C63" si="33">C38+$B39</f>
        <v>0.5</v>
      </c>
      <c r="D39" s="426">
        <v>200</v>
      </c>
      <c r="E39" s="49"/>
      <c r="F39" s="55"/>
      <c r="G39" s="49"/>
      <c r="H39" s="55"/>
      <c r="I39" s="49"/>
      <c r="J39" s="55"/>
      <c r="K39" s="49"/>
      <c r="L39" s="55"/>
      <c r="M39" s="49"/>
      <c r="N39" s="55"/>
      <c r="O39" s="49"/>
      <c r="P39" s="55"/>
      <c r="Q39" s="49"/>
      <c r="R39" s="55"/>
      <c r="S39" s="49"/>
      <c r="T39" s="55"/>
      <c r="U39" s="49"/>
      <c r="V39" s="55"/>
      <c r="W39" s="49"/>
      <c r="X39" s="55"/>
      <c r="Y39" s="49"/>
      <c r="Z39" s="55"/>
      <c r="AA39" s="49"/>
      <c r="AB39" s="55"/>
      <c r="AC39" s="49"/>
      <c r="AD39" s="55"/>
      <c r="AE39" s="49"/>
      <c r="AF39" s="55"/>
      <c r="AG39" s="49"/>
      <c r="AH39" s="55"/>
      <c r="AI39" s="49"/>
      <c r="AJ39" s="55"/>
      <c r="AK39" s="49"/>
      <c r="AL39" s="55"/>
      <c r="AM39" s="49"/>
      <c r="AN39" s="55"/>
      <c r="AO39" s="49"/>
      <c r="AP39" s="55"/>
      <c r="AQ39" s="54"/>
      <c r="AR39" s="55"/>
      <c r="AS39" s="49"/>
      <c r="AT39" s="55"/>
      <c r="AU39" s="49"/>
      <c r="AV39" s="55"/>
      <c r="AW39" s="49"/>
      <c r="AX39" s="55"/>
      <c r="AY39" s="49"/>
      <c r="AZ39" s="55"/>
    </row>
    <row r="40" spans="1:52" x14ac:dyDescent="0.2">
      <c r="A40" s="70" t="s">
        <v>266</v>
      </c>
      <c r="B40" s="307">
        <v>0.3</v>
      </c>
      <c r="C40" s="49">
        <f t="shared" si="33"/>
        <v>0.8</v>
      </c>
      <c r="D40" s="426">
        <v>200</v>
      </c>
      <c r="E40" s="49">
        <f t="shared" ref="E40:E63" si="34">E39+$B40</f>
        <v>0.3</v>
      </c>
      <c r="F40" s="51">
        <v>200</v>
      </c>
      <c r="G40" s="49"/>
      <c r="H40" s="56"/>
      <c r="I40" s="49"/>
      <c r="J40" s="56"/>
      <c r="K40" s="49"/>
      <c r="L40" s="56"/>
      <c r="M40" s="49"/>
      <c r="N40" s="56"/>
      <c r="O40" s="49"/>
      <c r="P40" s="56"/>
      <c r="Q40" s="49"/>
      <c r="R40" s="56"/>
      <c r="S40" s="49"/>
      <c r="T40" s="56"/>
      <c r="U40" s="49"/>
      <c r="V40" s="56"/>
      <c r="W40" s="49"/>
      <c r="X40" s="56"/>
      <c r="Y40" s="49"/>
      <c r="Z40" s="56"/>
      <c r="AA40" s="49"/>
      <c r="AB40" s="56"/>
      <c r="AC40" s="49"/>
      <c r="AD40" s="56"/>
      <c r="AE40" s="49"/>
      <c r="AF40" s="56"/>
      <c r="AG40" s="49"/>
      <c r="AH40" s="56"/>
      <c r="AI40" s="49"/>
      <c r="AJ40" s="56"/>
      <c r="AK40" s="49"/>
      <c r="AL40" s="56"/>
      <c r="AM40" s="49"/>
      <c r="AN40" s="56"/>
      <c r="AO40" s="49"/>
      <c r="AP40" s="56"/>
      <c r="AQ40" s="49"/>
      <c r="AR40" s="56"/>
      <c r="AS40" s="57"/>
      <c r="AT40" s="56"/>
      <c r="AU40" s="57"/>
      <c r="AV40" s="56"/>
      <c r="AW40" s="57"/>
      <c r="AX40" s="56"/>
      <c r="AY40" s="57"/>
      <c r="AZ40" s="56"/>
    </row>
    <row r="41" spans="1:52" x14ac:dyDescent="0.2">
      <c r="A41" s="70" t="s">
        <v>267</v>
      </c>
      <c r="B41" s="307">
        <v>0.7</v>
      </c>
      <c r="C41" s="49">
        <f t="shared" si="33"/>
        <v>1.5</v>
      </c>
      <c r="D41" s="426">
        <v>200</v>
      </c>
      <c r="E41" s="49">
        <f t="shared" si="34"/>
        <v>1</v>
      </c>
      <c r="F41" s="51">
        <v>200</v>
      </c>
      <c r="G41" s="49">
        <f t="shared" ref="G41:G63" si="35">G40+$B41</f>
        <v>0.7</v>
      </c>
      <c r="H41" s="51">
        <v>200</v>
      </c>
      <c r="I41" s="49"/>
      <c r="J41" s="56"/>
      <c r="K41" s="49"/>
      <c r="L41" s="56"/>
      <c r="M41" s="49"/>
      <c r="N41" s="56"/>
      <c r="O41" s="49"/>
      <c r="P41" s="56"/>
      <c r="Q41" s="49"/>
      <c r="R41" s="56"/>
      <c r="S41" s="49"/>
      <c r="T41" s="56"/>
      <c r="U41" s="49"/>
      <c r="V41" s="56"/>
      <c r="W41" s="49"/>
      <c r="X41" s="56"/>
      <c r="Y41" s="49"/>
      <c r="Z41" s="56"/>
      <c r="AA41" s="49"/>
      <c r="AB41" s="56"/>
      <c r="AC41" s="49"/>
      <c r="AD41" s="56"/>
      <c r="AE41" s="49"/>
      <c r="AF41" s="56"/>
      <c r="AG41" s="49"/>
      <c r="AH41" s="56"/>
      <c r="AI41" s="49"/>
      <c r="AJ41" s="56"/>
      <c r="AK41" s="49"/>
      <c r="AL41" s="56"/>
      <c r="AM41" s="49"/>
      <c r="AN41" s="56"/>
      <c r="AO41" s="49"/>
      <c r="AP41" s="56"/>
      <c r="AQ41" s="49"/>
      <c r="AR41" s="56"/>
      <c r="AS41" s="49"/>
      <c r="AT41" s="56"/>
      <c r="AU41" s="304"/>
      <c r="AV41" s="56"/>
      <c r="AW41" s="304"/>
      <c r="AX41" s="56"/>
      <c r="AY41" s="304"/>
      <c r="AZ41" s="56"/>
    </row>
    <row r="42" spans="1:52" x14ac:dyDescent="0.2">
      <c r="A42" s="70" t="s">
        <v>268</v>
      </c>
      <c r="B42" s="307">
        <v>0.4</v>
      </c>
      <c r="C42" s="49">
        <f t="shared" si="33"/>
        <v>1.9</v>
      </c>
      <c r="D42" s="426">
        <v>200</v>
      </c>
      <c r="E42" s="49">
        <f t="shared" si="34"/>
        <v>1.4</v>
      </c>
      <c r="F42" s="51">
        <v>200</v>
      </c>
      <c r="G42" s="49">
        <f t="shared" si="35"/>
        <v>1.1000000000000001</v>
      </c>
      <c r="H42" s="51">
        <v>200</v>
      </c>
      <c r="I42" s="49">
        <f t="shared" ref="I42:I63" si="36">I41+$B42</f>
        <v>0.4</v>
      </c>
      <c r="J42" s="51">
        <v>200</v>
      </c>
      <c r="K42" s="49"/>
      <c r="L42" s="56"/>
      <c r="M42" s="49"/>
      <c r="N42" s="56"/>
      <c r="O42" s="49"/>
      <c r="P42" s="56"/>
      <c r="Q42" s="49"/>
      <c r="R42" s="56"/>
      <c r="S42" s="49"/>
      <c r="T42" s="56"/>
      <c r="U42" s="49"/>
      <c r="V42" s="56"/>
      <c r="W42" s="49"/>
      <c r="X42" s="56"/>
      <c r="Y42" s="49"/>
      <c r="Z42" s="56"/>
      <c r="AA42" s="49"/>
      <c r="AB42" s="56"/>
      <c r="AC42" s="49"/>
      <c r="AD42" s="56"/>
      <c r="AE42" s="49"/>
      <c r="AF42" s="56"/>
      <c r="AG42" s="49"/>
      <c r="AH42" s="56"/>
      <c r="AI42" s="49"/>
      <c r="AJ42" s="56"/>
      <c r="AK42" s="49"/>
      <c r="AL42" s="56"/>
      <c r="AM42" s="49"/>
      <c r="AN42" s="56"/>
      <c r="AO42" s="49"/>
      <c r="AP42" s="56"/>
      <c r="AQ42" s="49"/>
      <c r="AR42" s="56"/>
      <c r="AS42" s="49"/>
      <c r="AT42" s="56"/>
      <c r="AU42" s="49"/>
      <c r="AV42" s="56"/>
      <c r="AW42" s="304"/>
      <c r="AX42" s="56"/>
      <c r="AY42" s="304"/>
      <c r="AZ42" s="56"/>
    </row>
    <row r="43" spans="1:52" x14ac:dyDescent="0.2">
      <c r="A43" s="70" t="s">
        <v>269</v>
      </c>
      <c r="B43" s="307">
        <v>0.7</v>
      </c>
      <c r="C43" s="49">
        <f t="shared" si="33"/>
        <v>2.5999999999999996</v>
      </c>
      <c r="D43" s="426">
        <v>200</v>
      </c>
      <c r="E43" s="49">
        <f t="shared" si="34"/>
        <v>2.0999999999999996</v>
      </c>
      <c r="F43" s="51">
        <v>200</v>
      </c>
      <c r="G43" s="49">
        <f t="shared" si="35"/>
        <v>1.8</v>
      </c>
      <c r="H43" s="51">
        <v>200</v>
      </c>
      <c r="I43" s="49">
        <f t="shared" si="36"/>
        <v>1.1000000000000001</v>
      </c>
      <c r="J43" s="51">
        <v>200</v>
      </c>
      <c r="K43" s="49">
        <f t="shared" ref="K43:K63" si="37">K42+$B43</f>
        <v>0.7</v>
      </c>
      <c r="L43" s="51">
        <v>200</v>
      </c>
      <c r="M43" s="49"/>
      <c r="N43" s="56"/>
      <c r="O43" s="49"/>
      <c r="P43" s="56"/>
      <c r="Q43" s="49"/>
      <c r="R43" s="56"/>
      <c r="S43" s="49"/>
      <c r="T43" s="56"/>
      <c r="U43" s="49"/>
      <c r="V43" s="56"/>
      <c r="W43" s="49"/>
      <c r="X43" s="56"/>
      <c r="Y43" s="49"/>
      <c r="Z43" s="56"/>
      <c r="AA43" s="49"/>
      <c r="AB43" s="56"/>
      <c r="AC43" s="49"/>
      <c r="AD43" s="56"/>
      <c r="AE43" s="49"/>
      <c r="AF43" s="56"/>
      <c r="AG43" s="49"/>
      <c r="AH43" s="56"/>
      <c r="AI43" s="49"/>
      <c r="AJ43" s="56"/>
      <c r="AK43" s="49"/>
      <c r="AL43" s="56"/>
      <c r="AM43" s="49"/>
      <c r="AN43" s="56"/>
      <c r="AO43" s="49"/>
      <c r="AP43" s="56"/>
      <c r="AQ43" s="49"/>
      <c r="AR43" s="56"/>
      <c r="AS43" s="49"/>
      <c r="AT43" s="56"/>
      <c r="AU43" s="49"/>
      <c r="AV43" s="56"/>
      <c r="AW43" s="49"/>
      <c r="AX43" s="56"/>
      <c r="AY43" s="57"/>
      <c r="AZ43" s="56"/>
    </row>
    <row r="44" spans="1:52" x14ac:dyDescent="0.2">
      <c r="A44" s="70" t="s">
        <v>270</v>
      </c>
      <c r="B44" s="307">
        <v>0.4</v>
      </c>
      <c r="C44" s="49">
        <f t="shared" si="33"/>
        <v>2.9999999999999996</v>
      </c>
      <c r="D44" s="426">
        <v>200</v>
      </c>
      <c r="E44" s="49">
        <f t="shared" si="34"/>
        <v>2.4999999999999996</v>
      </c>
      <c r="F44" s="51">
        <v>200</v>
      </c>
      <c r="G44" s="49">
        <f t="shared" si="35"/>
        <v>2.2000000000000002</v>
      </c>
      <c r="H44" s="51">
        <v>200</v>
      </c>
      <c r="I44" s="49">
        <f t="shared" si="36"/>
        <v>1.5</v>
      </c>
      <c r="J44" s="51">
        <v>200</v>
      </c>
      <c r="K44" s="49">
        <f t="shared" si="37"/>
        <v>1.1000000000000001</v>
      </c>
      <c r="L44" s="51">
        <v>200</v>
      </c>
      <c r="M44" s="49">
        <f t="shared" ref="M44:M63" si="38">M43+$B44</f>
        <v>0.4</v>
      </c>
      <c r="N44" s="51">
        <v>200</v>
      </c>
      <c r="O44" s="49"/>
      <c r="P44" s="56"/>
      <c r="Q44" s="49"/>
      <c r="R44" s="56"/>
      <c r="S44" s="49"/>
      <c r="T44" s="56"/>
      <c r="U44" s="49"/>
      <c r="V44" s="56"/>
      <c r="W44" s="49"/>
      <c r="X44" s="56"/>
      <c r="Y44" s="49"/>
      <c r="Z44" s="56"/>
      <c r="AA44" s="49"/>
      <c r="AB44" s="56"/>
      <c r="AC44" s="49"/>
      <c r="AD44" s="56"/>
      <c r="AE44" s="49"/>
      <c r="AF44" s="56"/>
      <c r="AG44" s="49"/>
      <c r="AH44" s="56"/>
      <c r="AI44" s="49"/>
      <c r="AJ44" s="56"/>
      <c r="AK44" s="49"/>
      <c r="AL44" s="56"/>
      <c r="AM44" s="49"/>
      <c r="AN44" s="56"/>
      <c r="AO44" s="49"/>
      <c r="AP44" s="56"/>
      <c r="AQ44" s="49"/>
      <c r="AR44" s="56"/>
      <c r="AS44" s="49"/>
      <c r="AT44" s="56"/>
      <c r="AU44" s="49"/>
      <c r="AV44" s="56"/>
      <c r="AW44" s="49"/>
      <c r="AX44" s="56"/>
      <c r="AY44" s="49"/>
      <c r="AZ44" s="56"/>
    </row>
    <row r="45" spans="1:52" x14ac:dyDescent="0.2">
      <c r="A45" s="70" t="s">
        <v>271</v>
      </c>
      <c r="B45" s="307">
        <v>0.5</v>
      </c>
      <c r="C45" s="49">
        <f t="shared" si="33"/>
        <v>3.4999999999999996</v>
      </c>
      <c r="D45" s="426">
        <v>200</v>
      </c>
      <c r="E45" s="49">
        <f t="shared" si="34"/>
        <v>2.9999999999999996</v>
      </c>
      <c r="F45" s="51">
        <v>200</v>
      </c>
      <c r="G45" s="49">
        <f t="shared" si="35"/>
        <v>2.7</v>
      </c>
      <c r="H45" s="51">
        <v>200</v>
      </c>
      <c r="I45" s="49">
        <f t="shared" si="36"/>
        <v>2</v>
      </c>
      <c r="J45" s="51">
        <v>200</v>
      </c>
      <c r="K45" s="49">
        <f t="shared" si="37"/>
        <v>1.6</v>
      </c>
      <c r="L45" s="51">
        <v>200</v>
      </c>
      <c r="M45" s="49">
        <f t="shared" si="38"/>
        <v>0.9</v>
      </c>
      <c r="N45" s="51">
        <v>200</v>
      </c>
      <c r="O45" s="49">
        <f t="shared" ref="O45:O63" si="39">O44+$B45</f>
        <v>0.5</v>
      </c>
      <c r="P45" s="51">
        <v>200</v>
      </c>
      <c r="Q45" s="49"/>
      <c r="R45" s="56"/>
      <c r="S45" s="49"/>
      <c r="T45" s="56"/>
      <c r="U45" s="49"/>
      <c r="V45" s="56"/>
      <c r="W45" s="49"/>
      <c r="X45" s="56"/>
      <c r="Y45" s="49"/>
      <c r="Z45" s="56"/>
      <c r="AA45" s="49"/>
      <c r="AB45" s="56"/>
      <c r="AC45" s="49"/>
      <c r="AD45" s="56"/>
      <c r="AE45" s="49"/>
      <c r="AF45" s="56"/>
      <c r="AG45" s="49"/>
      <c r="AH45" s="56"/>
      <c r="AI45" s="49"/>
      <c r="AJ45" s="56"/>
      <c r="AK45" s="49"/>
      <c r="AL45" s="56"/>
      <c r="AM45" s="49"/>
      <c r="AN45" s="56"/>
      <c r="AO45" s="49"/>
      <c r="AP45" s="56"/>
      <c r="AQ45" s="49"/>
      <c r="AR45" s="56"/>
      <c r="AS45" s="49"/>
      <c r="AT45" s="56"/>
      <c r="AU45" s="49"/>
      <c r="AV45" s="56"/>
      <c r="AW45" s="49"/>
      <c r="AX45" s="56"/>
      <c r="AY45" s="49"/>
      <c r="AZ45" s="56"/>
    </row>
    <row r="46" spans="1:52" x14ac:dyDescent="0.2">
      <c r="A46" s="70" t="s">
        <v>272</v>
      </c>
      <c r="B46" s="307">
        <v>0.8</v>
      </c>
      <c r="C46" s="49">
        <f t="shared" si="33"/>
        <v>4.3</v>
      </c>
      <c r="D46" s="426">
        <v>200</v>
      </c>
      <c r="E46" s="49">
        <f t="shared" si="34"/>
        <v>3.8</v>
      </c>
      <c r="F46" s="51">
        <v>200</v>
      </c>
      <c r="G46" s="49">
        <f t="shared" si="35"/>
        <v>3.5</v>
      </c>
      <c r="H46" s="51">
        <v>200</v>
      </c>
      <c r="I46" s="49">
        <f t="shared" si="36"/>
        <v>2.8</v>
      </c>
      <c r="J46" s="51">
        <v>200</v>
      </c>
      <c r="K46" s="49">
        <f t="shared" si="37"/>
        <v>2.4000000000000004</v>
      </c>
      <c r="L46" s="51">
        <v>200</v>
      </c>
      <c r="M46" s="49">
        <f t="shared" si="38"/>
        <v>1.7000000000000002</v>
      </c>
      <c r="N46" s="51">
        <v>200</v>
      </c>
      <c r="O46" s="49">
        <f t="shared" si="39"/>
        <v>1.3</v>
      </c>
      <c r="P46" s="51">
        <v>200</v>
      </c>
      <c r="Q46" s="49">
        <f t="shared" ref="Q46:Q63" si="40">Q45+$B46</f>
        <v>0.8</v>
      </c>
      <c r="R46" s="51">
        <v>200</v>
      </c>
      <c r="S46" s="49"/>
      <c r="T46" s="56"/>
      <c r="U46" s="49"/>
      <c r="V46" s="56"/>
      <c r="W46" s="49"/>
      <c r="X46" s="56"/>
      <c r="Y46" s="49"/>
      <c r="Z46" s="56"/>
      <c r="AA46" s="49"/>
      <c r="AB46" s="56"/>
      <c r="AC46" s="49"/>
      <c r="AD46" s="56"/>
      <c r="AE46" s="49"/>
      <c r="AF46" s="56"/>
      <c r="AG46" s="49"/>
      <c r="AH46" s="56"/>
      <c r="AI46" s="49"/>
      <c r="AJ46" s="56"/>
      <c r="AK46" s="49"/>
      <c r="AL46" s="56"/>
      <c r="AM46" s="49"/>
      <c r="AN46" s="56"/>
      <c r="AO46" s="49"/>
      <c r="AP46" s="56"/>
      <c r="AQ46" s="49"/>
      <c r="AR46" s="56"/>
      <c r="AS46" s="49"/>
      <c r="AT46" s="56"/>
      <c r="AU46" s="49"/>
      <c r="AV46" s="56"/>
      <c r="AW46" s="49"/>
      <c r="AX46" s="56"/>
      <c r="AY46" s="49"/>
      <c r="AZ46" s="56"/>
    </row>
    <row r="47" spans="1:52" x14ac:dyDescent="0.2">
      <c r="A47" s="70" t="s">
        <v>273</v>
      </c>
      <c r="B47" s="307">
        <v>0.7</v>
      </c>
      <c r="C47" s="49">
        <f t="shared" si="33"/>
        <v>5</v>
      </c>
      <c r="D47" s="426">
        <v>200</v>
      </c>
      <c r="E47" s="49">
        <f t="shared" si="34"/>
        <v>4.5</v>
      </c>
      <c r="F47" s="51">
        <v>200</v>
      </c>
      <c r="G47" s="49">
        <f t="shared" si="35"/>
        <v>4.2</v>
      </c>
      <c r="H47" s="51">
        <v>200</v>
      </c>
      <c r="I47" s="49">
        <f t="shared" si="36"/>
        <v>3.5</v>
      </c>
      <c r="J47" s="51">
        <v>200</v>
      </c>
      <c r="K47" s="49">
        <f t="shared" si="37"/>
        <v>3.1000000000000005</v>
      </c>
      <c r="L47" s="51">
        <v>200</v>
      </c>
      <c r="M47" s="49">
        <f t="shared" si="38"/>
        <v>2.4000000000000004</v>
      </c>
      <c r="N47" s="51">
        <v>200</v>
      </c>
      <c r="O47" s="49">
        <f t="shared" si="39"/>
        <v>2</v>
      </c>
      <c r="P47" s="51">
        <v>200</v>
      </c>
      <c r="Q47" s="49">
        <f t="shared" si="40"/>
        <v>1.5</v>
      </c>
      <c r="R47" s="51">
        <v>200</v>
      </c>
      <c r="S47" s="49">
        <f t="shared" ref="S47:S63" si="41">S46+$B47</f>
        <v>0.7</v>
      </c>
      <c r="T47" s="51">
        <v>200</v>
      </c>
      <c r="U47" s="49"/>
      <c r="V47" s="56"/>
      <c r="W47" s="49"/>
      <c r="X47" s="56"/>
      <c r="Y47" s="49"/>
      <c r="Z47" s="56"/>
      <c r="AA47" s="49"/>
      <c r="AB47" s="56"/>
      <c r="AC47" s="49"/>
      <c r="AD47" s="56"/>
      <c r="AE47" s="49"/>
      <c r="AF47" s="56"/>
      <c r="AG47" s="49"/>
      <c r="AH47" s="56"/>
      <c r="AI47" s="49"/>
      <c r="AJ47" s="56"/>
      <c r="AK47" s="49"/>
      <c r="AL47" s="56"/>
      <c r="AM47" s="49"/>
      <c r="AN47" s="56"/>
      <c r="AO47" s="49"/>
      <c r="AP47" s="56"/>
      <c r="AQ47" s="49"/>
      <c r="AR47" s="56"/>
      <c r="AS47" s="49"/>
      <c r="AT47" s="56"/>
      <c r="AU47" s="49"/>
      <c r="AV47" s="56"/>
      <c r="AW47" s="49"/>
      <c r="AX47" s="56"/>
      <c r="AY47" s="49"/>
      <c r="AZ47" s="56"/>
    </row>
    <row r="48" spans="1:52" x14ac:dyDescent="0.2">
      <c r="A48" s="70" t="s">
        <v>274</v>
      </c>
      <c r="B48" s="307">
        <v>0.5</v>
      </c>
      <c r="C48" s="49">
        <f t="shared" si="33"/>
        <v>5.5</v>
      </c>
      <c r="D48" s="426">
        <v>200</v>
      </c>
      <c r="E48" s="49">
        <f t="shared" si="34"/>
        <v>5</v>
      </c>
      <c r="F48" s="51">
        <v>200</v>
      </c>
      <c r="G48" s="49">
        <f t="shared" si="35"/>
        <v>4.7</v>
      </c>
      <c r="H48" s="51">
        <v>200</v>
      </c>
      <c r="I48" s="49">
        <f t="shared" si="36"/>
        <v>4</v>
      </c>
      <c r="J48" s="51">
        <v>200</v>
      </c>
      <c r="K48" s="49">
        <f t="shared" si="37"/>
        <v>3.6000000000000005</v>
      </c>
      <c r="L48" s="51">
        <v>200</v>
      </c>
      <c r="M48" s="49">
        <f t="shared" si="38"/>
        <v>2.9000000000000004</v>
      </c>
      <c r="N48" s="51">
        <v>200</v>
      </c>
      <c r="O48" s="49">
        <f t="shared" si="39"/>
        <v>2.5</v>
      </c>
      <c r="P48" s="51">
        <v>200</v>
      </c>
      <c r="Q48" s="49">
        <f t="shared" si="40"/>
        <v>2</v>
      </c>
      <c r="R48" s="51">
        <v>200</v>
      </c>
      <c r="S48" s="49">
        <f t="shared" si="41"/>
        <v>1.2</v>
      </c>
      <c r="T48" s="51">
        <v>200</v>
      </c>
      <c r="U48" s="49">
        <f t="shared" ref="U48:U63" si="42">U47+$B48</f>
        <v>0.5</v>
      </c>
      <c r="V48" s="51">
        <v>200</v>
      </c>
      <c r="W48" s="49"/>
      <c r="X48" s="56"/>
      <c r="Y48" s="49"/>
      <c r="Z48" s="56"/>
      <c r="AA48" s="49"/>
      <c r="AB48" s="56"/>
      <c r="AC48" s="49"/>
      <c r="AD48" s="56"/>
      <c r="AE48" s="49"/>
      <c r="AF48" s="56"/>
      <c r="AG48" s="49"/>
      <c r="AH48" s="56"/>
      <c r="AI48" s="49"/>
      <c r="AJ48" s="56"/>
      <c r="AK48" s="49"/>
      <c r="AL48" s="56"/>
      <c r="AM48" s="49"/>
      <c r="AN48" s="56"/>
      <c r="AO48" s="49"/>
      <c r="AP48" s="56"/>
      <c r="AQ48" s="49"/>
      <c r="AR48" s="56"/>
      <c r="AS48" s="49"/>
      <c r="AT48" s="56"/>
      <c r="AU48" s="49"/>
      <c r="AV48" s="56"/>
      <c r="AW48" s="49"/>
      <c r="AX48" s="56"/>
      <c r="AY48" s="49"/>
      <c r="AZ48" s="56"/>
    </row>
    <row r="49" spans="1:52" x14ac:dyDescent="0.2">
      <c r="A49" s="70" t="s">
        <v>275</v>
      </c>
      <c r="B49" s="307">
        <v>0.6</v>
      </c>
      <c r="C49" s="49">
        <f t="shared" si="33"/>
        <v>6.1</v>
      </c>
      <c r="D49" s="426">
        <v>200</v>
      </c>
      <c r="E49" s="49">
        <f t="shared" si="34"/>
        <v>5.6</v>
      </c>
      <c r="F49" s="51">
        <v>200</v>
      </c>
      <c r="G49" s="49">
        <f t="shared" si="35"/>
        <v>5.3</v>
      </c>
      <c r="H49" s="51">
        <v>200</v>
      </c>
      <c r="I49" s="49">
        <f t="shared" si="36"/>
        <v>4.5999999999999996</v>
      </c>
      <c r="J49" s="51">
        <v>200</v>
      </c>
      <c r="K49" s="49">
        <f t="shared" si="37"/>
        <v>4.2</v>
      </c>
      <c r="L49" s="51">
        <v>200</v>
      </c>
      <c r="M49" s="49">
        <f t="shared" si="38"/>
        <v>3.5000000000000004</v>
      </c>
      <c r="N49" s="51">
        <v>200</v>
      </c>
      <c r="O49" s="49">
        <f t="shared" si="39"/>
        <v>3.1</v>
      </c>
      <c r="P49" s="51">
        <v>200</v>
      </c>
      <c r="Q49" s="49">
        <f t="shared" si="40"/>
        <v>2.6</v>
      </c>
      <c r="R49" s="51">
        <v>200</v>
      </c>
      <c r="S49" s="49">
        <f t="shared" si="41"/>
        <v>1.7999999999999998</v>
      </c>
      <c r="T49" s="51">
        <v>200</v>
      </c>
      <c r="U49" s="49">
        <f t="shared" si="42"/>
        <v>1.1000000000000001</v>
      </c>
      <c r="V49" s="51">
        <v>200</v>
      </c>
      <c r="W49" s="49">
        <f t="shared" ref="W49:W63" si="43">W48+$B49</f>
        <v>0.6</v>
      </c>
      <c r="X49" s="51">
        <v>200</v>
      </c>
      <c r="Y49" s="49"/>
      <c r="Z49" s="56"/>
      <c r="AA49" s="49"/>
      <c r="AB49" s="56"/>
      <c r="AC49" s="49"/>
      <c r="AD49" s="56"/>
      <c r="AE49" s="49"/>
      <c r="AF49" s="56"/>
      <c r="AG49" s="49"/>
      <c r="AH49" s="56"/>
      <c r="AI49" s="49"/>
      <c r="AJ49" s="56"/>
      <c r="AK49" s="49"/>
      <c r="AL49" s="56"/>
      <c r="AM49" s="49"/>
      <c r="AN49" s="56"/>
      <c r="AO49" s="49"/>
      <c r="AP49" s="56"/>
      <c r="AQ49" s="49"/>
      <c r="AR49" s="56"/>
      <c r="AS49" s="49"/>
      <c r="AT49" s="56"/>
      <c r="AU49" s="49"/>
      <c r="AV49" s="56"/>
      <c r="AW49" s="49"/>
      <c r="AX49" s="56"/>
      <c r="AY49" s="49"/>
      <c r="AZ49" s="56"/>
    </row>
    <row r="50" spans="1:52" x14ac:dyDescent="0.2">
      <c r="A50" s="70" t="s">
        <v>276</v>
      </c>
      <c r="B50" s="307">
        <v>0.6</v>
      </c>
      <c r="C50" s="49">
        <f t="shared" si="33"/>
        <v>6.6999999999999993</v>
      </c>
      <c r="D50" s="426">
        <v>200</v>
      </c>
      <c r="E50" s="49">
        <f t="shared" si="34"/>
        <v>6.1999999999999993</v>
      </c>
      <c r="F50" s="51">
        <v>200</v>
      </c>
      <c r="G50" s="49">
        <f t="shared" si="35"/>
        <v>5.8999999999999995</v>
      </c>
      <c r="H50" s="51">
        <v>200</v>
      </c>
      <c r="I50" s="49">
        <f t="shared" si="36"/>
        <v>5.1999999999999993</v>
      </c>
      <c r="J50" s="51">
        <v>200</v>
      </c>
      <c r="K50" s="49">
        <f t="shared" si="37"/>
        <v>4.8</v>
      </c>
      <c r="L50" s="51">
        <v>200</v>
      </c>
      <c r="M50" s="49">
        <f t="shared" si="38"/>
        <v>4.1000000000000005</v>
      </c>
      <c r="N50" s="51">
        <v>200</v>
      </c>
      <c r="O50" s="49">
        <f t="shared" si="39"/>
        <v>3.7</v>
      </c>
      <c r="P50" s="51">
        <v>200</v>
      </c>
      <c r="Q50" s="49">
        <f t="shared" si="40"/>
        <v>3.2</v>
      </c>
      <c r="R50" s="51">
        <v>200</v>
      </c>
      <c r="S50" s="49">
        <f t="shared" si="41"/>
        <v>2.4</v>
      </c>
      <c r="T50" s="51">
        <v>200</v>
      </c>
      <c r="U50" s="49">
        <f t="shared" si="42"/>
        <v>1.7000000000000002</v>
      </c>
      <c r="V50" s="51">
        <v>200</v>
      </c>
      <c r="W50" s="49">
        <f t="shared" si="43"/>
        <v>1.2</v>
      </c>
      <c r="X50" s="51">
        <v>200</v>
      </c>
      <c r="Y50" s="49">
        <f t="shared" ref="Y50:Y63" si="44">Y49+$B50</f>
        <v>0.6</v>
      </c>
      <c r="Z50" s="51">
        <v>200</v>
      </c>
      <c r="AA50" s="49"/>
      <c r="AB50" s="56"/>
      <c r="AC50" s="49"/>
      <c r="AD50" s="56"/>
      <c r="AE50" s="49"/>
      <c r="AF50" s="56"/>
      <c r="AG50" s="49"/>
      <c r="AH50" s="56"/>
      <c r="AI50" s="49"/>
      <c r="AJ50" s="56"/>
      <c r="AK50" s="49"/>
      <c r="AL50" s="56"/>
      <c r="AM50" s="49"/>
      <c r="AN50" s="56"/>
      <c r="AO50" s="49"/>
      <c r="AP50" s="56"/>
      <c r="AQ50" s="49"/>
      <c r="AR50" s="56"/>
      <c r="AS50" s="49"/>
      <c r="AT50" s="56"/>
      <c r="AU50" s="49"/>
      <c r="AV50" s="56"/>
      <c r="AW50" s="49"/>
      <c r="AX50" s="56"/>
      <c r="AY50" s="49"/>
      <c r="AZ50" s="56"/>
    </row>
    <row r="51" spans="1:52" x14ac:dyDescent="0.2">
      <c r="A51" s="70" t="s">
        <v>277</v>
      </c>
      <c r="B51" s="307">
        <v>0.4</v>
      </c>
      <c r="C51" s="49">
        <f t="shared" si="33"/>
        <v>7.1</v>
      </c>
      <c r="D51" s="426">
        <v>200</v>
      </c>
      <c r="E51" s="49">
        <f t="shared" si="34"/>
        <v>6.6</v>
      </c>
      <c r="F51" s="51">
        <v>200</v>
      </c>
      <c r="G51" s="49">
        <f t="shared" si="35"/>
        <v>6.3</v>
      </c>
      <c r="H51" s="51">
        <v>200</v>
      </c>
      <c r="I51" s="49">
        <f t="shared" si="36"/>
        <v>5.6</v>
      </c>
      <c r="J51" s="51">
        <v>200</v>
      </c>
      <c r="K51" s="49">
        <f t="shared" si="37"/>
        <v>5.2</v>
      </c>
      <c r="L51" s="51">
        <v>200</v>
      </c>
      <c r="M51" s="49">
        <f t="shared" si="38"/>
        <v>4.5000000000000009</v>
      </c>
      <c r="N51" s="51">
        <v>200</v>
      </c>
      <c r="O51" s="49">
        <f t="shared" si="39"/>
        <v>4.1000000000000005</v>
      </c>
      <c r="P51" s="51">
        <v>200</v>
      </c>
      <c r="Q51" s="49">
        <f t="shared" si="40"/>
        <v>3.6</v>
      </c>
      <c r="R51" s="51">
        <v>200</v>
      </c>
      <c r="S51" s="49">
        <f t="shared" si="41"/>
        <v>2.8</v>
      </c>
      <c r="T51" s="51">
        <v>200</v>
      </c>
      <c r="U51" s="49">
        <f t="shared" si="42"/>
        <v>2.1</v>
      </c>
      <c r="V51" s="51">
        <v>200</v>
      </c>
      <c r="W51" s="49">
        <f t="shared" si="43"/>
        <v>1.6</v>
      </c>
      <c r="X51" s="51">
        <v>200</v>
      </c>
      <c r="Y51" s="49">
        <f t="shared" si="44"/>
        <v>1</v>
      </c>
      <c r="Z51" s="51">
        <v>200</v>
      </c>
      <c r="AA51" s="49">
        <f t="shared" ref="AA51:AA63" si="45">AA50+$B51</f>
        <v>0.4</v>
      </c>
      <c r="AB51" s="51">
        <v>200</v>
      </c>
      <c r="AC51" s="49"/>
      <c r="AD51" s="56"/>
      <c r="AE51" s="49"/>
      <c r="AF51" s="56"/>
      <c r="AG51" s="49"/>
      <c r="AH51" s="56"/>
      <c r="AI51" s="49"/>
      <c r="AJ51" s="56"/>
      <c r="AK51" s="49"/>
      <c r="AL51" s="56"/>
      <c r="AM51" s="49"/>
      <c r="AN51" s="56"/>
      <c r="AO51" s="49"/>
      <c r="AP51" s="56"/>
      <c r="AQ51" s="49"/>
      <c r="AR51" s="56"/>
      <c r="AS51" s="49"/>
      <c r="AT51" s="56"/>
      <c r="AU51" s="49"/>
      <c r="AV51" s="56"/>
      <c r="AW51" s="49"/>
      <c r="AX51" s="56"/>
      <c r="AY51" s="49"/>
      <c r="AZ51" s="56"/>
    </row>
    <row r="52" spans="1:52" x14ac:dyDescent="0.2">
      <c r="A52" s="70" t="s">
        <v>278</v>
      </c>
      <c r="B52" s="307">
        <v>0.8</v>
      </c>
      <c r="C52" s="49">
        <f t="shared" si="33"/>
        <v>7.8999999999999995</v>
      </c>
      <c r="D52" s="426">
        <v>200</v>
      </c>
      <c r="E52" s="49">
        <f t="shared" si="34"/>
        <v>7.3999999999999995</v>
      </c>
      <c r="F52" s="51">
        <v>200</v>
      </c>
      <c r="G52" s="49">
        <f t="shared" si="35"/>
        <v>7.1</v>
      </c>
      <c r="H52" s="51">
        <v>200</v>
      </c>
      <c r="I52" s="49">
        <f t="shared" si="36"/>
        <v>6.3999999999999995</v>
      </c>
      <c r="J52" s="51">
        <v>200</v>
      </c>
      <c r="K52" s="49">
        <f t="shared" si="37"/>
        <v>6</v>
      </c>
      <c r="L52" s="51">
        <v>200</v>
      </c>
      <c r="M52" s="49">
        <f t="shared" si="38"/>
        <v>5.3000000000000007</v>
      </c>
      <c r="N52" s="51">
        <v>200</v>
      </c>
      <c r="O52" s="49">
        <f t="shared" si="39"/>
        <v>4.9000000000000004</v>
      </c>
      <c r="P52" s="51">
        <v>200</v>
      </c>
      <c r="Q52" s="49">
        <f t="shared" si="40"/>
        <v>4.4000000000000004</v>
      </c>
      <c r="R52" s="51">
        <v>200</v>
      </c>
      <c r="S52" s="49">
        <f t="shared" si="41"/>
        <v>3.5999999999999996</v>
      </c>
      <c r="T52" s="51">
        <v>200</v>
      </c>
      <c r="U52" s="49">
        <f t="shared" si="42"/>
        <v>2.9000000000000004</v>
      </c>
      <c r="V52" s="51">
        <v>200</v>
      </c>
      <c r="W52" s="49">
        <f t="shared" si="43"/>
        <v>2.4000000000000004</v>
      </c>
      <c r="X52" s="51">
        <v>200</v>
      </c>
      <c r="Y52" s="49">
        <f t="shared" si="44"/>
        <v>1.8</v>
      </c>
      <c r="Z52" s="51">
        <v>200</v>
      </c>
      <c r="AA52" s="49">
        <f t="shared" si="45"/>
        <v>1.2000000000000002</v>
      </c>
      <c r="AB52" s="51">
        <v>200</v>
      </c>
      <c r="AC52" s="49">
        <f t="shared" ref="AC52:AC63" si="46">AC51+$B52</f>
        <v>0.8</v>
      </c>
      <c r="AD52" s="51">
        <v>200</v>
      </c>
      <c r="AE52" s="49"/>
      <c r="AF52" s="56"/>
      <c r="AG52" s="49"/>
      <c r="AH52" s="56"/>
      <c r="AI52" s="49"/>
      <c r="AJ52" s="56"/>
      <c r="AK52" s="49"/>
      <c r="AL52" s="56"/>
      <c r="AM52" s="49"/>
      <c r="AN52" s="56"/>
      <c r="AO52" s="49"/>
      <c r="AP52" s="56"/>
      <c r="AQ52" s="49"/>
      <c r="AR52" s="56"/>
      <c r="AS52" s="49"/>
      <c r="AT52" s="56"/>
      <c r="AU52" s="49"/>
      <c r="AV52" s="56"/>
      <c r="AW52" s="49"/>
      <c r="AX52" s="56"/>
      <c r="AY52" s="49"/>
      <c r="AZ52" s="56"/>
    </row>
    <row r="53" spans="1:52" x14ac:dyDescent="0.2">
      <c r="A53" s="70" t="s">
        <v>279</v>
      </c>
      <c r="B53" s="307">
        <v>0.7</v>
      </c>
      <c r="C53" s="49">
        <f t="shared" si="33"/>
        <v>8.6</v>
      </c>
      <c r="D53" s="426">
        <v>200</v>
      </c>
      <c r="E53" s="49">
        <f t="shared" si="34"/>
        <v>8.1</v>
      </c>
      <c r="F53" s="51">
        <v>200</v>
      </c>
      <c r="G53" s="49">
        <f t="shared" si="35"/>
        <v>7.8</v>
      </c>
      <c r="H53" s="51">
        <v>200</v>
      </c>
      <c r="I53" s="49">
        <f t="shared" si="36"/>
        <v>7.1</v>
      </c>
      <c r="J53" s="51">
        <v>200</v>
      </c>
      <c r="K53" s="49">
        <f t="shared" si="37"/>
        <v>6.7</v>
      </c>
      <c r="L53" s="51">
        <v>200</v>
      </c>
      <c r="M53" s="49">
        <f t="shared" si="38"/>
        <v>6.0000000000000009</v>
      </c>
      <c r="N53" s="51">
        <v>200</v>
      </c>
      <c r="O53" s="49">
        <f t="shared" si="39"/>
        <v>5.6000000000000005</v>
      </c>
      <c r="P53" s="51">
        <v>200</v>
      </c>
      <c r="Q53" s="49">
        <f t="shared" si="40"/>
        <v>5.1000000000000005</v>
      </c>
      <c r="R53" s="51">
        <v>200</v>
      </c>
      <c r="S53" s="49">
        <f t="shared" si="41"/>
        <v>4.3</v>
      </c>
      <c r="T53" s="51">
        <v>200</v>
      </c>
      <c r="U53" s="49">
        <f t="shared" si="42"/>
        <v>3.6000000000000005</v>
      </c>
      <c r="V53" s="51">
        <v>200</v>
      </c>
      <c r="W53" s="49">
        <f t="shared" si="43"/>
        <v>3.1000000000000005</v>
      </c>
      <c r="X53" s="51">
        <v>200</v>
      </c>
      <c r="Y53" s="49">
        <f t="shared" si="44"/>
        <v>2.5</v>
      </c>
      <c r="Z53" s="51">
        <v>200</v>
      </c>
      <c r="AA53" s="49">
        <f t="shared" si="45"/>
        <v>1.9000000000000001</v>
      </c>
      <c r="AB53" s="51">
        <v>200</v>
      </c>
      <c r="AC53" s="49">
        <f t="shared" si="46"/>
        <v>1.5</v>
      </c>
      <c r="AD53" s="51">
        <v>200</v>
      </c>
      <c r="AE53" s="49">
        <f t="shared" ref="AE53:AE63" si="47">AE52+$B53</f>
        <v>0.7</v>
      </c>
      <c r="AF53" s="51">
        <v>200</v>
      </c>
      <c r="AG53" s="49"/>
      <c r="AH53" s="56"/>
      <c r="AI53" s="49"/>
      <c r="AJ53" s="56"/>
      <c r="AK53" s="49"/>
      <c r="AL53" s="56"/>
      <c r="AM53" s="49"/>
      <c r="AN53" s="56"/>
      <c r="AO53" s="49"/>
      <c r="AP53" s="56"/>
      <c r="AQ53" s="49"/>
      <c r="AR53" s="56"/>
      <c r="AS53" s="49"/>
      <c r="AT53" s="56"/>
      <c r="AU53" s="49"/>
      <c r="AV53" s="56"/>
      <c r="AW53" s="49"/>
      <c r="AX53" s="56"/>
      <c r="AY53" s="49"/>
      <c r="AZ53" s="56"/>
    </row>
    <row r="54" spans="1:52" x14ac:dyDescent="0.2">
      <c r="A54" s="70" t="s">
        <v>280</v>
      </c>
      <c r="B54" s="307">
        <v>0.3</v>
      </c>
      <c r="C54" s="49">
        <f t="shared" si="33"/>
        <v>8.9</v>
      </c>
      <c r="D54" s="426">
        <v>200</v>
      </c>
      <c r="E54" s="49">
        <f t="shared" si="34"/>
        <v>8.4</v>
      </c>
      <c r="F54" s="51">
        <v>200</v>
      </c>
      <c r="G54" s="49">
        <f t="shared" si="35"/>
        <v>8.1</v>
      </c>
      <c r="H54" s="51">
        <v>200</v>
      </c>
      <c r="I54" s="49">
        <f t="shared" si="36"/>
        <v>7.3999999999999995</v>
      </c>
      <c r="J54" s="51">
        <v>200</v>
      </c>
      <c r="K54" s="49">
        <f t="shared" si="37"/>
        <v>7</v>
      </c>
      <c r="L54" s="51">
        <v>200</v>
      </c>
      <c r="M54" s="49">
        <f t="shared" si="38"/>
        <v>6.3000000000000007</v>
      </c>
      <c r="N54" s="51">
        <v>200</v>
      </c>
      <c r="O54" s="49">
        <f t="shared" si="39"/>
        <v>5.9</v>
      </c>
      <c r="P54" s="51">
        <v>200</v>
      </c>
      <c r="Q54" s="49">
        <f t="shared" si="40"/>
        <v>5.4</v>
      </c>
      <c r="R54" s="51">
        <v>200</v>
      </c>
      <c r="S54" s="49">
        <f t="shared" si="41"/>
        <v>4.5999999999999996</v>
      </c>
      <c r="T54" s="51">
        <v>200</v>
      </c>
      <c r="U54" s="49">
        <f t="shared" si="42"/>
        <v>3.9000000000000004</v>
      </c>
      <c r="V54" s="51">
        <v>200</v>
      </c>
      <c r="W54" s="49">
        <f t="shared" si="43"/>
        <v>3.4000000000000004</v>
      </c>
      <c r="X54" s="51">
        <v>200</v>
      </c>
      <c r="Y54" s="49">
        <f t="shared" si="44"/>
        <v>2.8</v>
      </c>
      <c r="Z54" s="51">
        <v>200</v>
      </c>
      <c r="AA54" s="49">
        <f t="shared" si="45"/>
        <v>2.2000000000000002</v>
      </c>
      <c r="AB54" s="51">
        <v>200</v>
      </c>
      <c r="AC54" s="49">
        <f t="shared" si="46"/>
        <v>1.8</v>
      </c>
      <c r="AD54" s="51">
        <v>200</v>
      </c>
      <c r="AE54" s="49">
        <f t="shared" si="47"/>
        <v>1</v>
      </c>
      <c r="AF54" s="51">
        <v>200</v>
      </c>
      <c r="AG54" s="49">
        <f t="shared" ref="AG54:AG63" si="48">AG53+$B54</f>
        <v>0.3</v>
      </c>
      <c r="AH54" s="51">
        <v>200</v>
      </c>
      <c r="AI54" s="49"/>
      <c r="AJ54" s="56"/>
      <c r="AK54" s="49"/>
      <c r="AL54" s="56"/>
      <c r="AM54" s="49"/>
      <c r="AN54" s="56"/>
      <c r="AO54" s="49"/>
      <c r="AP54" s="56"/>
      <c r="AQ54" s="49"/>
      <c r="AR54" s="56"/>
      <c r="AS54" s="49"/>
      <c r="AT54" s="56"/>
      <c r="AU54" s="49"/>
      <c r="AV54" s="56"/>
      <c r="AW54" s="49"/>
      <c r="AX54" s="56"/>
      <c r="AY54" s="49"/>
      <c r="AZ54" s="56"/>
    </row>
    <row r="55" spans="1:52" x14ac:dyDescent="0.2">
      <c r="A55" s="70" t="s">
        <v>281</v>
      </c>
      <c r="B55" s="307">
        <v>0.3</v>
      </c>
      <c r="C55" s="49">
        <f t="shared" si="33"/>
        <v>9.2000000000000011</v>
      </c>
      <c r="D55" s="426">
        <v>200</v>
      </c>
      <c r="E55" s="49">
        <f t="shared" si="34"/>
        <v>8.7000000000000011</v>
      </c>
      <c r="F55" s="51">
        <v>200</v>
      </c>
      <c r="G55" s="49">
        <f t="shared" si="35"/>
        <v>8.4</v>
      </c>
      <c r="H55" s="51">
        <v>200</v>
      </c>
      <c r="I55" s="49">
        <f t="shared" si="36"/>
        <v>7.6999999999999993</v>
      </c>
      <c r="J55" s="51">
        <v>200</v>
      </c>
      <c r="K55" s="49">
        <f t="shared" si="37"/>
        <v>7.3</v>
      </c>
      <c r="L55" s="51">
        <v>200</v>
      </c>
      <c r="M55" s="49">
        <f t="shared" si="38"/>
        <v>6.6000000000000005</v>
      </c>
      <c r="N55" s="51">
        <v>200</v>
      </c>
      <c r="O55" s="49">
        <f t="shared" si="39"/>
        <v>6.2</v>
      </c>
      <c r="P55" s="51">
        <v>200</v>
      </c>
      <c r="Q55" s="49">
        <f t="shared" si="40"/>
        <v>5.7</v>
      </c>
      <c r="R55" s="51">
        <v>200</v>
      </c>
      <c r="S55" s="49">
        <f t="shared" si="41"/>
        <v>4.8999999999999995</v>
      </c>
      <c r="T55" s="51">
        <v>200</v>
      </c>
      <c r="U55" s="49">
        <f t="shared" si="42"/>
        <v>4.2</v>
      </c>
      <c r="V55" s="51">
        <v>200</v>
      </c>
      <c r="W55" s="49">
        <f t="shared" si="43"/>
        <v>3.7</v>
      </c>
      <c r="X55" s="51">
        <v>200</v>
      </c>
      <c r="Y55" s="49">
        <f t="shared" si="44"/>
        <v>3.0999999999999996</v>
      </c>
      <c r="Z55" s="51">
        <v>200</v>
      </c>
      <c r="AA55" s="49">
        <f t="shared" si="45"/>
        <v>2.5</v>
      </c>
      <c r="AB55" s="51">
        <v>200</v>
      </c>
      <c r="AC55" s="49">
        <f t="shared" si="46"/>
        <v>2.1</v>
      </c>
      <c r="AD55" s="51">
        <v>200</v>
      </c>
      <c r="AE55" s="49">
        <f t="shared" si="47"/>
        <v>1.3</v>
      </c>
      <c r="AF55" s="51">
        <v>200</v>
      </c>
      <c r="AG55" s="49">
        <f t="shared" si="48"/>
        <v>0.6</v>
      </c>
      <c r="AH55" s="51">
        <v>200</v>
      </c>
      <c r="AI55" s="49">
        <f t="shared" ref="AI55:AI63" si="49">AI54+$B55</f>
        <v>0.3</v>
      </c>
      <c r="AJ55" s="51">
        <v>200</v>
      </c>
      <c r="AK55" s="49"/>
      <c r="AL55" s="56"/>
      <c r="AM55" s="49"/>
      <c r="AN55" s="56"/>
      <c r="AO55" s="49"/>
      <c r="AP55" s="56"/>
      <c r="AQ55" s="49"/>
      <c r="AR55" s="56"/>
      <c r="AS55" s="49"/>
      <c r="AT55" s="56"/>
      <c r="AU55" s="49"/>
      <c r="AV55" s="56"/>
      <c r="AW55" s="49"/>
      <c r="AX55" s="56"/>
      <c r="AY55" s="49"/>
      <c r="AZ55" s="56"/>
    </row>
    <row r="56" spans="1:52" x14ac:dyDescent="0.2">
      <c r="A56" s="70" t="s">
        <v>282</v>
      </c>
      <c r="B56" s="307">
        <v>0.2</v>
      </c>
      <c r="C56" s="49">
        <f t="shared" si="33"/>
        <v>9.4</v>
      </c>
      <c r="D56" s="426">
        <v>200</v>
      </c>
      <c r="E56" s="49">
        <f t="shared" si="34"/>
        <v>8.9</v>
      </c>
      <c r="F56" s="51">
        <v>200</v>
      </c>
      <c r="G56" s="49">
        <f t="shared" si="35"/>
        <v>8.6</v>
      </c>
      <c r="H56" s="51">
        <v>200</v>
      </c>
      <c r="I56" s="49">
        <f t="shared" si="36"/>
        <v>7.8999999999999995</v>
      </c>
      <c r="J56" s="51">
        <v>200</v>
      </c>
      <c r="K56" s="49">
        <f t="shared" si="37"/>
        <v>7.5</v>
      </c>
      <c r="L56" s="51">
        <v>200</v>
      </c>
      <c r="M56" s="49">
        <f t="shared" si="38"/>
        <v>6.8000000000000007</v>
      </c>
      <c r="N56" s="51">
        <v>200</v>
      </c>
      <c r="O56" s="49">
        <f t="shared" si="39"/>
        <v>6.4</v>
      </c>
      <c r="P56" s="51">
        <v>200</v>
      </c>
      <c r="Q56" s="49">
        <f t="shared" si="40"/>
        <v>5.9</v>
      </c>
      <c r="R56" s="51">
        <v>200</v>
      </c>
      <c r="S56" s="49">
        <f t="shared" si="41"/>
        <v>5.0999999999999996</v>
      </c>
      <c r="T56" s="51">
        <v>200</v>
      </c>
      <c r="U56" s="49">
        <f t="shared" si="42"/>
        <v>4.4000000000000004</v>
      </c>
      <c r="V56" s="51">
        <v>200</v>
      </c>
      <c r="W56" s="49">
        <f t="shared" si="43"/>
        <v>3.9000000000000004</v>
      </c>
      <c r="X56" s="51">
        <v>200</v>
      </c>
      <c r="Y56" s="49">
        <f t="shared" si="44"/>
        <v>3.3</v>
      </c>
      <c r="Z56" s="51">
        <v>200</v>
      </c>
      <c r="AA56" s="49">
        <f t="shared" si="45"/>
        <v>2.7</v>
      </c>
      <c r="AB56" s="51">
        <v>200</v>
      </c>
      <c r="AC56" s="49">
        <f t="shared" si="46"/>
        <v>2.3000000000000003</v>
      </c>
      <c r="AD56" s="51">
        <v>200</v>
      </c>
      <c r="AE56" s="49">
        <f t="shared" si="47"/>
        <v>1.5</v>
      </c>
      <c r="AF56" s="51">
        <v>200</v>
      </c>
      <c r="AG56" s="49">
        <f t="shared" si="48"/>
        <v>0.8</v>
      </c>
      <c r="AH56" s="51">
        <v>200</v>
      </c>
      <c r="AI56" s="49">
        <f t="shared" si="49"/>
        <v>0.5</v>
      </c>
      <c r="AJ56" s="51">
        <v>200</v>
      </c>
      <c r="AK56" s="49">
        <f t="shared" ref="AK56:AK63" si="50">AK55+$B56</f>
        <v>0.2</v>
      </c>
      <c r="AL56" s="51">
        <v>200</v>
      </c>
      <c r="AM56" s="49"/>
      <c r="AN56" s="56"/>
      <c r="AO56" s="49"/>
      <c r="AP56" s="56"/>
      <c r="AQ56" s="49"/>
      <c r="AR56" s="56"/>
      <c r="AS56" s="49"/>
      <c r="AT56" s="56"/>
      <c r="AU56" s="49"/>
      <c r="AV56" s="56"/>
      <c r="AW56" s="49"/>
      <c r="AX56" s="56"/>
      <c r="AY56" s="49"/>
      <c r="AZ56" s="56"/>
    </row>
    <row r="57" spans="1:52" x14ac:dyDescent="0.2">
      <c r="A57" s="70" t="s">
        <v>283</v>
      </c>
      <c r="B57" s="307">
        <v>0.6</v>
      </c>
      <c r="C57" s="49">
        <f t="shared" si="33"/>
        <v>10</v>
      </c>
      <c r="D57" s="426">
        <v>200</v>
      </c>
      <c r="E57" s="49">
        <f t="shared" si="34"/>
        <v>9.5</v>
      </c>
      <c r="F57" s="51">
        <v>200</v>
      </c>
      <c r="G57" s="49">
        <f t="shared" si="35"/>
        <v>9.1999999999999993</v>
      </c>
      <c r="H57" s="51">
        <v>200</v>
      </c>
      <c r="I57" s="49">
        <f t="shared" si="36"/>
        <v>8.5</v>
      </c>
      <c r="J57" s="51">
        <v>200</v>
      </c>
      <c r="K57" s="49">
        <f t="shared" si="37"/>
        <v>8.1</v>
      </c>
      <c r="L57" s="51">
        <v>200</v>
      </c>
      <c r="M57" s="49">
        <f t="shared" si="38"/>
        <v>7.4</v>
      </c>
      <c r="N57" s="51">
        <v>200</v>
      </c>
      <c r="O57" s="49">
        <f t="shared" si="39"/>
        <v>7</v>
      </c>
      <c r="P57" s="51">
        <v>200</v>
      </c>
      <c r="Q57" s="49">
        <f t="shared" si="40"/>
        <v>6.5</v>
      </c>
      <c r="R57" s="51">
        <v>200</v>
      </c>
      <c r="S57" s="49">
        <f t="shared" si="41"/>
        <v>5.6999999999999993</v>
      </c>
      <c r="T57" s="51">
        <v>200</v>
      </c>
      <c r="U57" s="49">
        <f t="shared" si="42"/>
        <v>5</v>
      </c>
      <c r="V57" s="51">
        <v>200</v>
      </c>
      <c r="W57" s="49">
        <f t="shared" si="43"/>
        <v>4.5</v>
      </c>
      <c r="X57" s="51">
        <v>200</v>
      </c>
      <c r="Y57" s="49">
        <f t="shared" si="44"/>
        <v>3.9</v>
      </c>
      <c r="Z57" s="51">
        <v>200</v>
      </c>
      <c r="AA57" s="49">
        <f t="shared" si="45"/>
        <v>3.3000000000000003</v>
      </c>
      <c r="AB57" s="51">
        <v>200</v>
      </c>
      <c r="AC57" s="49">
        <f t="shared" si="46"/>
        <v>2.9000000000000004</v>
      </c>
      <c r="AD57" s="51">
        <v>200</v>
      </c>
      <c r="AE57" s="49">
        <f t="shared" si="47"/>
        <v>2.1</v>
      </c>
      <c r="AF57" s="51">
        <v>200</v>
      </c>
      <c r="AG57" s="49">
        <f t="shared" si="48"/>
        <v>1.4</v>
      </c>
      <c r="AH57" s="51">
        <v>200</v>
      </c>
      <c r="AI57" s="49">
        <f t="shared" si="49"/>
        <v>1.1000000000000001</v>
      </c>
      <c r="AJ57" s="51">
        <v>200</v>
      </c>
      <c r="AK57" s="49">
        <f t="shared" si="50"/>
        <v>0.8</v>
      </c>
      <c r="AL57" s="51">
        <v>200</v>
      </c>
      <c r="AM57" s="49">
        <f t="shared" ref="AM57:AM63" si="51">AM56+$B57</f>
        <v>0.6</v>
      </c>
      <c r="AN57" s="51">
        <v>200</v>
      </c>
      <c r="AO57" s="49"/>
      <c r="AP57" s="443"/>
      <c r="AQ57" s="49"/>
      <c r="AR57" s="443"/>
      <c r="AS57" s="49"/>
      <c r="AT57" s="443"/>
      <c r="AU57" s="49"/>
      <c r="AV57" s="443"/>
      <c r="AW57" s="49"/>
      <c r="AX57" s="443"/>
      <c r="AY57" s="49"/>
      <c r="AZ57" s="443"/>
    </row>
    <row r="58" spans="1:52" x14ac:dyDescent="0.2">
      <c r="A58" s="70" t="s">
        <v>284</v>
      </c>
      <c r="B58" s="307">
        <v>1.2</v>
      </c>
      <c r="C58" s="49">
        <f t="shared" si="33"/>
        <v>11.2</v>
      </c>
      <c r="D58" s="426">
        <v>200</v>
      </c>
      <c r="E58" s="49">
        <f t="shared" si="34"/>
        <v>10.7</v>
      </c>
      <c r="F58" s="51">
        <v>200</v>
      </c>
      <c r="G58" s="49">
        <f t="shared" si="35"/>
        <v>10.399999999999999</v>
      </c>
      <c r="H58" s="51">
        <v>200</v>
      </c>
      <c r="I58" s="49">
        <f t="shared" si="36"/>
        <v>9.6999999999999993</v>
      </c>
      <c r="J58" s="51">
        <v>200</v>
      </c>
      <c r="K58" s="49">
        <f t="shared" si="37"/>
        <v>9.2999999999999989</v>
      </c>
      <c r="L58" s="51">
        <v>200</v>
      </c>
      <c r="M58" s="49">
        <f t="shared" si="38"/>
        <v>8.6</v>
      </c>
      <c r="N58" s="51">
        <v>200</v>
      </c>
      <c r="O58" s="49">
        <f t="shared" si="39"/>
        <v>8.1999999999999993</v>
      </c>
      <c r="P58" s="51">
        <v>200</v>
      </c>
      <c r="Q58" s="49">
        <f t="shared" si="40"/>
        <v>7.7</v>
      </c>
      <c r="R58" s="51">
        <v>200</v>
      </c>
      <c r="S58" s="49">
        <f t="shared" si="41"/>
        <v>6.8999999999999995</v>
      </c>
      <c r="T58" s="51">
        <v>200</v>
      </c>
      <c r="U58" s="49">
        <f t="shared" si="42"/>
        <v>6.2</v>
      </c>
      <c r="V58" s="426">
        <v>200</v>
      </c>
      <c r="W58" s="49">
        <f t="shared" si="43"/>
        <v>5.7</v>
      </c>
      <c r="X58" s="426">
        <v>200</v>
      </c>
      <c r="Y58" s="49">
        <f t="shared" si="44"/>
        <v>5.0999999999999996</v>
      </c>
      <c r="Z58" s="426">
        <v>200</v>
      </c>
      <c r="AA58" s="49">
        <f t="shared" si="45"/>
        <v>4.5</v>
      </c>
      <c r="AB58" s="426">
        <v>200</v>
      </c>
      <c r="AC58" s="49">
        <f t="shared" si="46"/>
        <v>4.1000000000000005</v>
      </c>
      <c r="AD58" s="426">
        <v>200</v>
      </c>
      <c r="AE58" s="49">
        <f t="shared" si="47"/>
        <v>3.3</v>
      </c>
      <c r="AF58" s="426">
        <v>200</v>
      </c>
      <c r="AG58" s="49">
        <f t="shared" si="48"/>
        <v>2.5999999999999996</v>
      </c>
      <c r="AH58" s="426">
        <v>200</v>
      </c>
      <c r="AI58" s="49">
        <f t="shared" si="49"/>
        <v>2.2999999999999998</v>
      </c>
      <c r="AJ58" s="426">
        <v>200</v>
      </c>
      <c r="AK58" s="49">
        <f t="shared" si="50"/>
        <v>2</v>
      </c>
      <c r="AL58" s="51">
        <v>200</v>
      </c>
      <c r="AM58" s="49">
        <f t="shared" si="51"/>
        <v>1.7999999999999998</v>
      </c>
      <c r="AN58" s="51">
        <v>200</v>
      </c>
      <c r="AO58" s="49">
        <f t="shared" ref="AO58:AO63" si="52">AO57+$B58</f>
        <v>1.2</v>
      </c>
      <c r="AP58" s="51">
        <v>200</v>
      </c>
      <c r="AQ58" s="49"/>
      <c r="AR58" s="443"/>
      <c r="AS58" s="49"/>
      <c r="AT58" s="443"/>
      <c r="AU58" s="49"/>
      <c r="AV58" s="443"/>
      <c r="AW58" s="49"/>
      <c r="AX58" s="443"/>
      <c r="AY58" s="49"/>
      <c r="AZ58" s="443"/>
    </row>
    <row r="59" spans="1:52" x14ac:dyDescent="0.2">
      <c r="A59" s="43" t="s">
        <v>79</v>
      </c>
      <c r="B59" s="307">
        <v>0.7</v>
      </c>
      <c r="C59" s="57">
        <f t="shared" si="33"/>
        <v>11.899999999999999</v>
      </c>
      <c r="D59" s="426">
        <v>200</v>
      </c>
      <c r="E59" s="57">
        <f t="shared" si="34"/>
        <v>11.399999999999999</v>
      </c>
      <c r="F59" s="426">
        <v>200</v>
      </c>
      <c r="G59" s="57">
        <f t="shared" si="35"/>
        <v>11.099999999999998</v>
      </c>
      <c r="H59" s="426">
        <v>200</v>
      </c>
      <c r="I59" s="57">
        <f t="shared" si="36"/>
        <v>10.399999999999999</v>
      </c>
      <c r="J59" s="426">
        <v>200</v>
      </c>
      <c r="K59" s="57">
        <f t="shared" si="37"/>
        <v>9.9999999999999982</v>
      </c>
      <c r="L59" s="426">
        <v>200</v>
      </c>
      <c r="M59" s="57">
        <f t="shared" si="38"/>
        <v>9.2999999999999989</v>
      </c>
      <c r="N59" s="426">
        <v>200</v>
      </c>
      <c r="O59" s="57">
        <f t="shared" si="39"/>
        <v>8.8999999999999986</v>
      </c>
      <c r="P59" s="426">
        <v>200</v>
      </c>
      <c r="Q59" s="57">
        <f t="shared" si="40"/>
        <v>8.4</v>
      </c>
      <c r="R59" s="51">
        <v>200</v>
      </c>
      <c r="S59" s="57">
        <f t="shared" si="41"/>
        <v>7.6</v>
      </c>
      <c r="T59" s="51">
        <v>200</v>
      </c>
      <c r="U59" s="57">
        <f t="shared" si="42"/>
        <v>6.9</v>
      </c>
      <c r="V59" s="426">
        <v>200</v>
      </c>
      <c r="W59" s="57">
        <f t="shared" si="43"/>
        <v>6.4</v>
      </c>
      <c r="X59" s="426">
        <v>200</v>
      </c>
      <c r="Y59" s="57">
        <f t="shared" si="44"/>
        <v>5.8</v>
      </c>
      <c r="Z59" s="426">
        <v>200</v>
      </c>
      <c r="AA59" s="57">
        <f t="shared" si="45"/>
        <v>5.2</v>
      </c>
      <c r="AB59" s="426">
        <v>200</v>
      </c>
      <c r="AC59" s="57">
        <f t="shared" si="46"/>
        <v>4.8000000000000007</v>
      </c>
      <c r="AD59" s="426">
        <v>200</v>
      </c>
      <c r="AE59" s="57">
        <f t="shared" si="47"/>
        <v>4</v>
      </c>
      <c r="AF59" s="426">
        <v>200</v>
      </c>
      <c r="AG59" s="57">
        <f t="shared" si="48"/>
        <v>3.3</v>
      </c>
      <c r="AH59" s="426">
        <v>200</v>
      </c>
      <c r="AI59" s="57">
        <f t="shared" si="49"/>
        <v>3</v>
      </c>
      <c r="AJ59" s="426">
        <v>200</v>
      </c>
      <c r="AK59" s="57">
        <f t="shared" si="50"/>
        <v>2.7</v>
      </c>
      <c r="AL59" s="426">
        <v>200</v>
      </c>
      <c r="AM59" s="57">
        <f t="shared" si="51"/>
        <v>2.5</v>
      </c>
      <c r="AN59" s="426">
        <v>200</v>
      </c>
      <c r="AO59" s="57">
        <f t="shared" si="52"/>
        <v>1.9</v>
      </c>
      <c r="AP59" s="426">
        <v>200</v>
      </c>
      <c r="AQ59" s="57">
        <f>AQ58+$B59</f>
        <v>0.7</v>
      </c>
      <c r="AR59" s="426">
        <v>200</v>
      </c>
      <c r="AS59" s="57"/>
      <c r="AT59" s="443"/>
      <c r="AU59" s="57"/>
      <c r="AV59" s="443"/>
      <c r="AW59" s="57"/>
      <c r="AX59" s="443"/>
      <c r="AY59" s="57"/>
      <c r="AZ59" s="443"/>
    </row>
    <row r="60" spans="1:52" x14ac:dyDescent="0.2">
      <c r="A60" s="44" t="s">
        <v>285</v>
      </c>
      <c r="B60" s="490">
        <v>1.8</v>
      </c>
      <c r="C60" s="49">
        <f t="shared" si="33"/>
        <v>13.7</v>
      </c>
      <c r="D60" s="426">
        <v>200</v>
      </c>
      <c r="E60" s="49">
        <f t="shared" si="34"/>
        <v>13.2</v>
      </c>
      <c r="F60" s="426">
        <v>200</v>
      </c>
      <c r="G60" s="49">
        <f t="shared" si="35"/>
        <v>12.899999999999999</v>
      </c>
      <c r="H60" s="426">
        <v>200</v>
      </c>
      <c r="I60" s="49">
        <f t="shared" si="36"/>
        <v>12.2</v>
      </c>
      <c r="J60" s="426">
        <v>200</v>
      </c>
      <c r="K60" s="49">
        <f t="shared" si="37"/>
        <v>11.799999999999999</v>
      </c>
      <c r="L60" s="426">
        <v>200</v>
      </c>
      <c r="M60" s="49">
        <f t="shared" si="38"/>
        <v>11.1</v>
      </c>
      <c r="N60" s="426">
        <v>200</v>
      </c>
      <c r="O60" s="49">
        <f t="shared" si="39"/>
        <v>10.7</v>
      </c>
      <c r="P60" s="426">
        <v>200</v>
      </c>
      <c r="Q60" s="49">
        <f t="shared" si="40"/>
        <v>10.200000000000001</v>
      </c>
      <c r="R60" s="426">
        <v>200</v>
      </c>
      <c r="S60" s="49">
        <f t="shared" si="41"/>
        <v>9.4</v>
      </c>
      <c r="T60" s="51">
        <v>200</v>
      </c>
      <c r="U60" s="49">
        <f t="shared" si="42"/>
        <v>8.7000000000000011</v>
      </c>
      <c r="V60" s="426">
        <v>200</v>
      </c>
      <c r="W60" s="49">
        <f t="shared" si="43"/>
        <v>8.2000000000000011</v>
      </c>
      <c r="X60" s="426">
        <v>200</v>
      </c>
      <c r="Y60" s="49">
        <f t="shared" si="44"/>
        <v>7.6</v>
      </c>
      <c r="Z60" s="426">
        <v>200</v>
      </c>
      <c r="AA60" s="49">
        <f t="shared" si="45"/>
        <v>7</v>
      </c>
      <c r="AB60" s="426">
        <v>200</v>
      </c>
      <c r="AC60" s="49">
        <f t="shared" si="46"/>
        <v>6.6000000000000005</v>
      </c>
      <c r="AD60" s="426">
        <v>200</v>
      </c>
      <c r="AE60" s="49">
        <f t="shared" si="47"/>
        <v>5.8</v>
      </c>
      <c r="AF60" s="426">
        <v>200</v>
      </c>
      <c r="AG60" s="49">
        <f t="shared" si="48"/>
        <v>5.0999999999999996</v>
      </c>
      <c r="AH60" s="426">
        <v>200</v>
      </c>
      <c r="AI60" s="49">
        <f t="shared" si="49"/>
        <v>4.8</v>
      </c>
      <c r="AJ60" s="426">
        <v>200</v>
      </c>
      <c r="AK60" s="49">
        <f t="shared" si="50"/>
        <v>4.5</v>
      </c>
      <c r="AL60" s="426">
        <v>200</v>
      </c>
      <c r="AM60" s="49">
        <f t="shared" si="51"/>
        <v>4.3</v>
      </c>
      <c r="AN60" s="426">
        <v>200</v>
      </c>
      <c r="AO60" s="49">
        <f t="shared" si="52"/>
        <v>3.7</v>
      </c>
      <c r="AP60" s="426">
        <v>200</v>
      </c>
      <c r="AQ60" s="49">
        <f>AQ59+$B60</f>
        <v>2.5</v>
      </c>
      <c r="AR60" s="426">
        <v>200</v>
      </c>
      <c r="AS60" s="49">
        <f>AS59+$B60</f>
        <v>1.8</v>
      </c>
      <c r="AT60" s="426">
        <v>200</v>
      </c>
      <c r="AU60" s="49"/>
      <c r="AV60" s="444"/>
      <c r="AW60" s="49"/>
      <c r="AX60" s="444"/>
      <c r="AY60" s="49"/>
      <c r="AZ60" s="444"/>
    </row>
    <row r="61" spans="1:52" x14ac:dyDescent="0.2">
      <c r="A61" s="44" t="s">
        <v>286</v>
      </c>
      <c r="B61" s="490">
        <v>0.6</v>
      </c>
      <c r="C61" s="49">
        <f t="shared" si="33"/>
        <v>14.299999999999999</v>
      </c>
      <c r="D61" s="426">
        <v>200</v>
      </c>
      <c r="E61" s="49">
        <f t="shared" si="34"/>
        <v>13.799999999999999</v>
      </c>
      <c r="F61" s="426">
        <v>200</v>
      </c>
      <c r="G61" s="49">
        <f t="shared" si="35"/>
        <v>13.499999999999998</v>
      </c>
      <c r="H61" s="426">
        <v>200</v>
      </c>
      <c r="I61" s="49">
        <f t="shared" si="36"/>
        <v>12.799999999999999</v>
      </c>
      <c r="J61" s="426">
        <v>200</v>
      </c>
      <c r="K61" s="49">
        <f t="shared" si="37"/>
        <v>12.399999999999999</v>
      </c>
      <c r="L61" s="426">
        <v>200</v>
      </c>
      <c r="M61" s="49">
        <f t="shared" si="38"/>
        <v>11.7</v>
      </c>
      <c r="N61" s="426">
        <v>200</v>
      </c>
      <c r="O61" s="49">
        <f t="shared" si="39"/>
        <v>11.299999999999999</v>
      </c>
      <c r="P61" s="426">
        <v>200</v>
      </c>
      <c r="Q61" s="49">
        <f t="shared" si="40"/>
        <v>10.8</v>
      </c>
      <c r="R61" s="426">
        <v>200</v>
      </c>
      <c r="S61" s="49">
        <f t="shared" si="41"/>
        <v>10</v>
      </c>
      <c r="T61" s="51">
        <v>200</v>
      </c>
      <c r="U61" s="49">
        <f t="shared" si="42"/>
        <v>9.3000000000000007</v>
      </c>
      <c r="V61" s="426">
        <v>200</v>
      </c>
      <c r="W61" s="49">
        <f t="shared" si="43"/>
        <v>8.8000000000000007</v>
      </c>
      <c r="X61" s="426">
        <v>200</v>
      </c>
      <c r="Y61" s="49">
        <f t="shared" si="44"/>
        <v>8.1999999999999993</v>
      </c>
      <c r="Z61" s="426">
        <v>200</v>
      </c>
      <c r="AA61" s="49">
        <f t="shared" si="45"/>
        <v>7.6</v>
      </c>
      <c r="AB61" s="426">
        <v>200</v>
      </c>
      <c r="AC61" s="49">
        <f t="shared" si="46"/>
        <v>7.2</v>
      </c>
      <c r="AD61" s="426">
        <v>200</v>
      </c>
      <c r="AE61" s="49">
        <f t="shared" si="47"/>
        <v>6.3999999999999995</v>
      </c>
      <c r="AF61" s="426">
        <v>200</v>
      </c>
      <c r="AG61" s="49">
        <f t="shared" si="48"/>
        <v>5.6999999999999993</v>
      </c>
      <c r="AH61" s="426">
        <v>200</v>
      </c>
      <c r="AI61" s="49">
        <f t="shared" si="49"/>
        <v>5.3999999999999995</v>
      </c>
      <c r="AJ61" s="426">
        <v>200</v>
      </c>
      <c r="AK61" s="49">
        <f t="shared" si="50"/>
        <v>5.0999999999999996</v>
      </c>
      <c r="AL61" s="426">
        <v>200</v>
      </c>
      <c r="AM61" s="49">
        <f t="shared" si="51"/>
        <v>4.8999999999999995</v>
      </c>
      <c r="AN61" s="426">
        <v>200</v>
      </c>
      <c r="AO61" s="49">
        <f t="shared" si="52"/>
        <v>4.3</v>
      </c>
      <c r="AP61" s="426">
        <v>200</v>
      </c>
      <c r="AQ61" s="49">
        <f>AQ60+$B61</f>
        <v>3.1</v>
      </c>
      <c r="AR61" s="426">
        <v>200</v>
      </c>
      <c r="AS61" s="49">
        <f>AS60+$B61</f>
        <v>2.4</v>
      </c>
      <c r="AT61" s="426">
        <v>200</v>
      </c>
      <c r="AU61" s="49">
        <f>AU60+$B61</f>
        <v>0.6</v>
      </c>
      <c r="AV61" s="426">
        <v>200</v>
      </c>
      <c r="AW61" s="49"/>
      <c r="AX61" s="444"/>
      <c r="AY61" s="49"/>
      <c r="AZ61" s="444"/>
    </row>
    <row r="62" spans="1:52" x14ac:dyDescent="0.2">
      <c r="A62" s="44" t="s">
        <v>287</v>
      </c>
      <c r="B62" s="490">
        <v>1.5</v>
      </c>
      <c r="C62" s="49">
        <f t="shared" si="33"/>
        <v>15.799999999999999</v>
      </c>
      <c r="D62" s="424">
        <v>300</v>
      </c>
      <c r="E62" s="49">
        <f t="shared" si="34"/>
        <v>15.299999999999999</v>
      </c>
      <c r="F62" s="424">
        <v>300</v>
      </c>
      <c r="G62" s="49">
        <f t="shared" si="35"/>
        <v>14.999999999999998</v>
      </c>
      <c r="H62" s="424">
        <v>300</v>
      </c>
      <c r="I62" s="49">
        <f t="shared" si="36"/>
        <v>14.299999999999999</v>
      </c>
      <c r="J62" s="424">
        <v>300</v>
      </c>
      <c r="K62" s="49">
        <f t="shared" si="37"/>
        <v>13.899999999999999</v>
      </c>
      <c r="L62" s="424">
        <v>300</v>
      </c>
      <c r="M62" s="49">
        <f t="shared" si="38"/>
        <v>13.2</v>
      </c>
      <c r="N62" s="426">
        <v>200</v>
      </c>
      <c r="O62" s="49">
        <f t="shared" si="39"/>
        <v>12.799999999999999</v>
      </c>
      <c r="P62" s="426">
        <v>200</v>
      </c>
      <c r="Q62" s="49">
        <f t="shared" si="40"/>
        <v>12.3</v>
      </c>
      <c r="R62" s="426">
        <v>200</v>
      </c>
      <c r="S62" s="49">
        <f t="shared" si="41"/>
        <v>11.5</v>
      </c>
      <c r="T62" s="426">
        <v>200</v>
      </c>
      <c r="U62" s="49">
        <f t="shared" si="42"/>
        <v>10.8</v>
      </c>
      <c r="V62" s="425">
        <v>200</v>
      </c>
      <c r="W62" s="49">
        <f t="shared" si="43"/>
        <v>10.3</v>
      </c>
      <c r="X62" s="425">
        <v>200</v>
      </c>
      <c r="Y62" s="49">
        <f t="shared" si="44"/>
        <v>9.6999999999999993</v>
      </c>
      <c r="Z62" s="425">
        <v>200</v>
      </c>
      <c r="AA62" s="49">
        <f t="shared" si="45"/>
        <v>9.1</v>
      </c>
      <c r="AB62" s="425">
        <v>200</v>
      </c>
      <c r="AC62" s="49">
        <f t="shared" si="46"/>
        <v>8.6999999999999993</v>
      </c>
      <c r="AD62" s="425">
        <v>200</v>
      </c>
      <c r="AE62" s="49">
        <f t="shared" si="47"/>
        <v>7.8999999999999995</v>
      </c>
      <c r="AF62" s="425">
        <v>200</v>
      </c>
      <c r="AG62" s="49">
        <f t="shared" si="48"/>
        <v>7.1999999999999993</v>
      </c>
      <c r="AH62" s="425">
        <v>200</v>
      </c>
      <c r="AI62" s="49">
        <f t="shared" si="49"/>
        <v>6.8999999999999995</v>
      </c>
      <c r="AJ62" s="425">
        <v>200</v>
      </c>
      <c r="AK62" s="49">
        <f t="shared" si="50"/>
        <v>6.6</v>
      </c>
      <c r="AL62" s="426">
        <v>200</v>
      </c>
      <c r="AM62" s="49">
        <f t="shared" si="51"/>
        <v>6.3999999999999995</v>
      </c>
      <c r="AN62" s="426">
        <v>200</v>
      </c>
      <c r="AO62" s="49">
        <f t="shared" si="52"/>
        <v>5.8</v>
      </c>
      <c r="AP62" s="426">
        <v>200</v>
      </c>
      <c r="AQ62" s="49">
        <f>AQ61+$B62</f>
        <v>4.5999999999999996</v>
      </c>
      <c r="AR62" s="426">
        <v>200</v>
      </c>
      <c r="AS62" s="49">
        <f>AS61+$B62</f>
        <v>3.9</v>
      </c>
      <c r="AT62" s="426">
        <v>200</v>
      </c>
      <c r="AU62" s="49">
        <f>AU61+$B62</f>
        <v>2.1</v>
      </c>
      <c r="AV62" s="426">
        <v>200</v>
      </c>
      <c r="AW62" s="49">
        <f>AW61+$B62</f>
        <v>1.5</v>
      </c>
      <c r="AX62" s="426">
        <v>200</v>
      </c>
      <c r="AY62" s="49"/>
      <c r="AZ62" s="444"/>
    </row>
    <row r="63" spans="1:52" ht="13.5" thickBot="1" x14ac:dyDescent="0.25">
      <c r="A63" s="82" t="s">
        <v>288</v>
      </c>
      <c r="B63" s="491">
        <v>0.6</v>
      </c>
      <c r="C63" s="298">
        <f t="shared" si="33"/>
        <v>16.399999999999999</v>
      </c>
      <c r="D63" s="4">
        <v>300</v>
      </c>
      <c r="E63" s="298">
        <f t="shared" si="34"/>
        <v>15.899999999999999</v>
      </c>
      <c r="F63" s="4">
        <v>300</v>
      </c>
      <c r="G63" s="298">
        <f t="shared" si="35"/>
        <v>15.599999999999998</v>
      </c>
      <c r="H63" s="4">
        <v>300</v>
      </c>
      <c r="I63" s="298">
        <f t="shared" si="36"/>
        <v>14.899999999999999</v>
      </c>
      <c r="J63" s="4">
        <v>300</v>
      </c>
      <c r="K63" s="298">
        <f t="shared" si="37"/>
        <v>14.499999999999998</v>
      </c>
      <c r="L63" s="4">
        <v>300</v>
      </c>
      <c r="M63" s="298">
        <f t="shared" si="38"/>
        <v>13.799999999999999</v>
      </c>
      <c r="N63" s="301">
        <v>200</v>
      </c>
      <c r="O63" s="298">
        <f t="shared" si="39"/>
        <v>13.399999999999999</v>
      </c>
      <c r="P63" s="301">
        <v>200</v>
      </c>
      <c r="Q63" s="298">
        <f t="shared" si="40"/>
        <v>12.9</v>
      </c>
      <c r="R63" s="301">
        <v>200</v>
      </c>
      <c r="S63" s="298">
        <f t="shared" si="41"/>
        <v>12.1</v>
      </c>
      <c r="T63" s="301">
        <v>200</v>
      </c>
      <c r="U63" s="298">
        <f t="shared" si="42"/>
        <v>11.4</v>
      </c>
      <c r="V63" s="301">
        <v>200</v>
      </c>
      <c r="W63" s="298">
        <f t="shared" si="43"/>
        <v>10.9</v>
      </c>
      <c r="X63" s="301">
        <v>200</v>
      </c>
      <c r="Y63" s="298">
        <f t="shared" si="44"/>
        <v>10.299999999999999</v>
      </c>
      <c r="Z63" s="301">
        <v>200</v>
      </c>
      <c r="AA63" s="298">
        <f t="shared" si="45"/>
        <v>9.6999999999999993</v>
      </c>
      <c r="AB63" s="301">
        <v>200</v>
      </c>
      <c r="AC63" s="298">
        <f t="shared" si="46"/>
        <v>9.2999999999999989</v>
      </c>
      <c r="AD63" s="301">
        <v>200</v>
      </c>
      <c r="AE63" s="298">
        <f t="shared" si="47"/>
        <v>8.5</v>
      </c>
      <c r="AF63" s="301">
        <v>200</v>
      </c>
      <c r="AG63" s="298">
        <f t="shared" si="48"/>
        <v>7.7999999999999989</v>
      </c>
      <c r="AH63" s="301">
        <v>200</v>
      </c>
      <c r="AI63" s="298">
        <f t="shared" si="49"/>
        <v>7.4999999999999991</v>
      </c>
      <c r="AJ63" s="301">
        <v>200</v>
      </c>
      <c r="AK63" s="298">
        <f t="shared" si="50"/>
        <v>7.1999999999999993</v>
      </c>
      <c r="AL63" s="301">
        <v>200</v>
      </c>
      <c r="AM63" s="298">
        <f t="shared" si="51"/>
        <v>6.9999999999999991</v>
      </c>
      <c r="AN63" s="301">
        <v>200</v>
      </c>
      <c r="AO63" s="298">
        <f t="shared" si="52"/>
        <v>6.3999999999999995</v>
      </c>
      <c r="AP63" s="301">
        <v>200</v>
      </c>
      <c r="AQ63" s="298">
        <f>AQ62+$B63</f>
        <v>5.1999999999999993</v>
      </c>
      <c r="AR63" s="301">
        <v>200</v>
      </c>
      <c r="AS63" s="298">
        <f>AS62+$B63</f>
        <v>4.5</v>
      </c>
      <c r="AT63" s="301">
        <v>200</v>
      </c>
      <c r="AU63" s="298">
        <f>AU62+$B63</f>
        <v>2.7</v>
      </c>
      <c r="AV63" s="301">
        <v>200</v>
      </c>
      <c r="AW63" s="298">
        <f>AW62+$B63</f>
        <v>2.1</v>
      </c>
      <c r="AX63" s="301">
        <v>200</v>
      </c>
      <c r="AY63" s="298">
        <f>AY62+$B63</f>
        <v>0.6</v>
      </c>
      <c r="AZ63" s="301">
        <v>200</v>
      </c>
    </row>
    <row r="64" spans="1:52" x14ac:dyDescent="0.2">
      <c r="A64" s="139" t="s">
        <v>108</v>
      </c>
      <c r="B64" s="296">
        <f>SUM(B38:B63)</f>
        <v>16.399999999999999</v>
      </c>
    </row>
  </sheetData>
  <mergeCells count="2">
    <mergeCell ref="B4:B5"/>
    <mergeCell ref="B36:B37"/>
  </mergeCells>
  <phoneticPr fontId="1"/>
  <printOptions verticalCentered="1"/>
  <pageMargins left="0.23622047244094491" right="0.23622047244094491" top="0.74803149606299213" bottom="0.74803149606299213" header="0.31496062992125984" footer="0.31496062992125984"/>
  <pageSetup paperSize="8" scale="57" orientation="landscape" r:id="rId1"/>
  <colBreaks count="1" manualBreakCount="1"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EB46-C277-45AD-BE71-DAB08720C021}">
  <sheetPr>
    <tabColor rgb="FFFFCCFF"/>
  </sheetPr>
  <dimension ref="A1:AR74"/>
  <sheetViews>
    <sheetView zoomScale="80" zoomScaleNormal="80" zoomScaleSheetLayoutView="8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22.90625" style="58" customWidth="1"/>
    <col min="2" max="2" width="8.453125" style="124" customWidth="1"/>
    <col min="3" max="44" width="7" style="58" customWidth="1"/>
    <col min="45" max="16384" width="9" style="58"/>
  </cols>
  <sheetData>
    <row r="1" spans="1:44" ht="17.25" customHeight="1" x14ac:dyDescent="0.2">
      <c r="A1" s="315" t="s">
        <v>320</v>
      </c>
      <c r="B1" s="124" t="s">
        <v>210</v>
      </c>
      <c r="E1" s="60"/>
      <c r="F1" s="60" t="str">
        <f>北部!F1</f>
        <v>（R8年4月版）</v>
      </c>
    </row>
    <row r="2" spans="1:44" ht="17.25" customHeight="1" x14ac:dyDescent="0.2">
      <c r="A2" s="315"/>
      <c r="E2" s="60"/>
      <c r="G2" s="60"/>
    </row>
    <row r="3" spans="1:44" ht="17.25" customHeight="1" thickBot="1" x14ac:dyDescent="0.25">
      <c r="A3" t="s">
        <v>309</v>
      </c>
    </row>
    <row r="4" spans="1:44" ht="13.5" thickBot="1" x14ac:dyDescent="0.25">
      <c r="A4" s="60" t="s">
        <v>0</v>
      </c>
      <c r="C4" s="61" t="s">
        <v>4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3"/>
    </row>
    <row r="5" spans="1:44" ht="14.25" customHeight="1" thickBot="1" x14ac:dyDescent="0.25">
      <c r="A5" s="513"/>
      <c r="B5" s="550" t="s">
        <v>6</v>
      </c>
      <c r="C5" s="508" t="str">
        <f>A7</f>
        <v>22道の駅常総</v>
      </c>
      <c r="D5" s="509"/>
      <c r="E5" s="508" t="str">
        <f>A8</f>
        <v>21道の駅常総入口</v>
      </c>
      <c r="F5" s="509"/>
      <c r="G5" s="510" t="str">
        <f>A9</f>
        <v>20グッドマン常総２</v>
      </c>
      <c r="H5" s="510"/>
      <c r="I5" s="480" t="str">
        <f>A10</f>
        <v>19吉野公園前</v>
      </c>
      <c r="J5" s="472"/>
      <c r="K5" s="480" t="str">
        <f>A11</f>
        <v>18上郷南</v>
      </c>
      <c r="L5" s="472"/>
      <c r="M5" s="481" t="str">
        <f>A12</f>
        <v>17高須賀北</v>
      </c>
      <c r="N5" s="472"/>
      <c r="O5" s="481" t="str">
        <f>A13</f>
        <v>16高須賀中央</v>
      </c>
      <c r="P5" s="472"/>
      <c r="Q5" s="481" t="str">
        <f>A14</f>
        <v>15高須賀南</v>
      </c>
      <c r="R5" s="472"/>
      <c r="S5" s="481" t="str">
        <f>A15</f>
        <v>14鍋沼新田</v>
      </c>
      <c r="T5" s="472"/>
      <c r="U5" s="470" t="str">
        <f>A16</f>
        <v>13真瀬小学校</v>
      </c>
      <c r="V5" s="471"/>
      <c r="W5" s="470" t="str">
        <f>A17</f>
        <v>12真瀬総合センター</v>
      </c>
      <c r="X5" s="472"/>
      <c r="Y5" s="470" t="str">
        <f>A18</f>
        <v>11真瀬新田中央</v>
      </c>
      <c r="Z5" s="472"/>
      <c r="AA5" s="428" t="str">
        <f>A19</f>
        <v>10真瀬新田南</v>
      </c>
      <c r="AB5" s="472"/>
      <c r="AC5" s="428" t="str">
        <f>A20</f>
        <v>09富士見ヶ丘団地</v>
      </c>
      <c r="AD5" s="472"/>
      <c r="AE5" s="473" t="str">
        <f>A21</f>
        <v>08富士見ヶ丘団地入口</v>
      </c>
      <c r="AF5" s="474"/>
      <c r="AG5" s="473" t="str">
        <f>A22</f>
        <v>07真瀬本田</v>
      </c>
      <c r="AH5" s="475"/>
      <c r="AI5" s="473" t="str">
        <f>A23</f>
        <v>06真瀬鎌倉</v>
      </c>
      <c r="AJ5" s="475"/>
      <c r="AK5" s="473" t="str">
        <f>A24</f>
        <v>05みどりの2丁目西</v>
      </c>
      <c r="AL5" s="475"/>
      <c r="AM5" s="476" t="str">
        <f>A25</f>
        <v>04みどりの駅</v>
      </c>
      <c r="AN5" s="475"/>
      <c r="AO5" s="476" t="str">
        <f>A26</f>
        <v>03みどりの中央西</v>
      </c>
      <c r="AP5" s="475"/>
      <c r="AQ5" s="552" t="str">
        <f>A27</f>
        <v>02みどりのプール入口</v>
      </c>
      <c r="AR5" s="553"/>
    </row>
    <row r="6" spans="1:44" ht="13.5" thickBot="1" x14ac:dyDescent="0.25">
      <c r="A6" s="214" t="s">
        <v>109</v>
      </c>
      <c r="B6" s="551"/>
      <c r="C6" s="68" t="s">
        <v>2</v>
      </c>
      <c r="D6" s="69" t="s">
        <v>107</v>
      </c>
      <c r="E6" s="68" t="s">
        <v>2</v>
      </c>
      <c r="F6" s="69" t="s">
        <v>107</v>
      </c>
      <c r="G6" s="68" t="s">
        <v>2</v>
      </c>
      <c r="H6" s="69" t="s">
        <v>107</v>
      </c>
      <c r="I6" s="68" t="s">
        <v>2</v>
      </c>
      <c r="J6" s="69" t="s">
        <v>107</v>
      </c>
      <c r="K6" s="68" t="s">
        <v>2</v>
      </c>
      <c r="L6" s="69" t="s">
        <v>107</v>
      </c>
      <c r="M6" s="68" t="s">
        <v>2</v>
      </c>
      <c r="N6" s="69" t="s">
        <v>107</v>
      </c>
      <c r="O6" s="68" t="s">
        <v>2</v>
      </c>
      <c r="P6" s="69" t="s">
        <v>107</v>
      </c>
      <c r="Q6" s="68" t="s">
        <v>2</v>
      </c>
      <c r="R6" s="69" t="s">
        <v>107</v>
      </c>
      <c r="S6" s="68" t="s">
        <v>2</v>
      </c>
      <c r="T6" s="69" t="s">
        <v>107</v>
      </c>
      <c r="U6" s="68" t="s">
        <v>2</v>
      </c>
      <c r="V6" s="69" t="s">
        <v>107</v>
      </c>
      <c r="W6" s="68" t="s">
        <v>2</v>
      </c>
      <c r="X6" s="69" t="s">
        <v>107</v>
      </c>
      <c r="Y6" s="68" t="s">
        <v>2</v>
      </c>
      <c r="Z6" s="69" t="s">
        <v>107</v>
      </c>
      <c r="AA6" s="68" t="s">
        <v>2</v>
      </c>
      <c r="AB6" s="69" t="s">
        <v>107</v>
      </c>
      <c r="AC6" s="68" t="s">
        <v>2</v>
      </c>
      <c r="AD6" s="69" t="s">
        <v>107</v>
      </c>
      <c r="AE6" s="68" t="s">
        <v>2</v>
      </c>
      <c r="AF6" s="69" t="s">
        <v>107</v>
      </c>
      <c r="AG6" s="68" t="s">
        <v>2</v>
      </c>
      <c r="AH6" s="69" t="s">
        <v>107</v>
      </c>
      <c r="AI6" s="68" t="s">
        <v>2</v>
      </c>
      <c r="AJ6" s="69" t="s">
        <v>107</v>
      </c>
      <c r="AK6" s="68" t="s">
        <v>2</v>
      </c>
      <c r="AL6" s="69" t="s">
        <v>107</v>
      </c>
      <c r="AM6" s="68" t="s">
        <v>2</v>
      </c>
      <c r="AN6" s="69" t="s">
        <v>107</v>
      </c>
      <c r="AO6" s="68" t="s">
        <v>2</v>
      </c>
      <c r="AP6" s="69" t="s">
        <v>107</v>
      </c>
      <c r="AQ6" s="68" t="s">
        <v>2</v>
      </c>
      <c r="AR6" s="69" t="s">
        <v>107</v>
      </c>
    </row>
    <row r="7" spans="1:44" x14ac:dyDescent="0.2">
      <c r="A7" s="215" t="s">
        <v>316</v>
      </c>
      <c r="B7" s="524"/>
      <c r="C7" s="477"/>
      <c r="D7" s="478"/>
      <c r="E7" s="477"/>
      <c r="F7" s="478"/>
      <c r="G7" s="477"/>
      <c r="H7" s="478"/>
      <c r="I7" s="477"/>
      <c r="J7" s="478"/>
      <c r="K7" s="477"/>
      <c r="L7" s="478"/>
      <c r="M7" s="477"/>
      <c r="N7" s="478"/>
      <c r="O7" s="477"/>
      <c r="P7" s="478"/>
      <c r="Q7" s="477"/>
      <c r="R7" s="478"/>
      <c r="S7" s="477"/>
      <c r="T7" s="478"/>
      <c r="U7" s="477"/>
      <c r="V7" s="478"/>
      <c r="W7" s="477"/>
      <c r="X7" s="478"/>
      <c r="Y7" s="477"/>
      <c r="Z7" s="478"/>
      <c r="AA7" s="477"/>
      <c r="AB7" s="478"/>
      <c r="AC7" s="477"/>
      <c r="AD7" s="478"/>
      <c r="AE7" s="477"/>
      <c r="AF7" s="478"/>
      <c r="AG7" s="477"/>
      <c r="AH7" s="478"/>
      <c r="AI7" s="477"/>
      <c r="AJ7" s="478"/>
      <c r="AK7" s="477"/>
      <c r="AL7" s="478"/>
      <c r="AM7" s="477"/>
      <c r="AN7" s="478"/>
      <c r="AO7" s="477"/>
      <c r="AP7" s="478"/>
      <c r="AQ7" s="477"/>
      <c r="AR7" s="478"/>
    </row>
    <row r="8" spans="1:44" x14ac:dyDescent="0.2">
      <c r="A8" s="219" t="s">
        <v>315</v>
      </c>
      <c r="B8" s="525">
        <v>0.4</v>
      </c>
      <c r="C8" s="49">
        <f>$B8</f>
        <v>0.4</v>
      </c>
      <c r="D8" s="426">
        <v>200</v>
      </c>
      <c r="E8" s="49"/>
      <c r="F8" s="442"/>
      <c r="G8" s="49"/>
      <c r="H8" s="442"/>
      <c r="I8" s="49"/>
      <c r="J8" s="442"/>
      <c r="K8" s="49"/>
      <c r="L8" s="442"/>
      <c r="M8" s="49"/>
      <c r="N8" s="442"/>
      <c r="O8" s="49"/>
      <c r="P8" s="442"/>
      <c r="Q8" s="49"/>
      <c r="R8" s="442"/>
      <c r="S8" s="49"/>
      <c r="T8" s="442"/>
      <c r="U8" s="49"/>
      <c r="V8" s="442"/>
      <c r="W8" s="49"/>
      <c r="X8" s="442"/>
      <c r="Y8" s="49"/>
      <c r="Z8" s="442"/>
      <c r="AA8" s="49"/>
      <c r="AB8" s="442"/>
      <c r="AC8" s="49"/>
      <c r="AD8" s="442"/>
      <c r="AE8" s="49"/>
      <c r="AF8" s="442"/>
      <c r="AG8" s="49"/>
      <c r="AH8" s="442"/>
      <c r="AI8" s="49"/>
      <c r="AJ8" s="442"/>
      <c r="AK8" s="49"/>
      <c r="AL8" s="442"/>
      <c r="AM8" s="49"/>
      <c r="AN8" s="442"/>
      <c r="AO8" s="49"/>
      <c r="AP8" s="442"/>
      <c r="AQ8" s="49"/>
      <c r="AR8" s="442"/>
    </row>
    <row r="9" spans="1:44" x14ac:dyDescent="0.2">
      <c r="A9" s="516" t="s">
        <v>317</v>
      </c>
      <c r="B9" s="526">
        <v>0.7</v>
      </c>
      <c r="C9" s="49">
        <f t="shared" ref="C9:C25" si="0">C8+$B9</f>
        <v>1.1000000000000001</v>
      </c>
      <c r="D9" s="426">
        <v>200</v>
      </c>
      <c r="E9" s="49">
        <f>E8+$B9</f>
        <v>0.7</v>
      </c>
      <c r="F9" s="426">
        <v>200</v>
      </c>
      <c r="G9" s="54"/>
      <c r="H9" s="442"/>
      <c r="I9" s="49"/>
      <c r="J9" s="442"/>
      <c r="K9" s="49"/>
      <c r="L9" s="442"/>
      <c r="M9" s="49"/>
      <c r="N9" s="442"/>
      <c r="O9" s="49"/>
      <c r="P9" s="442"/>
      <c r="Q9" s="49"/>
      <c r="R9" s="442"/>
      <c r="S9" s="49"/>
      <c r="T9" s="442"/>
      <c r="U9" s="49"/>
      <c r="V9" s="442"/>
      <c r="W9" s="49"/>
      <c r="X9" s="442"/>
      <c r="Y9" s="49"/>
      <c r="Z9" s="442"/>
      <c r="AA9" s="49"/>
      <c r="AB9" s="442"/>
      <c r="AC9" s="49"/>
      <c r="AD9" s="442"/>
      <c r="AE9" s="49"/>
      <c r="AF9" s="442"/>
      <c r="AG9" s="49"/>
      <c r="AH9" s="442"/>
      <c r="AI9" s="49"/>
      <c r="AJ9" s="442"/>
      <c r="AK9" s="49"/>
      <c r="AL9" s="442"/>
      <c r="AM9" s="49"/>
      <c r="AN9" s="442"/>
      <c r="AO9" s="49"/>
      <c r="AP9" s="442"/>
      <c r="AQ9" s="49"/>
      <c r="AR9" s="442"/>
    </row>
    <row r="10" spans="1:44" x14ac:dyDescent="0.2">
      <c r="A10" s="218" t="s">
        <v>307</v>
      </c>
      <c r="B10" s="526">
        <v>0.9</v>
      </c>
      <c r="C10" s="49">
        <f t="shared" si="0"/>
        <v>2</v>
      </c>
      <c r="D10" s="426">
        <v>200</v>
      </c>
      <c r="E10" s="49">
        <f>E9+$B10</f>
        <v>1.6</v>
      </c>
      <c r="F10" s="426">
        <v>200</v>
      </c>
      <c r="G10" s="49">
        <f>G9+$B10</f>
        <v>0.9</v>
      </c>
      <c r="H10" s="426">
        <v>200</v>
      </c>
      <c r="I10" s="49"/>
      <c r="J10" s="442"/>
      <c r="K10" s="49"/>
      <c r="L10" s="442"/>
      <c r="M10" s="49"/>
      <c r="N10" s="442"/>
      <c r="O10" s="49"/>
      <c r="P10" s="442"/>
      <c r="Q10" s="49"/>
      <c r="R10" s="442"/>
      <c r="S10" s="49"/>
      <c r="T10" s="442"/>
      <c r="U10" s="49"/>
      <c r="V10" s="442"/>
      <c r="W10" s="49"/>
      <c r="X10" s="442"/>
      <c r="Y10" s="49"/>
      <c r="Z10" s="442"/>
      <c r="AA10" s="49"/>
      <c r="AB10" s="442"/>
      <c r="AC10" s="49"/>
      <c r="AD10" s="442"/>
      <c r="AE10" s="49"/>
      <c r="AF10" s="442"/>
      <c r="AG10" s="49"/>
      <c r="AH10" s="442"/>
      <c r="AI10" s="49"/>
      <c r="AJ10" s="442"/>
      <c r="AK10" s="49"/>
      <c r="AL10" s="442"/>
      <c r="AM10" s="49"/>
      <c r="AN10" s="442"/>
      <c r="AO10" s="49"/>
      <c r="AP10" s="442"/>
      <c r="AQ10" s="49"/>
      <c r="AR10" s="442"/>
    </row>
    <row r="11" spans="1:44" x14ac:dyDescent="0.2">
      <c r="A11" s="218" t="s">
        <v>306</v>
      </c>
      <c r="B11" s="525">
        <v>1.3</v>
      </c>
      <c r="C11" s="49">
        <f t="shared" si="0"/>
        <v>3.3</v>
      </c>
      <c r="D11" s="426">
        <v>200</v>
      </c>
      <c r="E11" s="49">
        <f t="shared" ref="E11:G25" si="1">E10+$B11</f>
        <v>2.9000000000000004</v>
      </c>
      <c r="F11" s="426">
        <v>200</v>
      </c>
      <c r="G11" s="49">
        <f t="shared" si="1"/>
        <v>2.2000000000000002</v>
      </c>
      <c r="H11" s="426">
        <v>200</v>
      </c>
      <c r="I11" s="49">
        <f t="shared" ref="I11:I25" si="2">I10+$B11</f>
        <v>1.3</v>
      </c>
      <c r="J11" s="426">
        <v>200</v>
      </c>
      <c r="K11" s="49"/>
      <c r="L11" s="442"/>
      <c r="M11" s="49"/>
      <c r="N11" s="442"/>
      <c r="O11" s="49"/>
      <c r="P11" s="442"/>
      <c r="Q11" s="49"/>
      <c r="R11" s="442"/>
      <c r="S11" s="49"/>
      <c r="T11" s="442"/>
      <c r="U11" s="49"/>
      <c r="V11" s="442"/>
      <c r="W11" s="49"/>
      <c r="X11" s="442"/>
      <c r="Y11" s="49"/>
      <c r="Z11" s="442"/>
      <c r="AA11" s="49"/>
      <c r="AB11" s="442"/>
      <c r="AC11" s="49"/>
      <c r="AD11" s="442"/>
      <c r="AE11" s="49"/>
      <c r="AF11" s="442"/>
      <c r="AG11" s="49"/>
      <c r="AH11" s="442"/>
      <c r="AI11" s="49"/>
      <c r="AJ11" s="442"/>
      <c r="AK11" s="49"/>
      <c r="AL11" s="442"/>
      <c r="AM11" s="49"/>
      <c r="AN11" s="442"/>
      <c r="AO11" s="49"/>
      <c r="AP11" s="442"/>
      <c r="AQ11" s="49"/>
      <c r="AR11" s="442"/>
    </row>
    <row r="12" spans="1:44" x14ac:dyDescent="0.2">
      <c r="A12" s="218" t="s">
        <v>305</v>
      </c>
      <c r="B12" s="558">
        <v>1.2</v>
      </c>
      <c r="C12" s="49">
        <f t="shared" si="0"/>
        <v>4.5</v>
      </c>
      <c r="D12" s="426">
        <v>200</v>
      </c>
      <c r="E12" s="49">
        <f t="shared" si="1"/>
        <v>4.1000000000000005</v>
      </c>
      <c r="F12" s="426">
        <v>200</v>
      </c>
      <c r="G12" s="49">
        <f t="shared" si="1"/>
        <v>3.4000000000000004</v>
      </c>
      <c r="H12" s="426">
        <v>200</v>
      </c>
      <c r="I12" s="49">
        <f t="shared" si="2"/>
        <v>2.5</v>
      </c>
      <c r="J12" s="426">
        <v>200</v>
      </c>
      <c r="K12" s="49">
        <f t="shared" ref="K12:K25" si="3">K11+$B12</f>
        <v>1.2</v>
      </c>
      <c r="L12" s="426">
        <v>200</v>
      </c>
      <c r="M12" s="49"/>
      <c r="N12" s="442"/>
      <c r="O12" s="49"/>
      <c r="P12" s="442"/>
      <c r="Q12" s="49"/>
      <c r="R12" s="442"/>
      <c r="S12" s="49"/>
      <c r="T12" s="442"/>
      <c r="U12" s="49"/>
      <c r="V12" s="442"/>
      <c r="W12" s="49"/>
      <c r="X12" s="442"/>
      <c r="Y12" s="49"/>
      <c r="Z12" s="442"/>
      <c r="AA12" s="49"/>
      <c r="AB12" s="442"/>
      <c r="AC12" s="49"/>
      <c r="AD12" s="442"/>
      <c r="AE12" s="49"/>
      <c r="AF12" s="442"/>
      <c r="AG12" s="49"/>
      <c r="AH12" s="442"/>
      <c r="AI12" s="49"/>
      <c r="AJ12" s="442"/>
      <c r="AK12" s="49"/>
      <c r="AL12" s="442"/>
      <c r="AM12" s="49"/>
      <c r="AN12" s="442"/>
      <c r="AO12" s="49"/>
      <c r="AP12" s="442"/>
      <c r="AQ12" s="49"/>
      <c r="AR12" s="442"/>
    </row>
    <row r="13" spans="1:44" x14ac:dyDescent="0.2">
      <c r="A13" s="218" t="s">
        <v>304</v>
      </c>
      <c r="B13" s="527">
        <v>0.4</v>
      </c>
      <c r="C13" s="49">
        <f t="shared" si="0"/>
        <v>4.9000000000000004</v>
      </c>
      <c r="D13" s="426">
        <v>200</v>
      </c>
      <c r="E13" s="49">
        <f t="shared" si="1"/>
        <v>4.5000000000000009</v>
      </c>
      <c r="F13" s="426">
        <v>200</v>
      </c>
      <c r="G13" s="49">
        <f t="shared" si="1"/>
        <v>3.8000000000000003</v>
      </c>
      <c r="H13" s="426">
        <v>200</v>
      </c>
      <c r="I13" s="49">
        <f t="shared" si="2"/>
        <v>2.9</v>
      </c>
      <c r="J13" s="426">
        <v>200</v>
      </c>
      <c r="K13" s="49">
        <f t="shared" si="3"/>
        <v>1.6</v>
      </c>
      <c r="L13" s="426">
        <v>200</v>
      </c>
      <c r="M13" s="49">
        <f t="shared" ref="M13:M25" si="4">M12+$B13</f>
        <v>0.4</v>
      </c>
      <c r="N13" s="426">
        <v>200</v>
      </c>
      <c r="O13" s="49"/>
      <c r="P13" s="442"/>
      <c r="Q13" s="49"/>
      <c r="R13" s="442"/>
      <c r="S13" s="49"/>
      <c r="T13" s="442"/>
      <c r="U13" s="49"/>
      <c r="V13" s="442"/>
      <c r="W13" s="49"/>
      <c r="X13" s="442"/>
      <c r="Y13" s="49"/>
      <c r="Z13" s="442"/>
      <c r="AA13" s="49"/>
      <c r="AB13" s="442"/>
      <c r="AC13" s="49"/>
      <c r="AD13" s="442"/>
      <c r="AE13" s="49"/>
      <c r="AF13" s="442"/>
      <c r="AG13" s="49"/>
      <c r="AH13" s="442"/>
      <c r="AI13" s="49"/>
      <c r="AJ13" s="442"/>
      <c r="AK13" s="49"/>
      <c r="AL13" s="442"/>
      <c r="AM13" s="49"/>
      <c r="AN13" s="442"/>
      <c r="AO13" s="49"/>
      <c r="AP13" s="442"/>
      <c r="AQ13" s="49"/>
      <c r="AR13" s="442"/>
    </row>
    <row r="14" spans="1:44" x14ac:dyDescent="0.2">
      <c r="A14" s="218" t="s">
        <v>303</v>
      </c>
      <c r="B14" s="527">
        <v>0.4</v>
      </c>
      <c r="C14" s="49">
        <f t="shared" si="0"/>
        <v>5.3000000000000007</v>
      </c>
      <c r="D14" s="426">
        <v>200</v>
      </c>
      <c r="E14" s="49">
        <f t="shared" si="1"/>
        <v>4.9000000000000012</v>
      </c>
      <c r="F14" s="426">
        <v>200</v>
      </c>
      <c r="G14" s="49">
        <f t="shared" si="1"/>
        <v>4.2</v>
      </c>
      <c r="H14" s="426">
        <v>200</v>
      </c>
      <c r="I14" s="49">
        <f t="shared" si="2"/>
        <v>3.3</v>
      </c>
      <c r="J14" s="426">
        <v>200</v>
      </c>
      <c r="K14" s="49">
        <f t="shared" si="3"/>
        <v>2</v>
      </c>
      <c r="L14" s="426">
        <v>200</v>
      </c>
      <c r="M14" s="49">
        <f t="shared" si="4"/>
        <v>0.8</v>
      </c>
      <c r="N14" s="426">
        <v>200</v>
      </c>
      <c r="O14" s="49">
        <f t="shared" ref="O14:O25" si="5">O13+$B14</f>
        <v>0.4</v>
      </c>
      <c r="P14" s="426">
        <v>200</v>
      </c>
      <c r="Q14" s="49"/>
      <c r="R14" s="442"/>
      <c r="S14" s="49"/>
      <c r="T14" s="442"/>
      <c r="U14" s="49"/>
      <c r="V14" s="442"/>
      <c r="W14" s="49"/>
      <c r="X14" s="442"/>
      <c r="Y14" s="49"/>
      <c r="Z14" s="442"/>
      <c r="AA14" s="49"/>
      <c r="AB14" s="442"/>
      <c r="AC14" s="49"/>
      <c r="AD14" s="442"/>
      <c r="AE14" s="49"/>
      <c r="AF14" s="442"/>
      <c r="AG14" s="49"/>
      <c r="AH14" s="442"/>
      <c r="AI14" s="49"/>
      <c r="AJ14" s="442"/>
      <c r="AK14" s="49"/>
      <c r="AL14" s="442"/>
      <c r="AM14" s="49"/>
      <c r="AN14" s="442"/>
      <c r="AO14" s="49"/>
      <c r="AP14" s="442"/>
      <c r="AQ14" s="49"/>
      <c r="AR14" s="442"/>
    </row>
    <row r="15" spans="1:44" x14ac:dyDescent="0.2">
      <c r="A15" s="218" t="s">
        <v>302</v>
      </c>
      <c r="B15" s="527">
        <v>1.2</v>
      </c>
      <c r="C15" s="49">
        <f t="shared" si="0"/>
        <v>6.5000000000000009</v>
      </c>
      <c r="D15" s="426">
        <v>200</v>
      </c>
      <c r="E15" s="49">
        <f t="shared" si="1"/>
        <v>6.1000000000000014</v>
      </c>
      <c r="F15" s="426">
        <v>200</v>
      </c>
      <c r="G15" s="49">
        <f t="shared" si="1"/>
        <v>5.4</v>
      </c>
      <c r="H15" s="426">
        <v>200</v>
      </c>
      <c r="I15" s="49">
        <f t="shared" si="2"/>
        <v>4.5</v>
      </c>
      <c r="J15" s="426">
        <v>200</v>
      </c>
      <c r="K15" s="49">
        <f t="shared" si="3"/>
        <v>3.2</v>
      </c>
      <c r="L15" s="426">
        <v>200</v>
      </c>
      <c r="M15" s="49">
        <f t="shared" si="4"/>
        <v>2</v>
      </c>
      <c r="N15" s="426">
        <v>200</v>
      </c>
      <c r="O15" s="49">
        <f t="shared" si="5"/>
        <v>1.6</v>
      </c>
      <c r="P15" s="426">
        <v>200</v>
      </c>
      <c r="Q15" s="49">
        <f t="shared" ref="Q15:Q25" si="6">Q14+$B15</f>
        <v>1.2</v>
      </c>
      <c r="R15" s="426">
        <v>200</v>
      </c>
      <c r="S15" s="49"/>
      <c r="T15" s="442"/>
      <c r="U15" s="49"/>
      <c r="V15" s="442"/>
      <c r="W15" s="49"/>
      <c r="X15" s="442"/>
      <c r="Y15" s="49"/>
      <c r="Z15" s="442"/>
      <c r="AA15" s="49"/>
      <c r="AB15" s="442"/>
      <c r="AC15" s="49"/>
      <c r="AD15" s="442"/>
      <c r="AE15" s="49"/>
      <c r="AF15" s="442"/>
      <c r="AG15" s="49"/>
      <c r="AH15" s="442"/>
      <c r="AI15" s="49"/>
      <c r="AJ15" s="442"/>
      <c r="AK15" s="49"/>
      <c r="AL15" s="442"/>
      <c r="AM15" s="49"/>
      <c r="AN15" s="442"/>
      <c r="AO15" s="49"/>
      <c r="AP15" s="442"/>
      <c r="AQ15" s="49"/>
      <c r="AR15" s="442"/>
    </row>
    <row r="16" spans="1:44" x14ac:dyDescent="0.2">
      <c r="A16" s="218" t="s">
        <v>301</v>
      </c>
      <c r="B16" s="527">
        <v>0.5</v>
      </c>
      <c r="C16" s="49">
        <f t="shared" si="0"/>
        <v>7.0000000000000009</v>
      </c>
      <c r="D16" s="426">
        <v>200</v>
      </c>
      <c r="E16" s="49">
        <f t="shared" si="1"/>
        <v>6.6000000000000014</v>
      </c>
      <c r="F16" s="426">
        <v>200</v>
      </c>
      <c r="G16" s="49">
        <f t="shared" si="1"/>
        <v>5.9</v>
      </c>
      <c r="H16" s="426">
        <v>200</v>
      </c>
      <c r="I16" s="49">
        <f t="shared" si="2"/>
        <v>5</v>
      </c>
      <c r="J16" s="426">
        <v>200</v>
      </c>
      <c r="K16" s="49">
        <f t="shared" si="3"/>
        <v>3.7</v>
      </c>
      <c r="L16" s="426">
        <v>200</v>
      </c>
      <c r="M16" s="49">
        <f t="shared" si="4"/>
        <v>2.5</v>
      </c>
      <c r="N16" s="426">
        <v>200</v>
      </c>
      <c r="O16" s="49">
        <f t="shared" si="5"/>
        <v>2.1</v>
      </c>
      <c r="P16" s="426">
        <v>200</v>
      </c>
      <c r="Q16" s="49">
        <f t="shared" si="6"/>
        <v>1.7</v>
      </c>
      <c r="R16" s="426">
        <v>200</v>
      </c>
      <c r="S16" s="49">
        <f t="shared" ref="S16:S25" si="7">S15+$B16</f>
        <v>0.5</v>
      </c>
      <c r="T16" s="426">
        <v>200</v>
      </c>
      <c r="U16" s="49"/>
      <c r="V16" s="442"/>
      <c r="W16" s="49"/>
      <c r="X16" s="442"/>
      <c r="Y16" s="49"/>
      <c r="Z16" s="442"/>
      <c r="AA16" s="49"/>
      <c r="AB16" s="442"/>
      <c r="AC16" s="49"/>
      <c r="AD16" s="442"/>
      <c r="AE16" s="49"/>
      <c r="AF16" s="442"/>
      <c r="AG16" s="49"/>
      <c r="AH16" s="442"/>
      <c r="AI16" s="49"/>
      <c r="AJ16" s="442"/>
      <c r="AK16" s="49"/>
      <c r="AL16" s="442"/>
      <c r="AM16" s="49"/>
      <c r="AN16" s="442"/>
      <c r="AO16" s="49"/>
      <c r="AP16" s="442"/>
      <c r="AQ16" s="49"/>
      <c r="AR16" s="442"/>
    </row>
    <row r="17" spans="1:44" x14ac:dyDescent="0.2">
      <c r="A17" s="218" t="s">
        <v>300</v>
      </c>
      <c r="B17" s="527">
        <v>0.4</v>
      </c>
      <c r="C17" s="49">
        <f t="shared" si="0"/>
        <v>7.4000000000000012</v>
      </c>
      <c r="D17" s="426">
        <v>200</v>
      </c>
      <c r="E17" s="49">
        <f t="shared" si="1"/>
        <v>7.0000000000000018</v>
      </c>
      <c r="F17" s="426">
        <v>200</v>
      </c>
      <c r="G17" s="49">
        <f t="shared" si="1"/>
        <v>6.3000000000000007</v>
      </c>
      <c r="H17" s="426">
        <v>200</v>
      </c>
      <c r="I17" s="49">
        <f t="shared" si="2"/>
        <v>5.4</v>
      </c>
      <c r="J17" s="426">
        <v>200</v>
      </c>
      <c r="K17" s="49">
        <f t="shared" si="3"/>
        <v>4.1000000000000005</v>
      </c>
      <c r="L17" s="426">
        <v>200</v>
      </c>
      <c r="M17" s="49">
        <f t="shared" si="4"/>
        <v>2.9</v>
      </c>
      <c r="N17" s="426">
        <v>200</v>
      </c>
      <c r="O17" s="49">
        <f t="shared" si="5"/>
        <v>2.5</v>
      </c>
      <c r="P17" s="426">
        <v>200</v>
      </c>
      <c r="Q17" s="49">
        <f t="shared" si="6"/>
        <v>2.1</v>
      </c>
      <c r="R17" s="426">
        <v>200</v>
      </c>
      <c r="S17" s="49">
        <f t="shared" si="7"/>
        <v>0.9</v>
      </c>
      <c r="T17" s="426">
        <v>200</v>
      </c>
      <c r="U17" s="49">
        <f t="shared" ref="U17:U25" si="8">U16+$B17</f>
        <v>0.4</v>
      </c>
      <c r="V17" s="426">
        <v>200</v>
      </c>
      <c r="W17" s="49"/>
      <c r="X17" s="442"/>
      <c r="Y17" s="49"/>
      <c r="Z17" s="442"/>
      <c r="AA17" s="49"/>
      <c r="AB17" s="442"/>
      <c r="AC17" s="49"/>
      <c r="AD17" s="442"/>
      <c r="AE17" s="49"/>
      <c r="AF17" s="442"/>
      <c r="AG17" s="49"/>
      <c r="AH17" s="442"/>
      <c r="AI17" s="49"/>
      <c r="AJ17" s="442"/>
      <c r="AK17" s="49"/>
      <c r="AL17" s="442"/>
      <c r="AM17" s="49"/>
      <c r="AN17" s="442"/>
      <c r="AO17" s="49"/>
      <c r="AP17" s="442"/>
      <c r="AQ17" s="49"/>
      <c r="AR17" s="442"/>
    </row>
    <row r="18" spans="1:44" x14ac:dyDescent="0.2">
      <c r="A18" s="218" t="s">
        <v>299</v>
      </c>
      <c r="B18" s="527">
        <v>0.4</v>
      </c>
      <c r="C18" s="49">
        <f t="shared" si="0"/>
        <v>7.8000000000000016</v>
      </c>
      <c r="D18" s="426">
        <v>200</v>
      </c>
      <c r="E18" s="49">
        <f t="shared" si="1"/>
        <v>7.4000000000000021</v>
      </c>
      <c r="F18" s="426">
        <v>200</v>
      </c>
      <c r="G18" s="49">
        <f t="shared" si="1"/>
        <v>6.7000000000000011</v>
      </c>
      <c r="H18" s="426">
        <v>200</v>
      </c>
      <c r="I18" s="49">
        <f t="shared" si="2"/>
        <v>5.8000000000000007</v>
      </c>
      <c r="J18" s="426">
        <v>200</v>
      </c>
      <c r="K18" s="49">
        <f t="shared" si="3"/>
        <v>4.5000000000000009</v>
      </c>
      <c r="L18" s="426">
        <v>200</v>
      </c>
      <c r="M18" s="49">
        <f t="shared" si="4"/>
        <v>3.3</v>
      </c>
      <c r="N18" s="426">
        <v>200</v>
      </c>
      <c r="O18" s="49">
        <f t="shared" si="5"/>
        <v>2.9</v>
      </c>
      <c r="P18" s="426">
        <v>200</v>
      </c>
      <c r="Q18" s="49">
        <f t="shared" si="6"/>
        <v>2.5</v>
      </c>
      <c r="R18" s="426">
        <v>200</v>
      </c>
      <c r="S18" s="49">
        <f t="shared" si="7"/>
        <v>1.3</v>
      </c>
      <c r="T18" s="426">
        <v>200</v>
      </c>
      <c r="U18" s="49">
        <f t="shared" si="8"/>
        <v>0.8</v>
      </c>
      <c r="V18" s="426">
        <v>200</v>
      </c>
      <c r="W18" s="49">
        <f t="shared" ref="W18:W25" si="9">W17+$B18</f>
        <v>0.4</v>
      </c>
      <c r="X18" s="426">
        <v>200</v>
      </c>
      <c r="Y18" s="49"/>
      <c r="Z18" s="442"/>
      <c r="AA18" s="49"/>
      <c r="AB18" s="442"/>
      <c r="AC18" s="49"/>
      <c r="AD18" s="442"/>
      <c r="AE18" s="49"/>
      <c r="AF18" s="442"/>
      <c r="AG18" s="49"/>
      <c r="AH18" s="442"/>
      <c r="AI18" s="49"/>
      <c r="AJ18" s="442"/>
      <c r="AK18" s="49"/>
      <c r="AL18" s="442"/>
      <c r="AM18" s="49"/>
      <c r="AN18" s="442"/>
      <c r="AO18" s="49"/>
      <c r="AP18" s="442"/>
      <c r="AQ18" s="49"/>
      <c r="AR18" s="442"/>
    </row>
    <row r="19" spans="1:44" x14ac:dyDescent="0.2">
      <c r="A19" s="218" t="s">
        <v>298</v>
      </c>
      <c r="B19" s="527">
        <v>0.4</v>
      </c>
      <c r="C19" s="49">
        <f t="shared" si="0"/>
        <v>8.2000000000000011</v>
      </c>
      <c r="D19" s="426">
        <v>200</v>
      </c>
      <c r="E19" s="49">
        <f t="shared" si="1"/>
        <v>7.8000000000000025</v>
      </c>
      <c r="F19" s="426">
        <v>200</v>
      </c>
      <c r="G19" s="49">
        <f t="shared" si="1"/>
        <v>7.1000000000000014</v>
      </c>
      <c r="H19" s="426">
        <v>200</v>
      </c>
      <c r="I19" s="49">
        <f t="shared" si="2"/>
        <v>6.2000000000000011</v>
      </c>
      <c r="J19" s="426">
        <v>200</v>
      </c>
      <c r="K19" s="49">
        <f t="shared" si="3"/>
        <v>4.9000000000000012</v>
      </c>
      <c r="L19" s="426">
        <v>200</v>
      </c>
      <c r="M19" s="49">
        <f t="shared" si="4"/>
        <v>3.6999999999999997</v>
      </c>
      <c r="N19" s="426">
        <v>200</v>
      </c>
      <c r="O19" s="49">
        <f t="shared" si="5"/>
        <v>3.3</v>
      </c>
      <c r="P19" s="426">
        <v>200</v>
      </c>
      <c r="Q19" s="49">
        <f t="shared" si="6"/>
        <v>2.9</v>
      </c>
      <c r="R19" s="426">
        <v>200</v>
      </c>
      <c r="S19" s="49">
        <f t="shared" si="7"/>
        <v>1.7000000000000002</v>
      </c>
      <c r="T19" s="426">
        <v>200</v>
      </c>
      <c r="U19" s="49">
        <f t="shared" si="8"/>
        <v>1.2000000000000002</v>
      </c>
      <c r="V19" s="426">
        <v>200</v>
      </c>
      <c r="W19" s="49">
        <f t="shared" si="9"/>
        <v>0.8</v>
      </c>
      <c r="X19" s="426">
        <v>200</v>
      </c>
      <c r="Y19" s="49">
        <f t="shared" ref="Y19:Y25" si="10">Y18+$B19</f>
        <v>0.4</v>
      </c>
      <c r="Z19" s="426">
        <v>200</v>
      </c>
      <c r="AA19" s="49"/>
      <c r="AB19" s="442"/>
      <c r="AC19" s="49"/>
      <c r="AD19" s="442"/>
      <c r="AE19" s="49"/>
      <c r="AF19" s="442"/>
      <c r="AG19" s="49"/>
      <c r="AH19" s="442"/>
      <c r="AI19" s="49"/>
      <c r="AJ19" s="442"/>
      <c r="AK19" s="49"/>
      <c r="AL19" s="442"/>
      <c r="AM19" s="49"/>
      <c r="AN19" s="442"/>
      <c r="AO19" s="49"/>
      <c r="AP19" s="442"/>
      <c r="AQ19" s="49"/>
      <c r="AR19" s="442"/>
    </row>
    <row r="20" spans="1:44" x14ac:dyDescent="0.2">
      <c r="A20" s="218" t="s">
        <v>297</v>
      </c>
      <c r="B20" s="527">
        <v>1.1000000000000001</v>
      </c>
      <c r="C20" s="49">
        <f t="shared" si="0"/>
        <v>9.3000000000000007</v>
      </c>
      <c r="D20" s="426">
        <v>200</v>
      </c>
      <c r="E20" s="49">
        <f t="shared" si="1"/>
        <v>8.9000000000000021</v>
      </c>
      <c r="F20" s="426">
        <v>200</v>
      </c>
      <c r="G20" s="49">
        <f t="shared" si="1"/>
        <v>8.2000000000000011</v>
      </c>
      <c r="H20" s="426">
        <v>200</v>
      </c>
      <c r="I20" s="49">
        <f t="shared" si="2"/>
        <v>7.3000000000000007</v>
      </c>
      <c r="J20" s="426">
        <v>200</v>
      </c>
      <c r="K20" s="49">
        <f t="shared" si="3"/>
        <v>6.0000000000000018</v>
      </c>
      <c r="L20" s="426">
        <v>200</v>
      </c>
      <c r="M20" s="49">
        <f t="shared" si="4"/>
        <v>4.8</v>
      </c>
      <c r="N20" s="426">
        <v>200</v>
      </c>
      <c r="O20" s="49">
        <f t="shared" si="5"/>
        <v>4.4000000000000004</v>
      </c>
      <c r="P20" s="426">
        <v>200</v>
      </c>
      <c r="Q20" s="49">
        <f t="shared" si="6"/>
        <v>4</v>
      </c>
      <c r="R20" s="426">
        <v>200</v>
      </c>
      <c r="S20" s="49">
        <f t="shared" si="7"/>
        <v>2.8000000000000003</v>
      </c>
      <c r="T20" s="426">
        <v>200</v>
      </c>
      <c r="U20" s="49">
        <f t="shared" si="8"/>
        <v>2.3000000000000003</v>
      </c>
      <c r="V20" s="426">
        <v>200</v>
      </c>
      <c r="W20" s="49">
        <f t="shared" si="9"/>
        <v>1.9000000000000001</v>
      </c>
      <c r="X20" s="426">
        <v>200</v>
      </c>
      <c r="Y20" s="49">
        <f t="shared" si="10"/>
        <v>1.5</v>
      </c>
      <c r="Z20" s="426">
        <v>200</v>
      </c>
      <c r="AA20" s="49">
        <f t="shared" ref="AA20:AA25" si="11">AA19+$B20</f>
        <v>1.1000000000000001</v>
      </c>
      <c r="AB20" s="426">
        <v>200</v>
      </c>
      <c r="AC20" s="49"/>
      <c r="AD20" s="442"/>
      <c r="AE20" s="49"/>
      <c r="AF20" s="442"/>
      <c r="AG20" s="49"/>
      <c r="AH20" s="442"/>
      <c r="AI20" s="49"/>
      <c r="AJ20" s="442"/>
      <c r="AK20" s="49"/>
      <c r="AL20" s="442"/>
      <c r="AM20" s="49"/>
      <c r="AN20" s="442"/>
      <c r="AO20" s="49"/>
      <c r="AP20" s="442"/>
      <c r="AQ20" s="49"/>
      <c r="AR20" s="442"/>
    </row>
    <row r="21" spans="1:44" s="124" customFormat="1" x14ac:dyDescent="0.2">
      <c r="A21" s="218" t="s">
        <v>296</v>
      </c>
      <c r="B21" s="527">
        <v>0.4</v>
      </c>
      <c r="C21" s="49">
        <f t="shared" si="0"/>
        <v>9.7000000000000011</v>
      </c>
      <c r="D21" s="426">
        <v>200</v>
      </c>
      <c r="E21" s="49">
        <f t="shared" si="1"/>
        <v>9.3000000000000025</v>
      </c>
      <c r="F21" s="426">
        <v>200</v>
      </c>
      <c r="G21" s="49">
        <f t="shared" si="1"/>
        <v>8.6000000000000014</v>
      </c>
      <c r="H21" s="426">
        <v>200</v>
      </c>
      <c r="I21" s="49">
        <f t="shared" si="2"/>
        <v>7.7000000000000011</v>
      </c>
      <c r="J21" s="426">
        <v>200</v>
      </c>
      <c r="K21" s="49">
        <f t="shared" si="3"/>
        <v>6.4000000000000021</v>
      </c>
      <c r="L21" s="426">
        <v>200</v>
      </c>
      <c r="M21" s="49">
        <f t="shared" si="4"/>
        <v>5.2</v>
      </c>
      <c r="N21" s="426">
        <v>200</v>
      </c>
      <c r="O21" s="49">
        <f t="shared" si="5"/>
        <v>4.8000000000000007</v>
      </c>
      <c r="P21" s="426">
        <v>200</v>
      </c>
      <c r="Q21" s="49">
        <f t="shared" si="6"/>
        <v>4.4000000000000004</v>
      </c>
      <c r="R21" s="426">
        <v>200</v>
      </c>
      <c r="S21" s="49">
        <f t="shared" si="7"/>
        <v>3.2</v>
      </c>
      <c r="T21" s="426">
        <v>200</v>
      </c>
      <c r="U21" s="49">
        <f t="shared" si="8"/>
        <v>2.7</v>
      </c>
      <c r="V21" s="426">
        <v>200</v>
      </c>
      <c r="W21" s="49">
        <f t="shared" si="9"/>
        <v>2.3000000000000003</v>
      </c>
      <c r="X21" s="426">
        <v>200</v>
      </c>
      <c r="Y21" s="49">
        <f t="shared" si="10"/>
        <v>1.9</v>
      </c>
      <c r="Z21" s="426">
        <v>200</v>
      </c>
      <c r="AA21" s="49">
        <f t="shared" si="11"/>
        <v>1.5</v>
      </c>
      <c r="AB21" s="426">
        <v>200</v>
      </c>
      <c r="AC21" s="49">
        <f>AC20+$B21</f>
        <v>0.4</v>
      </c>
      <c r="AD21" s="426">
        <v>200</v>
      </c>
      <c r="AE21" s="49"/>
      <c r="AF21" s="442"/>
      <c r="AG21" s="49"/>
      <c r="AH21" s="442"/>
      <c r="AI21" s="49"/>
      <c r="AJ21" s="442"/>
      <c r="AK21" s="49"/>
      <c r="AL21" s="442"/>
      <c r="AM21" s="49"/>
      <c r="AN21" s="442"/>
      <c r="AO21" s="49"/>
      <c r="AP21" s="442"/>
      <c r="AQ21" s="49"/>
      <c r="AR21" s="442"/>
    </row>
    <row r="22" spans="1:44" x14ac:dyDescent="0.2">
      <c r="A22" s="218" t="s">
        <v>295</v>
      </c>
      <c r="B22" s="527">
        <v>1.4</v>
      </c>
      <c r="C22" s="49">
        <f t="shared" si="0"/>
        <v>11.100000000000001</v>
      </c>
      <c r="D22" s="426">
        <v>200</v>
      </c>
      <c r="E22" s="49">
        <f t="shared" si="1"/>
        <v>10.700000000000003</v>
      </c>
      <c r="F22" s="426">
        <v>200</v>
      </c>
      <c r="G22" s="49">
        <f t="shared" si="1"/>
        <v>10.000000000000002</v>
      </c>
      <c r="H22" s="426">
        <v>200</v>
      </c>
      <c r="I22" s="49">
        <f t="shared" si="2"/>
        <v>9.1000000000000014</v>
      </c>
      <c r="J22" s="426">
        <v>200</v>
      </c>
      <c r="K22" s="49">
        <f t="shared" si="3"/>
        <v>7.8000000000000025</v>
      </c>
      <c r="L22" s="426">
        <v>200</v>
      </c>
      <c r="M22" s="49">
        <f t="shared" si="4"/>
        <v>6.6</v>
      </c>
      <c r="N22" s="426">
        <v>200</v>
      </c>
      <c r="O22" s="49">
        <f t="shared" si="5"/>
        <v>6.2000000000000011</v>
      </c>
      <c r="P22" s="426">
        <v>200</v>
      </c>
      <c r="Q22" s="49">
        <f t="shared" si="6"/>
        <v>5.8000000000000007</v>
      </c>
      <c r="R22" s="426">
        <v>200</v>
      </c>
      <c r="S22" s="49">
        <f t="shared" si="7"/>
        <v>4.5999999999999996</v>
      </c>
      <c r="T22" s="426">
        <v>200</v>
      </c>
      <c r="U22" s="49">
        <f t="shared" si="8"/>
        <v>4.0999999999999996</v>
      </c>
      <c r="V22" s="426">
        <v>200</v>
      </c>
      <c r="W22" s="49">
        <f t="shared" si="9"/>
        <v>3.7</v>
      </c>
      <c r="X22" s="426">
        <v>200</v>
      </c>
      <c r="Y22" s="49">
        <f t="shared" si="10"/>
        <v>3.3</v>
      </c>
      <c r="Z22" s="426">
        <v>200</v>
      </c>
      <c r="AA22" s="49">
        <f t="shared" si="11"/>
        <v>2.9</v>
      </c>
      <c r="AB22" s="426">
        <v>200</v>
      </c>
      <c r="AC22" s="49">
        <f>AC21+$B22</f>
        <v>1.7999999999999998</v>
      </c>
      <c r="AD22" s="426">
        <v>200</v>
      </c>
      <c r="AE22" s="49">
        <f>AE21+$B22</f>
        <v>1.4</v>
      </c>
      <c r="AF22" s="426">
        <v>200</v>
      </c>
      <c r="AG22" s="49"/>
      <c r="AH22" s="442"/>
      <c r="AI22" s="49"/>
      <c r="AJ22" s="442"/>
      <c r="AK22" s="49"/>
      <c r="AL22" s="442"/>
      <c r="AM22" s="49"/>
      <c r="AN22" s="442"/>
      <c r="AO22" s="49"/>
      <c r="AP22" s="442"/>
      <c r="AQ22" s="49"/>
      <c r="AR22" s="442"/>
    </row>
    <row r="23" spans="1:44" x14ac:dyDescent="0.2">
      <c r="A23" s="218" t="s">
        <v>294</v>
      </c>
      <c r="B23" s="527">
        <v>0.5</v>
      </c>
      <c r="C23" s="49">
        <f t="shared" si="0"/>
        <v>11.600000000000001</v>
      </c>
      <c r="D23" s="426">
        <v>200</v>
      </c>
      <c r="E23" s="49">
        <f t="shared" si="1"/>
        <v>11.200000000000003</v>
      </c>
      <c r="F23" s="426">
        <v>200</v>
      </c>
      <c r="G23" s="49">
        <f t="shared" si="1"/>
        <v>10.500000000000002</v>
      </c>
      <c r="H23" s="426">
        <v>200</v>
      </c>
      <c r="I23" s="49">
        <f t="shared" si="2"/>
        <v>9.6000000000000014</v>
      </c>
      <c r="J23" s="426">
        <v>200</v>
      </c>
      <c r="K23" s="49">
        <f t="shared" si="3"/>
        <v>8.3000000000000025</v>
      </c>
      <c r="L23" s="426">
        <v>200</v>
      </c>
      <c r="M23" s="49">
        <f t="shared" si="4"/>
        <v>7.1</v>
      </c>
      <c r="N23" s="426">
        <v>200</v>
      </c>
      <c r="O23" s="49">
        <f t="shared" si="5"/>
        <v>6.7000000000000011</v>
      </c>
      <c r="P23" s="426">
        <v>200</v>
      </c>
      <c r="Q23" s="49">
        <f t="shared" si="6"/>
        <v>6.3000000000000007</v>
      </c>
      <c r="R23" s="426">
        <v>200</v>
      </c>
      <c r="S23" s="49">
        <f t="shared" si="7"/>
        <v>5.0999999999999996</v>
      </c>
      <c r="T23" s="426">
        <v>200</v>
      </c>
      <c r="U23" s="49">
        <f t="shared" si="8"/>
        <v>4.5999999999999996</v>
      </c>
      <c r="V23" s="426">
        <v>200</v>
      </c>
      <c r="W23" s="49">
        <f t="shared" si="9"/>
        <v>4.2</v>
      </c>
      <c r="X23" s="426">
        <v>200</v>
      </c>
      <c r="Y23" s="49">
        <f t="shared" si="10"/>
        <v>3.8</v>
      </c>
      <c r="Z23" s="426">
        <v>200</v>
      </c>
      <c r="AA23" s="49">
        <f t="shared" si="11"/>
        <v>3.4</v>
      </c>
      <c r="AB23" s="426">
        <v>200</v>
      </c>
      <c r="AC23" s="49">
        <f>AC22+$B23</f>
        <v>2.2999999999999998</v>
      </c>
      <c r="AD23" s="426">
        <v>200</v>
      </c>
      <c r="AE23" s="49">
        <f>AE22+$B23</f>
        <v>1.9</v>
      </c>
      <c r="AF23" s="426">
        <v>200</v>
      </c>
      <c r="AG23" s="49">
        <f>AG22+$B23</f>
        <v>0.5</v>
      </c>
      <c r="AH23" s="426">
        <v>200</v>
      </c>
      <c r="AI23" s="49"/>
      <c r="AJ23" s="442"/>
      <c r="AK23" s="49"/>
      <c r="AL23" s="442"/>
      <c r="AM23" s="49"/>
      <c r="AN23" s="442"/>
      <c r="AO23" s="49"/>
      <c r="AP23" s="442"/>
      <c r="AQ23" s="49"/>
      <c r="AR23" s="442"/>
    </row>
    <row r="24" spans="1:44" x14ac:dyDescent="0.2">
      <c r="A24" s="218" t="s">
        <v>293</v>
      </c>
      <c r="B24" s="527">
        <v>0.9</v>
      </c>
      <c r="C24" s="49">
        <f t="shared" si="0"/>
        <v>12.500000000000002</v>
      </c>
      <c r="D24" s="424">
        <v>300</v>
      </c>
      <c r="E24" s="49">
        <f t="shared" si="1"/>
        <v>12.100000000000003</v>
      </c>
      <c r="F24" s="424">
        <v>300</v>
      </c>
      <c r="G24" s="49">
        <f t="shared" si="1"/>
        <v>11.400000000000002</v>
      </c>
      <c r="H24" s="424">
        <v>300</v>
      </c>
      <c r="I24" s="49">
        <f t="shared" si="2"/>
        <v>10.500000000000002</v>
      </c>
      <c r="J24" s="426">
        <v>200</v>
      </c>
      <c r="K24" s="49">
        <f t="shared" si="3"/>
        <v>9.2000000000000028</v>
      </c>
      <c r="L24" s="426">
        <v>200</v>
      </c>
      <c r="M24" s="49">
        <f t="shared" si="4"/>
        <v>8</v>
      </c>
      <c r="N24" s="426">
        <v>200</v>
      </c>
      <c r="O24" s="49">
        <f t="shared" si="5"/>
        <v>7.6000000000000014</v>
      </c>
      <c r="P24" s="426">
        <v>200</v>
      </c>
      <c r="Q24" s="49">
        <f t="shared" si="6"/>
        <v>7.2000000000000011</v>
      </c>
      <c r="R24" s="426">
        <v>200</v>
      </c>
      <c r="S24" s="49">
        <f t="shared" si="7"/>
        <v>6</v>
      </c>
      <c r="T24" s="426">
        <v>200</v>
      </c>
      <c r="U24" s="49">
        <f t="shared" si="8"/>
        <v>5.5</v>
      </c>
      <c r="V24" s="426">
        <v>200</v>
      </c>
      <c r="W24" s="49">
        <f t="shared" si="9"/>
        <v>5.1000000000000005</v>
      </c>
      <c r="X24" s="426">
        <v>200</v>
      </c>
      <c r="Y24" s="49">
        <f t="shared" si="10"/>
        <v>4.7</v>
      </c>
      <c r="Z24" s="426">
        <v>200</v>
      </c>
      <c r="AA24" s="49">
        <f t="shared" si="11"/>
        <v>4.3</v>
      </c>
      <c r="AB24" s="426">
        <v>200</v>
      </c>
      <c r="AC24" s="49">
        <f>AC23+$B24</f>
        <v>3.1999999999999997</v>
      </c>
      <c r="AD24" s="426">
        <v>200</v>
      </c>
      <c r="AE24" s="49">
        <f>AE23+$B24</f>
        <v>2.8</v>
      </c>
      <c r="AF24" s="426">
        <v>200</v>
      </c>
      <c r="AG24" s="49">
        <f>AG23+$B24</f>
        <v>1.4</v>
      </c>
      <c r="AH24" s="426">
        <v>200</v>
      </c>
      <c r="AI24" s="49">
        <f>AI23+$B24</f>
        <v>0.9</v>
      </c>
      <c r="AJ24" s="426">
        <v>200</v>
      </c>
      <c r="AK24" s="49"/>
      <c r="AL24" s="479"/>
      <c r="AM24" s="49"/>
      <c r="AN24" s="479"/>
      <c r="AO24" s="49"/>
      <c r="AP24" s="479"/>
      <c r="AQ24" s="49"/>
      <c r="AR24" s="479"/>
    </row>
    <row r="25" spans="1:44" x14ac:dyDescent="0.2">
      <c r="A25" s="218" t="s">
        <v>292</v>
      </c>
      <c r="B25" s="525">
        <v>0.8</v>
      </c>
      <c r="C25" s="49">
        <f t="shared" si="0"/>
        <v>13.300000000000002</v>
      </c>
      <c r="D25" s="424">
        <v>300</v>
      </c>
      <c r="E25" s="49">
        <f t="shared" si="1"/>
        <v>12.900000000000004</v>
      </c>
      <c r="F25" s="424">
        <v>300</v>
      </c>
      <c r="G25" s="49">
        <f t="shared" si="1"/>
        <v>12.200000000000003</v>
      </c>
      <c r="H25" s="424">
        <v>300</v>
      </c>
      <c r="I25" s="49">
        <f t="shared" si="2"/>
        <v>11.300000000000002</v>
      </c>
      <c r="J25" s="426">
        <v>200</v>
      </c>
      <c r="K25" s="49">
        <f t="shared" si="3"/>
        <v>10.000000000000004</v>
      </c>
      <c r="L25" s="426">
        <v>200</v>
      </c>
      <c r="M25" s="49">
        <f t="shared" si="4"/>
        <v>8.8000000000000007</v>
      </c>
      <c r="N25" s="426">
        <v>200</v>
      </c>
      <c r="O25" s="49">
        <f t="shared" si="5"/>
        <v>8.4000000000000021</v>
      </c>
      <c r="P25" s="426">
        <v>200</v>
      </c>
      <c r="Q25" s="49">
        <f t="shared" si="6"/>
        <v>8.0000000000000018</v>
      </c>
      <c r="R25" s="426">
        <v>200</v>
      </c>
      <c r="S25" s="49">
        <f t="shared" si="7"/>
        <v>6.8</v>
      </c>
      <c r="T25" s="426">
        <v>200</v>
      </c>
      <c r="U25" s="49">
        <f t="shared" si="8"/>
        <v>6.3</v>
      </c>
      <c r="V25" s="426">
        <v>200</v>
      </c>
      <c r="W25" s="49">
        <f t="shared" si="9"/>
        <v>5.9</v>
      </c>
      <c r="X25" s="426">
        <v>200</v>
      </c>
      <c r="Y25" s="49">
        <f t="shared" si="10"/>
        <v>5.5</v>
      </c>
      <c r="Z25" s="426">
        <v>200</v>
      </c>
      <c r="AA25" s="49">
        <f t="shared" si="11"/>
        <v>5.0999999999999996</v>
      </c>
      <c r="AB25" s="426">
        <v>200</v>
      </c>
      <c r="AC25" s="49">
        <f>AC24+$B25</f>
        <v>4</v>
      </c>
      <c r="AD25" s="426">
        <v>200</v>
      </c>
      <c r="AE25" s="49">
        <f>AE24+$B25</f>
        <v>3.5999999999999996</v>
      </c>
      <c r="AF25" s="426">
        <v>200</v>
      </c>
      <c r="AG25" s="49">
        <f>AG24+$B25</f>
        <v>2.2000000000000002</v>
      </c>
      <c r="AH25" s="426">
        <v>200</v>
      </c>
      <c r="AI25" s="49">
        <f>AI24+$B25</f>
        <v>1.7000000000000002</v>
      </c>
      <c r="AJ25" s="426">
        <v>200</v>
      </c>
      <c r="AK25" s="49">
        <f>AK24+$B25</f>
        <v>0.8</v>
      </c>
      <c r="AL25" s="426">
        <v>200</v>
      </c>
      <c r="AM25" s="49"/>
      <c r="AN25" s="479"/>
      <c r="AO25" s="49"/>
      <c r="AP25" s="479"/>
      <c r="AQ25" s="49"/>
      <c r="AR25" s="479"/>
    </row>
    <row r="26" spans="1:44" x14ac:dyDescent="0.2">
      <c r="A26" s="515" t="s">
        <v>291</v>
      </c>
      <c r="B26" s="528">
        <v>1</v>
      </c>
      <c r="C26" s="49">
        <f t="shared" ref="C26:C28" si="12">C25+$B26</f>
        <v>14.300000000000002</v>
      </c>
      <c r="D26" s="424">
        <v>300</v>
      </c>
      <c r="E26" s="49">
        <f t="shared" ref="E26:G28" si="13">E25+$B26</f>
        <v>13.900000000000004</v>
      </c>
      <c r="F26" s="424">
        <v>300</v>
      </c>
      <c r="G26" s="49">
        <f t="shared" si="13"/>
        <v>13.200000000000003</v>
      </c>
      <c r="H26" s="424">
        <v>300</v>
      </c>
      <c r="I26" s="49">
        <f t="shared" ref="I26:I27" si="14">I25+$B26</f>
        <v>12.300000000000002</v>
      </c>
      <c r="J26" s="426">
        <v>200</v>
      </c>
      <c r="K26" s="49">
        <f t="shared" ref="K26:K28" si="15">K25+$B26</f>
        <v>11.000000000000004</v>
      </c>
      <c r="L26" s="426">
        <v>200</v>
      </c>
      <c r="M26" s="49">
        <f t="shared" ref="M26:M28" si="16">M25+$B26</f>
        <v>9.8000000000000007</v>
      </c>
      <c r="N26" s="426">
        <v>200</v>
      </c>
      <c r="O26" s="49">
        <f t="shared" ref="O26:O28" si="17">O25+$B26</f>
        <v>9.4000000000000021</v>
      </c>
      <c r="P26" s="426">
        <v>200</v>
      </c>
      <c r="Q26" s="49">
        <f t="shared" ref="Q26:Q28" si="18">Q25+$B26</f>
        <v>9.0000000000000018</v>
      </c>
      <c r="R26" s="426">
        <v>200</v>
      </c>
      <c r="S26" s="49">
        <f t="shared" ref="S26:S28" si="19">S25+$B26</f>
        <v>7.8</v>
      </c>
      <c r="T26" s="426">
        <v>200</v>
      </c>
      <c r="U26" s="49">
        <f t="shared" ref="U26:U28" si="20">U25+$B26</f>
        <v>7.3</v>
      </c>
      <c r="V26" s="426">
        <v>200</v>
      </c>
      <c r="W26" s="49">
        <f t="shared" ref="W26:W28" si="21">W25+$B26</f>
        <v>6.9</v>
      </c>
      <c r="X26" s="426">
        <v>200</v>
      </c>
      <c r="Y26" s="49">
        <f t="shared" ref="Y26:Y28" si="22">Y25+$B26</f>
        <v>6.5</v>
      </c>
      <c r="Z26" s="426">
        <v>200</v>
      </c>
      <c r="AA26" s="49">
        <f t="shared" ref="AA26:AA28" si="23">AA25+$B26</f>
        <v>6.1</v>
      </c>
      <c r="AB26" s="426">
        <v>200</v>
      </c>
      <c r="AC26" s="49">
        <f t="shared" ref="AC26:AC28" si="24">AC25+$B26</f>
        <v>5</v>
      </c>
      <c r="AD26" s="426">
        <v>200</v>
      </c>
      <c r="AE26" s="49">
        <f t="shared" ref="AE26:AE28" si="25">AE25+$B26</f>
        <v>4.5999999999999996</v>
      </c>
      <c r="AF26" s="426">
        <v>200</v>
      </c>
      <c r="AG26" s="49">
        <f t="shared" ref="AG26:AG28" si="26">AG25+$B26</f>
        <v>3.2</v>
      </c>
      <c r="AH26" s="426">
        <v>200</v>
      </c>
      <c r="AI26" s="49">
        <f t="shared" ref="AI26:AI28" si="27">AI25+$B26</f>
        <v>2.7</v>
      </c>
      <c r="AJ26" s="426">
        <v>200</v>
      </c>
      <c r="AK26" s="49">
        <f t="shared" ref="AK26:AK28" si="28">AK25+$B26</f>
        <v>1.8</v>
      </c>
      <c r="AL26" s="426">
        <v>200</v>
      </c>
      <c r="AM26" s="49">
        <f t="shared" ref="AM26:AM28" si="29">AM25+$B26</f>
        <v>1</v>
      </c>
      <c r="AN26" s="426">
        <v>200</v>
      </c>
      <c r="AO26" s="49"/>
      <c r="AP26" s="479"/>
      <c r="AQ26" s="49"/>
      <c r="AR26" s="479"/>
    </row>
    <row r="27" spans="1:44" x14ac:dyDescent="0.2">
      <c r="A27" s="515" t="s">
        <v>290</v>
      </c>
      <c r="B27" s="525">
        <v>0.6</v>
      </c>
      <c r="C27" s="49">
        <f t="shared" si="12"/>
        <v>14.900000000000002</v>
      </c>
      <c r="D27" s="424">
        <v>300</v>
      </c>
      <c r="E27" s="49">
        <f t="shared" si="13"/>
        <v>14.500000000000004</v>
      </c>
      <c r="F27" s="424">
        <v>300</v>
      </c>
      <c r="G27" s="49">
        <f t="shared" si="13"/>
        <v>13.800000000000002</v>
      </c>
      <c r="H27" s="424">
        <v>300</v>
      </c>
      <c r="I27" s="49">
        <f t="shared" si="14"/>
        <v>12.900000000000002</v>
      </c>
      <c r="J27" s="426">
        <v>200</v>
      </c>
      <c r="K27" s="49">
        <f t="shared" si="15"/>
        <v>11.600000000000003</v>
      </c>
      <c r="L27" s="426">
        <v>200</v>
      </c>
      <c r="M27" s="49">
        <f t="shared" si="16"/>
        <v>10.4</v>
      </c>
      <c r="N27" s="426">
        <v>200</v>
      </c>
      <c r="O27" s="49">
        <f t="shared" si="17"/>
        <v>10.000000000000002</v>
      </c>
      <c r="P27" s="426">
        <v>200</v>
      </c>
      <c r="Q27" s="49">
        <f t="shared" si="18"/>
        <v>9.6000000000000014</v>
      </c>
      <c r="R27" s="426">
        <v>200</v>
      </c>
      <c r="S27" s="49">
        <f t="shared" si="19"/>
        <v>8.4</v>
      </c>
      <c r="T27" s="426">
        <v>200</v>
      </c>
      <c r="U27" s="49">
        <f t="shared" si="20"/>
        <v>7.8999999999999995</v>
      </c>
      <c r="V27" s="426">
        <v>200</v>
      </c>
      <c r="W27" s="49">
        <f t="shared" si="21"/>
        <v>7.5</v>
      </c>
      <c r="X27" s="426">
        <v>200</v>
      </c>
      <c r="Y27" s="49">
        <f t="shared" si="22"/>
        <v>7.1</v>
      </c>
      <c r="Z27" s="426">
        <v>200</v>
      </c>
      <c r="AA27" s="49">
        <f t="shared" si="23"/>
        <v>6.6999999999999993</v>
      </c>
      <c r="AB27" s="426">
        <v>200</v>
      </c>
      <c r="AC27" s="49">
        <f t="shared" si="24"/>
        <v>5.6</v>
      </c>
      <c r="AD27" s="426">
        <v>200</v>
      </c>
      <c r="AE27" s="49">
        <f t="shared" si="25"/>
        <v>5.1999999999999993</v>
      </c>
      <c r="AF27" s="426">
        <v>200</v>
      </c>
      <c r="AG27" s="49">
        <f t="shared" si="26"/>
        <v>3.8000000000000003</v>
      </c>
      <c r="AH27" s="426">
        <v>200</v>
      </c>
      <c r="AI27" s="49">
        <f t="shared" si="27"/>
        <v>3.3000000000000003</v>
      </c>
      <c r="AJ27" s="426">
        <v>200</v>
      </c>
      <c r="AK27" s="49">
        <f t="shared" si="28"/>
        <v>2.4</v>
      </c>
      <c r="AL27" s="426">
        <v>200</v>
      </c>
      <c r="AM27" s="49">
        <f t="shared" si="29"/>
        <v>1.6</v>
      </c>
      <c r="AN27" s="426">
        <v>200</v>
      </c>
      <c r="AO27" s="49">
        <f t="shared" ref="AO27:AO28" si="30">AO26+$B27</f>
        <v>0.6</v>
      </c>
      <c r="AP27" s="426">
        <v>200</v>
      </c>
      <c r="AQ27" s="49"/>
      <c r="AR27" s="479"/>
    </row>
    <row r="28" spans="1:44" ht="13.5" thickBot="1" x14ac:dyDescent="0.25">
      <c r="A28" s="523" t="s">
        <v>289</v>
      </c>
      <c r="B28" s="529">
        <v>0.4</v>
      </c>
      <c r="C28" s="298">
        <f t="shared" si="12"/>
        <v>15.300000000000002</v>
      </c>
      <c r="D28" s="131">
        <v>300</v>
      </c>
      <c r="E28" s="298">
        <f t="shared" si="13"/>
        <v>14.900000000000004</v>
      </c>
      <c r="F28" s="131">
        <v>300</v>
      </c>
      <c r="G28" s="298">
        <f t="shared" si="13"/>
        <v>14.200000000000003</v>
      </c>
      <c r="H28" s="131">
        <v>300</v>
      </c>
      <c r="I28" s="298">
        <f>I27+$B28</f>
        <v>13.300000000000002</v>
      </c>
      <c r="J28" s="301">
        <v>200</v>
      </c>
      <c r="K28" s="298">
        <f t="shared" si="15"/>
        <v>12.000000000000004</v>
      </c>
      <c r="L28" s="301">
        <v>200</v>
      </c>
      <c r="M28" s="298">
        <f t="shared" si="16"/>
        <v>10.8</v>
      </c>
      <c r="N28" s="301">
        <v>200</v>
      </c>
      <c r="O28" s="298">
        <f t="shared" si="17"/>
        <v>10.400000000000002</v>
      </c>
      <c r="P28" s="301">
        <v>200</v>
      </c>
      <c r="Q28" s="298">
        <f t="shared" si="18"/>
        <v>10.000000000000002</v>
      </c>
      <c r="R28" s="301">
        <v>200</v>
      </c>
      <c r="S28" s="298">
        <f t="shared" si="19"/>
        <v>8.8000000000000007</v>
      </c>
      <c r="T28" s="301">
        <v>200</v>
      </c>
      <c r="U28" s="298">
        <f t="shared" si="20"/>
        <v>8.2999999999999989</v>
      </c>
      <c r="V28" s="301">
        <v>200</v>
      </c>
      <c r="W28" s="298">
        <f t="shared" si="21"/>
        <v>7.9</v>
      </c>
      <c r="X28" s="301">
        <v>200</v>
      </c>
      <c r="Y28" s="298">
        <f t="shared" si="22"/>
        <v>7.5</v>
      </c>
      <c r="Z28" s="301">
        <v>200</v>
      </c>
      <c r="AA28" s="298">
        <f t="shared" si="23"/>
        <v>7.1</v>
      </c>
      <c r="AB28" s="301">
        <v>200</v>
      </c>
      <c r="AC28" s="298">
        <f t="shared" si="24"/>
        <v>6</v>
      </c>
      <c r="AD28" s="301">
        <v>200</v>
      </c>
      <c r="AE28" s="298">
        <f t="shared" si="25"/>
        <v>5.6</v>
      </c>
      <c r="AF28" s="301">
        <v>200</v>
      </c>
      <c r="AG28" s="298">
        <f t="shared" si="26"/>
        <v>4.2</v>
      </c>
      <c r="AH28" s="301">
        <v>200</v>
      </c>
      <c r="AI28" s="298">
        <f t="shared" si="27"/>
        <v>3.7</v>
      </c>
      <c r="AJ28" s="301">
        <v>200</v>
      </c>
      <c r="AK28" s="298">
        <f t="shared" si="28"/>
        <v>2.8</v>
      </c>
      <c r="AL28" s="301">
        <v>200</v>
      </c>
      <c r="AM28" s="298">
        <f t="shared" si="29"/>
        <v>2</v>
      </c>
      <c r="AN28" s="301">
        <v>200</v>
      </c>
      <c r="AO28" s="298">
        <f t="shared" si="30"/>
        <v>1</v>
      </c>
      <c r="AP28" s="301">
        <v>200</v>
      </c>
      <c r="AQ28" s="298">
        <f t="shared" ref="AQ28" si="31">AQ27+$B28</f>
        <v>0.4</v>
      </c>
      <c r="AR28" s="301">
        <v>200</v>
      </c>
    </row>
    <row r="29" spans="1:44" x14ac:dyDescent="0.2">
      <c r="A29" s="139" t="s">
        <v>108</v>
      </c>
      <c r="B29" s="296">
        <f>SUM(B7:B28)</f>
        <v>15.300000000000002</v>
      </c>
      <c r="E29" s="130"/>
      <c r="F29" s="130"/>
      <c r="G29" s="130"/>
      <c r="I29" s="130"/>
      <c r="J29" s="130"/>
      <c r="K29" s="130"/>
      <c r="M29" s="130"/>
      <c r="N29" s="130"/>
      <c r="O29" s="130"/>
      <c r="U29" s="423"/>
    </row>
    <row r="31" spans="1:44" ht="13.5" thickBot="1" x14ac:dyDescent="0.25">
      <c r="A31" t="s">
        <v>308</v>
      </c>
    </row>
    <row r="32" spans="1:44" ht="13.5" thickBot="1" x14ac:dyDescent="0.25">
      <c r="A32" s="60" t="s">
        <v>3</v>
      </c>
      <c r="C32" s="61" t="s">
        <v>4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3"/>
    </row>
    <row r="33" spans="1:44" ht="14.25" customHeight="1" thickBot="1" x14ac:dyDescent="0.25">
      <c r="A33" s="513"/>
      <c r="B33" s="548" t="s">
        <v>6</v>
      </c>
      <c r="C33" s="433" t="str">
        <f>A35</f>
        <v>01みどりのプール</v>
      </c>
      <c r="D33" s="434"/>
      <c r="E33" s="435" t="str">
        <f>A36</f>
        <v>02みどりのプール入口</v>
      </c>
      <c r="F33" s="434"/>
      <c r="G33" s="436" t="str">
        <f>A37</f>
        <v>03みどりの中央西</v>
      </c>
      <c r="H33" s="437"/>
      <c r="I33" s="436" t="str">
        <f>A38</f>
        <v>04みどりの駅</v>
      </c>
      <c r="J33" s="437"/>
      <c r="K33" s="433" t="str">
        <f>A39</f>
        <v>05みどりの2丁目西</v>
      </c>
      <c r="L33" s="434"/>
      <c r="M33" s="435" t="str">
        <f>A40</f>
        <v>06真瀬鎌倉</v>
      </c>
      <c r="N33" s="434"/>
      <c r="O33" s="435" t="str">
        <f>A41</f>
        <v>07真瀬本田</v>
      </c>
      <c r="P33" s="437"/>
      <c r="Q33" s="512" t="str">
        <f>A42</f>
        <v>08富士見ヶ丘団地入口</v>
      </c>
      <c r="R33" s="511"/>
      <c r="S33" s="435" t="str">
        <f>A43</f>
        <v>09富士見ヶ丘団地</v>
      </c>
      <c r="T33" s="437"/>
      <c r="U33" s="433" t="str">
        <f>A44</f>
        <v>10真瀬新田南</v>
      </c>
      <c r="V33" s="434"/>
      <c r="W33" s="433" t="str">
        <f>A45</f>
        <v>11真瀬新田中央</v>
      </c>
      <c r="X33" s="437"/>
      <c r="Y33" s="433" t="str">
        <f>A46</f>
        <v>12真瀬総合センター</v>
      </c>
      <c r="Z33" s="437"/>
      <c r="AA33" s="427" t="str">
        <f>A47</f>
        <v>13真瀬小学校</v>
      </c>
      <c r="AB33" s="437"/>
      <c r="AC33" s="427" t="str">
        <f>A48</f>
        <v>14鍋沼新田</v>
      </c>
      <c r="AD33" s="437"/>
      <c r="AE33" s="439" t="str">
        <f>A49</f>
        <v>15高須賀南</v>
      </c>
      <c r="AF33" s="440"/>
      <c r="AG33" s="439" t="str">
        <f>A50</f>
        <v>16高須賀中央</v>
      </c>
      <c r="AH33" s="441"/>
      <c r="AI33" s="439" t="str">
        <f>A51</f>
        <v>17高須賀北</v>
      </c>
      <c r="AJ33" s="441"/>
      <c r="AK33" s="91" t="str">
        <f>A52</f>
        <v>18上郷南</v>
      </c>
      <c r="AL33" s="441"/>
      <c r="AM33" s="91" t="str">
        <f>A53</f>
        <v>19吉野公園前</v>
      </c>
      <c r="AN33" s="441"/>
      <c r="AO33" s="520" t="str">
        <f>A54</f>
        <v>20グッドマン常総２</v>
      </c>
      <c r="AP33" s="521"/>
      <c r="AQ33" s="476" t="str">
        <f>A55</f>
        <v>21道の駅常総入口</v>
      </c>
      <c r="AR33" s="475"/>
    </row>
    <row r="34" spans="1:44" ht="13.5" thickBot="1" x14ac:dyDescent="0.25">
      <c r="A34" s="214" t="s">
        <v>109</v>
      </c>
      <c r="B34" s="549"/>
      <c r="C34" s="68" t="s">
        <v>2</v>
      </c>
      <c r="D34" s="69" t="s">
        <v>107</v>
      </c>
      <c r="E34" s="68" t="s">
        <v>2</v>
      </c>
      <c r="F34" s="69" t="s">
        <v>107</v>
      </c>
      <c r="G34" s="68" t="s">
        <v>2</v>
      </c>
      <c r="H34" s="69" t="s">
        <v>107</v>
      </c>
      <c r="I34" s="68" t="s">
        <v>2</v>
      </c>
      <c r="J34" s="69" t="s">
        <v>107</v>
      </c>
      <c r="K34" s="68" t="s">
        <v>2</v>
      </c>
      <c r="L34" s="69" t="s">
        <v>107</v>
      </c>
      <c r="M34" s="68" t="s">
        <v>2</v>
      </c>
      <c r="N34" s="69" t="s">
        <v>107</v>
      </c>
      <c r="O34" s="68" t="s">
        <v>2</v>
      </c>
      <c r="P34" s="69" t="s">
        <v>107</v>
      </c>
      <c r="Q34" s="68" t="s">
        <v>2</v>
      </c>
      <c r="R34" s="69" t="s">
        <v>107</v>
      </c>
      <c r="S34" s="68" t="s">
        <v>2</v>
      </c>
      <c r="T34" s="69" t="s">
        <v>107</v>
      </c>
      <c r="U34" s="68" t="s">
        <v>2</v>
      </c>
      <c r="V34" s="69" t="s">
        <v>107</v>
      </c>
      <c r="W34" s="68" t="s">
        <v>2</v>
      </c>
      <c r="X34" s="69" t="s">
        <v>107</v>
      </c>
      <c r="Y34" s="68" t="s">
        <v>2</v>
      </c>
      <c r="Z34" s="69" t="s">
        <v>107</v>
      </c>
      <c r="AA34" s="68" t="s">
        <v>2</v>
      </c>
      <c r="AB34" s="69" t="s">
        <v>107</v>
      </c>
      <c r="AC34" s="68" t="s">
        <v>2</v>
      </c>
      <c r="AD34" s="69" t="s">
        <v>107</v>
      </c>
      <c r="AE34" s="68" t="s">
        <v>2</v>
      </c>
      <c r="AF34" s="69" t="s">
        <v>107</v>
      </c>
      <c r="AG34" s="68" t="s">
        <v>2</v>
      </c>
      <c r="AH34" s="69" t="s">
        <v>107</v>
      </c>
      <c r="AI34" s="68" t="s">
        <v>2</v>
      </c>
      <c r="AJ34" s="69" t="s">
        <v>107</v>
      </c>
      <c r="AK34" s="68" t="s">
        <v>2</v>
      </c>
      <c r="AL34" s="69" t="s">
        <v>107</v>
      </c>
      <c r="AM34" s="68" t="s">
        <v>2</v>
      </c>
      <c r="AN34" s="69" t="s">
        <v>107</v>
      </c>
      <c r="AO34" s="68" t="s">
        <v>2</v>
      </c>
      <c r="AP34" s="69" t="s">
        <v>107</v>
      </c>
      <c r="AQ34" s="68" t="s">
        <v>2</v>
      </c>
      <c r="AR34" s="69" t="s">
        <v>107</v>
      </c>
    </row>
    <row r="35" spans="1:44" x14ac:dyDescent="0.2">
      <c r="A35" s="514" t="s">
        <v>289</v>
      </c>
      <c r="B35" s="517"/>
      <c r="C35" s="116"/>
      <c r="D35" s="482"/>
      <c r="E35" s="116"/>
      <c r="F35" s="482"/>
      <c r="G35" s="116"/>
      <c r="H35" s="482"/>
      <c r="I35" s="116"/>
      <c r="J35" s="482"/>
      <c r="K35" s="116"/>
      <c r="L35" s="482"/>
      <c r="M35" s="116"/>
      <c r="N35" s="482"/>
      <c r="O35" s="116"/>
      <c r="P35" s="482"/>
      <c r="Q35" s="116"/>
      <c r="R35" s="482"/>
      <c r="S35" s="116"/>
      <c r="T35" s="482"/>
      <c r="U35" s="116"/>
      <c r="V35" s="482"/>
      <c r="W35" s="116"/>
      <c r="X35" s="482"/>
      <c r="Y35" s="116"/>
      <c r="Z35" s="482"/>
      <c r="AA35" s="116"/>
      <c r="AB35" s="482"/>
      <c r="AC35" s="116"/>
      <c r="AD35" s="482"/>
      <c r="AE35" s="116"/>
      <c r="AF35" s="482"/>
      <c r="AG35" s="116"/>
      <c r="AH35" s="482"/>
      <c r="AI35" s="116"/>
      <c r="AJ35" s="482"/>
      <c r="AK35" s="116"/>
      <c r="AL35" s="482"/>
      <c r="AM35" s="116"/>
      <c r="AN35" s="482"/>
      <c r="AO35" s="116"/>
      <c r="AP35" s="482"/>
      <c r="AQ35" s="116"/>
      <c r="AR35" s="482"/>
    </row>
    <row r="36" spans="1:44" x14ac:dyDescent="0.2">
      <c r="A36" s="515" t="s">
        <v>290</v>
      </c>
      <c r="B36" s="518">
        <v>0.4</v>
      </c>
      <c r="C36" s="49">
        <f t="shared" ref="C36" si="32">$B36</f>
        <v>0.4</v>
      </c>
      <c r="D36" s="426">
        <v>200</v>
      </c>
      <c r="E36" s="118"/>
      <c r="F36" s="483"/>
      <c r="G36" s="118"/>
      <c r="H36" s="483"/>
      <c r="I36" s="118"/>
      <c r="J36" s="483"/>
      <c r="K36" s="118"/>
      <c r="L36" s="483"/>
      <c r="M36" s="118"/>
      <c r="N36" s="483"/>
      <c r="O36" s="118"/>
      <c r="P36" s="483"/>
      <c r="Q36" s="118"/>
      <c r="R36" s="483"/>
      <c r="S36" s="118"/>
      <c r="T36" s="483"/>
      <c r="U36" s="118"/>
      <c r="V36" s="483"/>
      <c r="W36" s="118"/>
      <c r="X36" s="483"/>
      <c r="Y36" s="118"/>
      <c r="Z36" s="483"/>
      <c r="AA36" s="118"/>
      <c r="AB36" s="483"/>
      <c r="AC36" s="118"/>
      <c r="AD36" s="483"/>
      <c r="AE36" s="118"/>
      <c r="AF36" s="483"/>
      <c r="AG36" s="118"/>
      <c r="AH36" s="483"/>
      <c r="AI36" s="118"/>
      <c r="AJ36" s="483"/>
      <c r="AK36" s="118"/>
      <c r="AL36" s="483"/>
      <c r="AM36" s="118"/>
      <c r="AN36" s="483"/>
      <c r="AO36" s="118"/>
      <c r="AP36" s="483"/>
      <c r="AQ36" s="118"/>
      <c r="AR36" s="483"/>
    </row>
    <row r="37" spans="1:44" x14ac:dyDescent="0.2">
      <c r="A37" s="515" t="s">
        <v>291</v>
      </c>
      <c r="B37" s="518">
        <v>0.6</v>
      </c>
      <c r="C37" s="49">
        <f t="shared" ref="C37:E52" si="33">C36+$B37</f>
        <v>1</v>
      </c>
      <c r="D37" s="426">
        <v>200</v>
      </c>
      <c r="E37" s="49">
        <f t="shared" si="33"/>
        <v>0.6</v>
      </c>
      <c r="F37" s="426">
        <v>200</v>
      </c>
      <c r="G37" s="118"/>
      <c r="H37" s="483"/>
      <c r="I37" s="118"/>
      <c r="J37" s="483"/>
      <c r="K37" s="118"/>
      <c r="L37" s="483"/>
      <c r="M37" s="118"/>
      <c r="N37" s="483"/>
      <c r="O37" s="118"/>
      <c r="P37" s="483"/>
      <c r="Q37" s="118"/>
      <c r="R37" s="483"/>
      <c r="S37" s="118"/>
      <c r="T37" s="483"/>
      <c r="U37" s="118"/>
      <c r="V37" s="483"/>
      <c r="W37" s="118"/>
      <c r="X37" s="483"/>
      <c r="Y37" s="118"/>
      <c r="Z37" s="483"/>
      <c r="AA37" s="118"/>
      <c r="AB37" s="483"/>
      <c r="AC37" s="118"/>
      <c r="AD37" s="483"/>
      <c r="AE37" s="118"/>
      <c r="AF37" s="483"/>
      <c r="AG37" s="118"/>
      <c r="AH37" s="483"/>
      <c r="AI37" s="118"/>
      <c r="AJ37" s="483"/>
      <c r="AK37" s="118"/>
      <c r="AL37" s="483"/>
      <c r="AM37" s="118"/>
      <c r="AN37" s="483"/>
      <c r="AO37" s="118"/>
      <c r="AP37" s="483"/>
      <c r="AQ37" s="118"/>
      <c r="AR37" s="483"/>
    </row>
    <row r="38" spans="1:44" x14ac:dyDescent="0.2">
      <c r="A38" s="218" t="s">
        <v>292</v>
      </c>
      <c r="B38" s="518">
        <v>1</v>
      </c>
      <c r="C38" s="49">
        <f t="shared" si="33"/>
        <v>2</v>
      </c>
      <c r="D38" s="426">
        <v>200</v>
      </c>
      <c r="E38" s="49">
        <f t="shared" si="33"/>
        <v>1.6</v>
      </c>
      <c r="F38" s="426">
        <v>200</v>
      </c>
      <c r="G38" s="49">
        <f t="shared" ref="G38:G40" si="34">G37+$B38</f>
        <v>1</v>
      </c>
      <c r="H38" s="426">
        <v>200</v>
      </c>
      <c r="I38" s="466"/>
      <c r="J38" s="55"/>
      <c r="K38" s="466"/>
      <c r="L38" s="55"/>
      <c r="M38" s="466"/>
      <c r="N38" s="55"/>
      <c r="O38" s="466"/>
      <c r="P38" s="55"/>
      <c r="Q38" s="466"/>
      <c r="R38" s="55"/>
      <c r="S38" s="466"/>
      <c r="T38" s="55"/>
      <c r="U38" s="466"/>
      <c r="V38" s="55"/>
      <c r="W38" s="466"/>
      <c r="X38" s="55"/>
      <c r="Y38" s="466"/>
      <c r="Z38" s="55"/>
      <c r="AA38" s="466"/>
      <c r="AB38" s="55"/>
      <c r="AC38" s="466"/>
      <c r="AD38" s="55"/>
      <c r="AE38" s="466"/>
      <c r="AF38" s="55"/>
      <c r="AG38" s="466"/>
      <c r="AH38" s="55"/>
      <c r="AI38" s="466"/>
      <c r="AJ38" s="55"/>
      <c r="AK38" s="466"/>
      <c r="AL38" s="55"/>
      <c r="AM38" s="466"/>
      <c r="AN38" s="55"/>
      <c r="AO38" s="466"/>
      <c r="AP38" s="55"/>
      <c r="AQ38" s="466"/>
      <c r="AR38" s="55"/>
    </row>
    <row r="39" spans="1:44" x14ac:dyDescent="0.2">
      <c r="A39" s="218" t="s">
        <v>293</v>
      </c>
      <c r="B39" s="518">
        <v>0.8</v>
      </c>
      <c r="C39" s="49">
        <f t="shared" si="33"/>
        <v>2.8</v>
      </c>
      <c r="D39" s="426">
        <v>200</v>
      </c>
      <c r="E39" s="49">
        <f t="shared" si="33"/>
        <v>2.4000000000000004</v>
      </c>
      <c r="F39" s="426">
        <v>200</v>
      </c>
      <c r="G39" s="49">
        <f t="shared" si="34"/>
        <v>1.8</v>
      </c>
      <c r="H39" s="426">
        <v>200</v>
      </c>
      <c r="I39" s="54">
        <f t="shared" ref="I39:I41" si="35">I38+$B39</f>
        <v>0.8</v>
      </c>
      <c r="J39" s="426">
        <v>200</v>
      </c>
      <c r="K39" s="466"/>
      <c r="L39" s="55"/>
      <c r="M39" s="466"/>
      <c r="N39" s="55"/>
      <c r="O39" s="466"/>
      <c r="P39" s="55"/>
      <c r="Q39" s="466"/>
      <c r="R39" s="55"/>
      <c r="S39" s="466"/>
      <c r="T39" s="55"/>
      <c r="U39" s="466"/>
      <c r="V39" s="55"/>
      <c r="W39" s="466"/>
      <c r="X39" s="55"/>
      <c r="Y39" s="466"/>
      <c r="Z39" s="55"/>
      <c r="AA39" s="466"/>
      <c r="AB39" s="55"/>
      <c r="AC39" s="466"/>
      <c r="AD39" s="55"/>
      <c r="AE39" s="466"/>
      <c r="AF39" s="55"/>
      <c r="AG39" s="466"/>
      <c r="AH39" s="55"/>
      <c r="AI39" s="466"/>
      <c r="AJ39" s="55"/>
      <c r="AK39" s="466"/>
      <c r="AL39" s="55"/>
      <c r="AM39" s="466"/>
      <c r="AN39" s="55"/>
      <c r="AO39" s="466"/>
      <c r="AP39" s="55"/>
      <c r="AQ39" s="466"/>
      <c r="AR39" s="55"/>
    </row>
    <row r="40" spans="1:44" x14ac:dyDescent="0.2">
      <c r="A40" s="218" t="s">
        <v>294</v>
      </c>
      <c r="B40" s="518">
        <v>0.9</v>
      </c>
      <c r="C40" s="49">
        <f t="shared" si="33"/>
        <v>3.6999999999999997</v>
      </c>
      <c r="D40" s="426">
        <v>200</v>
      </c>
      <c r="E40" s="49">
        <f t="shared" ref="E40:E56" si="36">E39+$B40</f>
        <v>3.3000000000000003</v>
      </c>
      <c r="F40" s="426">
        <v>200</v>
      </c>
      <c r="G40" s="49">
        <f t="shared" si="34"/>
        <v>2.7</v>
      </c>
      <c r="H40" s="426">
        <v>200</v>
      </c>
      <c r="I40" s="54">
        <f t="shared" si="35"/>
        <v>1.7000000000000002</v>
      </c>
      <c r="J40" s="426">
        <v>200</v>
      </c>
      <c r="K40" s="54">
        <f t="shared" ref="K40:K42" si="37">K39+$B40</f>
        <v>0.9</v>
      </c>
      <c r="L40" s="426">
        <v>200</v>
      </c>
      <c r="M40" s="54"/>
      <c r="N40" s="55"/>
      <c r="O40" s="54"/>
      <c r="P40" s="55"/>
      <c r="Q40" s="54"/>
      <c r="R40" s="55"/>
      <c r="S40" s="49"/>
      <c r="T40" s="55"/>
      <c r="U40" s="49"/>
      <c r="V40" s="55"/>
      <c r="W40" s="49"/>
      <c r="X40" s="55"/>
      <c r="Y40" s="49"/>
      <c r="Z40" s="55"/>
      <c r="AA40" s="49"/>
      <c r="AB40" s="55"/>
      <c r="AC40" s="49"/>
      <c r="AD40" s="55"/>
      <c r="AE40" s="49"/>
      <c r="AF40" s="55"/>
      <c r="AG40" s="49"/>
      <c r="AH40" s="55"/>
      <c r="AI40" s="49"/>
      <c r="AJ40" s="55"/>
      <c r="AK40" s="49"/>
      <c r="AL40" s="55"/>
      <c r="AM40" s="49"/>
      <c r="AN40" s="55"/>
      <c r="AO40" s="49"/>
      <c r="AP40" s="55"/>
      <c r="AQ40" s="49"/>
      <c r="AR40" s="55"/>
    </row>
    <row r="41" spans="1:44" x14ac:dyDescent="0.2">
      <c r="A41" s="218" t="s">
        <v>295</v>
      </c>
      <c r="B41" s="518">
        <v>0.5</v>
      </c>
      <c r="C41" s="49">
        <f t="shared" si="33"/>
        <v>4.1999999999999993</v>
      </c>
      <c r="D41" s="426">
        <v>200</v>
      </c>
      <c r="E41" s="49">
        <f t="shared" si="36"/>
        <v>3.8000000000000003</v>
      </c>
      <c r="F41" s="426">
        <v>200</v>
      </c>
      <c r="G41" s="49">
        <f t="shared" ref="G41:G56" si="38">G40+$B41</f>
        <v>3.2</v>
      </c>
      <c r="H41" s="426">
        <v>200</v>
      </c>
      <c r="I41" s="54">
        <f t="shared" si="35"/>
        <v>2.2000000000000002</v>
      </c>
      <c r="J41" s="426">
        <v>200</v>
      </c>
      <c r="K41" s="54">
        <f t="shared" si="37"/>
        <v>1.4</v>
      </c>
      <c r="L41" s="426">
        <v>200</v>
      </c>
      <c r="M41" s="49">
        <f t="shared" ref="M41:M43" si="39">M40+$B41</f>
        <v>0.5</v>
      </c>
      <c r="N41" s="426">
        <v>200</v>
      </c>
      <c r="O41" s="49"/>
      <c r="P41" s="55"/>
      <c r="Q41" s="49"/>
      <c r="R41" s="55"/>
      <c r="S41" s="49"/>
      <c r="T41" s="55"/>
      <c r="U41" s="49"/>
      <c r="V41" s="55"/>
      <c r="W41" s="49"/>
      <c r="X41" s="55"/>
      <c r="Y41" s="49"/>
      <c r="Z41" s="55"/>
      <c r="AA41" s="49"/>
      <c r="AB41" s="55"/>
      <c r="AC41" s="49"/>
      <c r="AD41" s="55"/>
      <c r="AE41" s="49"/>
      <c r="AF41" s="55"/>
      <c r="AG41" s="49"/>
      <c r="AH41" s="55"/>
      <c r="AI41" s="49"/>
      <c r="AJ41" s="55"/>
      <c r="AK41" s="49"/>
      <c r="AL41" s="55"/>
      <c r="AM41" s="49"/>
      <c r="AN41" s="55"/>
      <c r="AO41" s="49"/>
      <c r="AP41" s="55"/>
      <c r="AQ41" s="49"/>
      <c r="AR41" s="55"/>
    </row>
    <row r="42" spans="1:44" x14ac:dyDescent="0.2">
      <c r="A42" s="218" t="s">
        <v>296</v>
      </c>
      <c r="B42" s="518">
        <v>0.9</v>
      </c>
      <c r="C42" s="54">
        <f t="shared" si="33"/>
        <v>5.0999999999999996</v>
      </c>
      <c r="D42" s="426">
        <v>200</v>
      </c>
      <c r="E42" s="54">
        <f t="shared" si="36"/>
        <v>4.7</v>
      </c>
      <c r="F42" s="426">
        <v>200</v>
      </c>
      <c r="G42" s="54">
        <f t="shared" si="38"/>
        <v>4.1000000000000005</v>
      </c>
      <c r="H42" s="426">
        <v>200</v>
      </c>
      <c r="I42" s="54">
        <f t="shared" ref="I42:I56" si="40">I41+$B42</f>
        <v>3.1</v>
      </c>
      <c r="J42" s="426">
        <v>200</v>
      </c>
      <c r="K42" s="54">
        <f t="shared" si="37"/>
        <v>2.2999999999999998</v>
      </c>
      <c r="L42" s="426">
        <v>200</v>
      </c>
      <c r="M42" s="49">
        <f t="shared" si="39"/>
        <v>1.4</v>
      </c>
      <c r="N42" s="426">
        <v>200</v>
      </c>
      <c r="O42" s="49">
        <f t="shared" ref="O42:O44" si="41">O41+$B42</f>
        <v>0.9</v>
      </c>
      <c r="P42" s="426">
        <v>200</v>
      </c>
      <c r="Q42" s="49"/>
      <c r="R42" s="55"/>
      <c r="S42" s="49"/>
      <c r="T42" s="55"/>
      <c r="U42" s="49"/>
      <c r="V42" s="55"/>
      <c r="W42" s="49"/>
      <c r="X42" s="55"/>
      <c r="Y42" s="49"/>
      <c r="Z42" s="55"/>
      <c r="AA42" s="49"/>
      <c r="AB42" s="55"/>
      <c r="AC42" s="49"/>
      <c r="AD42" s="55"/>
      <c r="AE42" s="49"/>
      <c r="AF42" s="55"/>
      <c r="AG42" s="49"/>
      <c r="AH42" s="55"/>
      <c r="AI42" s="49"/>
      <c r="AJ42" s="55"/>
      <c r="AK42" s="49"/>
      <c r="AL42" s="55"/>
      <c r="AM42" s="49"/>
      <c r="AN42" s="55"/>
      <c r="AO42" s="49"/>
      <c r="AP42" s="55"/>
      <c r="AQ42" s="49"/>
      <c r="AR42" s="55"/>
    </row>
    <row r="43" spans="1:44" x14ac:dyDescent="0.2">
      <c r="A43" s="218" t="s">
        <v>297</v>
      </c>
      <c r="B43" s="518">
        <v>0.4</v>
      </c>
      <c r="C43" s="54">
        <f t="shared" si="33"/>
        <v>5.5</v>
      </c>
      <c r="D43" s="426">
        <v>200</v>
      </c>
      <c r="E43" s="54">
        <f t="shared" si="36"/>
        <v>5.1000000000000005</v>
      </c>
      <c r="F43" s="426">
        <v>200</v>
      </c>
      <c r="G43" s="54">
        <f t="shared" si="38"/>
        <v>4.5000000000000009</v>
      </c>
      <c r="H43" s="426">
        <v>200</v>
      </c>
      <c r="I43" s="54">
        <f t="shared" si="40"/>
        <v>3.5</v>
      </c>
      <c r="J43" s="426">
        <v>200</v>
      </c>
      <c r="K43" s="54">
        <f t="shared" ref="K43:K56" si="42">K42+$B43</f>
        <v>2.6999999999999997</v>
      </c>
      <c r="L43" s="426">
        <v>200</v>
      </c>
      <c r="M43" s="49">
        <f t="shared" si="39"/>
        <v>1.7999999999999998</v>
      </c>
      <c r="N43" s="426">
        <v>200</v>
      </c>
      <c r="O43" s="49">
        <f t="shared" si="41"/>
        <v>1.3</v>
      </c>
      <c r="P43" s="426">
        <v>200</v>
      </c>
      <c r="Q43" s="49">
        <f t="shared" ref="Q43:Q45" si="43">Q42+$B43</f>
        <v>0.4</v>
      </c>
      <c r="R43" s="426">
        <v>200</v>
      </c>
      <c r="S43" s="49"/>
      <c r="T43" s="55"/>
      <c r="U43" s="49"/>
      <c r="V43" s="55"/>
      <c r="W43" s="49"/>
      <c r="X43" s="55"/>
      <c r="Y43" s="49"/>
      <c r="Z43" s="55"/>
      <c r="AA43" s="49"/>
      <c r="AB43" s="55"/>
      <c r="AC43" s="49"/>
      <c r="AD43" s="55"/>
      <c r="AE43" s="49"/>
      <c r="AF43" s="55"/>
      <c r="AG43" s="49"/>
      <c r="AH43" s="55"/>
      <c r="AI43" s="49"/>
      <c r="AJ43" s="55"/>
      <c r="AK43" s="49"/>
      <c r="AL43" s="55"/>
      <c r="AM43" s="49"/>
      <c r="AN43" s="55"/>
      <c r="AO43" s="49"/>
      <c r="AP43" s="55"/>
      <c r="AQ43" s="49"/>
      <c r="AR43" s="55"/>
    </row>
    <row r="44" spans="1:44" x14ac:dyDescent="0.2">
      <c r="A44" s="218" t="s">
        <v>298</v>
      </c>
      <c r="B44" s="518">
        <v>1.6</v>
      </c>
      <c r="C44" s="49">
        <f t="shared" si="33"/>
        <v>7.1</v>
      </c>
      <c r="D44" s="426">
        <v>200</v>
      </c>
      <c r="E44" s="49">
        <f t="shared" si="36"/>
        <v>6.7000000000000011</v>
      </c>
      <c r="F44" s="426">
        <v>200</v>
      </c>
      <c r="G44" s="49">
        <f t="shared" si="38"/>
        <v>6.1000000000000014</v>
      </c>
      <c r="H44" s="426">
        <v>200</v>
      </c>
      <c r="I44" s="54">
        <f t="shared" si="40"/>
        <v>5.0999999999999996</v>
      </c>
      <c r="J44" s="426">
        <v>200</v>
      </c>
      <c r="K44" s="54">
        <f t="shared" si="42"/>
        <v>4.3</v>
      </c>
      <c r="L44" s="426">
        <v>200</v>
      </c>
      <c r="M44" s="49">
        <f t="shared" ref="M44:M56" si="44">M43+$B44</f>
        <v>3.4</v>
      </c>
      <c r="N44" s="426">
        <v>200</v>
      </c>
      <c r="O44" s="49">
        <f t="shared" si="41"/>
        <v>2.9000000000000004</v>
      </c>
      <c r="P44" s="426">
        <v>200</v>
      </c>
      <c r="Q44" s="49">
        <f t="shared" si="43"/>
        <v>2</v>
      </c>
      <c r="R44" s="426">
        <v>200</v>
      </c>
      <c r="S44" s="49">
        <f t="shared" ref="S44:S46" si="45">S43+$B44</f>
        <v>1.6</v>
      </c>
      <c r="T44" s="426">
        <v>200</v>
      </c>
      <c r="U44" s="49"/>
      <c r="V44" s="55"/>
      <c r="W44" s="49"/>
      <c r="X44" s="55"/>
      <c r="Y44" s="49"/>
      <c r="Z44" s="55"/>
      <c r="AA44" s="49"/>
      <c r="AB44" s="55"/>
      <c r="AC44" s="49"/>
      <c r="AD44" s="55"/>
      <c r="AE44" s="49"/>
      <c r="AF44" s="55"/>
      <c r="AG44" s="49"/>
      <c r="AH44" s="55"/>
      <c r="AI44" s="49"/>
      <c r="AJ44" s="55"/>
      <c r="AK44" s="49"/>
      <c r="AL44" s="55"/>
      <c r="AM44" s="49"/>
      <c r="AN44" s="55"/>
      <c r="AO44" s="49"/>
      <c r="AP44" s="55"/>
      <c r="AQ44" s="49"/>
      <c r="AR44" s="55"/>
    </row>
    <row r="45" spans="1:44" x14ac:dyDescent="0.2">
      <c r="A45" s="218" t="s">
        <v>299</v>
      </c>
      <c r="B45" s="518">
        <v>0.4</v>
      </c>
      <c r="C45" s="49">
        <f t="shared" si="33"/>
        <v>7.5</v>
      </c>
      <c r="D45" s="426">
        <v>200</v>
      </c>
      <c r="E45" s="49">
        <f t="shared" si="36"/>
        <v>7.1000000000000014</v>
      </c>
      <c r="F45" s="426">
        <v>200</v>
      </c>
      <c r="G45" s="49">
        <f t="shared" si="38"/>
        <v>6.5000000000000018</v>
      </c>
      <c r="H45" s="426">
        <v>200</v>
      </c>
      <c r="I45" s="49">
        <f t="shared" si="40"/>
        <v>5.5</v>
      </c>
      <c r="J45" s="426">
        <v>200</v>
      </c>
      <c r="K45" s="54">
        <f t="shared" si="42"/>
        <v>4.7</v>
      </c>
      <c r="L45" s="426">
        <v>200</v>
      </c>
      <c r="M45" s="49">
        <f t="shared" si="44"/>
        <v>3.8</v>
      </c>
      <c r="N45" s="426">
        <v>200</v>
      </c>
      <c r="O45" s="49">
        <f t="shared" ref="O45:O56" si="46">O44+$B45</f>
        <v>3.3000000000000003</v>
      </c>
      <c r="P45" s="426">
        <v>200</v>
      </c>
      <c r="Q45" s="49">
        <f t="shared" si="43"/>
        <v>2.4</v>
      </c>
      <c r="R45" s="426">
        <v>200</v>
      </c>
      <c r="S45" s="49">
        <f t="shared" si="45"/>
        <v>2</v>
      </c>
      <c r="T45" s="426">
        <v>200</v>
      </c>
      <c r="U45" s="49">
        <f t="shared" ref="U45:U47" si="47">U44+$B45</f>
        <v>0.4</v>
      </c>
      <c r="V45" s="426">
        <v>200</v>
      </c>
      <c r="W45" s="49"/>
      <c r="X45" s="55"/>
      <c r="Y45" s="49"/>
      <c r="Z45" s="55"/>
      <c r="AA45" s="49"/>
      <c r="AB45" s="55"/>
      <c r="AC45" s="49"/>
      <c r="AD45" s="55"/>
      <c r="AE45" s="49"/>
      <c r="AF45" s="55"/>
      <c r="AG45" s="49"/>
      <c r="AH45" s="55"/>
      <c r="AI45" s="49"/>
      <c r="AJ45" s="55"/>
      <c r="AK45" s="49"/>
      <c r="AL45" s="55"/>
      <c r="AM45" s="49"/>
      <c r="AN45" s="55"/>
      <c r="AO45" s="49"/>
      <c r="AP45" s="55"/>
      <c r="AQ45" s="49"/>
      <c r="AR45" s="55"/>
    </row>
    <row r="46" spans="1:44" x14ac:dyDescent="0.2">
      <c r="A46" s="218" t="s">
        <v>300</v>
      </c>
      <c r="B46" s="518">
        <v>0.4</v>
      </c>
      <c r="C46" s="49">
        <f t="shared" si="33"/>
        <v>7.9</v>
      </c>
      <c r="D46" s="426">
        <v>200</v>
      </c>
      <c r="E46" s="49">
        <f t="shared" si="36"/>
        <v>7.5000000000000018</v>
      </c>
      <c r="F46" s="426">
        <v>200</v>
      </c>
      <c r="G46" s="49">
        <f t="shared" si="38"/>
        <v>6.9000000000000021</v>
      </c>
      <c r="H46" s="426">
        <v>200</v>
      </c>
      <c r="I46" s="49">
        <f t="shared" si="40"/>
        <v>5.9</v>
      </c>
      <c r="J46" s="426">
        <v>200</v>
      </c>
      <c r="K46" s="49">
        <f t="shared" si="42"/>
        <v>5.1000000000000005</v>
      </c>
      <c r="L46" s="426">
        <v>200</v>
      </c>
      <c r="M46" s="49">
        <f t="shared" si="44"/>
        <v>4.2</v>
      </c>
      <c r="N46" s="426">
        <v>200</v>
      </c>
      <c r="O46" s="49">
        <f t="shared" si="46"/>
        <v>3.7</v>
      </c>
      <c r="P46" s="426">
        <v>200</v>
      </c>
      <c r="Q46" s="49">
        <f t="shared" ref="Q46:Q56" si="48">Q45+$B46</f>
        <v>2.8</v>
      </c>
      <c r="R46" s="426">
        <v>200</v>
      </c>
      <c r="S46" s="49">
        <f t="shared" si="45"/>
        <v>2.4</v>
      </c>
      <c r="T46" s="426">
        <v>200</v>
      </c>
      <c r="U46" s="49">
        <f t="shared" si="47"/>
        <v>0.8</v>
      </c>
      <c r="V46" s="426">
        <v>200</v>
      </c>
      <c r="W46" s="49">
        <f t="shared" ref="W46:W48" si="49">W45+$B46</f>
        <v>0.4</v>
      </c>
      <c r="X46" s="426">
        <v>200</v>
      </c>
      <c r="Y46" s="54"/>
      <c r="Z46" s="55"/>
      <c r="AA46" s="54"/>
      <c r="AB46" s="55"/>
      <c r="AC46" s="54"/>
      <c r="AD46" s="55"/>
      <c r="AE46" s="54"/>
      <c r="AF46" s="55"/>
      <c r="AG46" s="54"/>
      <c r="AH46" s="55"/>
      <c r="AI46" s="54"/>
      <c r="AJ46" s="55"/>
      <c r="AK46" s="54"/>
      <c r="AL46" s="55"/>
      <c r="AM46" s="54"/>
      <c r="AN46" s="55"/>
      <c r="AO46" s="49"/>
      <c r="AP46" s="55"/>
      <c r="AQ46" s="49"/>
      <c r="AR46" s="55"/>
    </row>
    <row r="47" spans="1:44" x14ac:dyDescent="0.2">
      <c r="A47" s="218" t="s">
        <v>301</v>
      </c>
      <c r="B47" s="518">
        <v>0.4</v>
      </c>
      <c r="C47" s="49">
        <f t="shared" si="33"/>
        <v>8.3000000000000007</v>
      </c>
      <c r="D47" s="426">
        <v>200</v>
      </c>
      <c r="E47" s="49">
        <f t="shared" si="36"/>
        <v>7.9000000000000021</v>
      </c>
      <c r="F47" s="426">
        <v>200</v>
      </c>
      <c r="G47" s="49">
        <f t="shared" si="38"/>
        <v>7.3000000000000025</v>
      </c>
      <c r="H47" s="426">
        <v>200</v>
      </c>
      <c r="I47" s="49">
        <f t="shared" si="40"/>
        <v>6.3000000000000007</v>
      </c>
      <c r="J47" s="426">
        <v>200</v>
      </c>
      <c r="K47" s="49">
        <f t="shared" si="42"/>
        <v>5.5000000000000009</v>
      </c>
      <c r="L47" s="426">
        <v>200</v>
      </c>
      <c r="M47" s="49">
        <f t="shared" si="44"/>
        <v>4.6000000000000005</v>
      </c>
      <c r="N47" s="426">
        <v>200</v>
      </c>
      <c r="O47" s="49">
        <f t="shared" si="46"/>
        <v>4.1000000000000005</v>
      </c>
      <c r="P47" s="426">
        <v>200</v>
      </c>
      <c r="Q47" s="49">
        <f t="shared" si="48"/>
        <v>3.1999999999999997</v>
      </c>
      <c r="R47" s="426">
        <v>200</v>
      </c>
      <c r="S47" s="49">
        <f t="shared" ref="S47:S56" si="50">S46+$B47</f>
        <v>2.8</v>
      </c>
      <c r="T47" s="426">
        <v>200</v>
      </c>
      <c r="U47" s="49">
        <f t="shared" si="47"/>
        <v>1.2000000000000002</v>
      </c>
      <c r="V47" s="426">
        <v>200</v>
      </c>
      <c r="W47" s="49">
        <f t="shared" si="49"/>
        <v>0.8</v>
      </c>
      <c r="X47" s="426">
        <v>200</v>
      </c>
      <c r="Y47" s="49">
        <f t="shared" ref="Y47:Y49" si="51">Y46+$B47</f>
        <v>0.4</v>
      </c>
      <c r="Z47" s="426">
        <v>200</v>
      </c>
      <c r="AA47" s="54"/>
      <c r="AB47" s="55"/>
      <c r="AC47" s="54"/>
      <c r="AD47" s="55"/>
      <c r="AE47" s="54"/>
      <c r="AF47" s="55"/>
      <c r="AG47" s="54"/>
      <c r="AH47" s="55"/>
      <c r="AI47" s="54"/>
      <c r="AJ47" s="55"/>
      <c r="AK47" s="54"/>
      <c r="AL47" s="55"/>
      <c r="AM47" s="54"/>
      <c r="AN47" s="55"/>
      <c r="AO47" s="49"/>
      <c r="AP47" s="55"/>
      <c r="AQ47" s="49"/>
      <c r="AR47" s="55"/>
    </row>
    <row r="48" spans="1:44" x14ac:dyDescent="0.2">
      <c r="A48" s="218" t="s">
        <v>302</v>
      </c>
      <c r="B48" s="518">
        <v>0.5</v>
      </c>
      <c r="C48" s="49">
        <f t="shared" si="33"/>
        <v>8.8000000000000007</v>
      </c>
      <c r="D48" s="426">
        <v>200</v>
      </c>
      <c r="E48" s="49">
        <f t="shared" si="36"/>
        <v>8.4000000000000021</v>
      </c>
      <c r="F48" s="426">
        <v>200</v>
      </c>
      <c r="G48" s="49">
        <f t="shared" si="38"/>
        <v>7.8000000000000025</v>
      </c>
      <c r="H48" s="426">
        <v>200</v>
      </c>
      <c r="I48" s="49">
        <f t="shared" si="40"/>
        <v>6.8000000000000007</v>
      </c>
      <c r="J48" s="426">
        <v>200</v>
      </c>
      <c r="K48" s="49">
        <f t="shared" si="42"/>
        <v>6.0000000000000009</v>
      </c>
      <c r="L48" s="426">
        <v>200</v>
      </c>
      <c r="M48" s="49">
        <f t="shared" si="44"/>
        <v>5.1000000000000005</v>
      </c>
      <c r="N48" s="426">
        <v>200</v>
      </c>
      <c r="O48" s="49">
        <f t="shared" si="46"/>
        <v>4.6000000000000005</v>
      </c>
      <c r="P48" s="426">
        <v>200</v>
      </c>
      <c r="Q48" s="49">
        <f t="shared" si="48"/>
        <v>3.6999999999999997</v>
      </c>
      <c r="R48" s="426">
        <v>200</v>
      </c>
      <c r="S48" s="49">
        <f t="shared" si="50"/>
        <v>3.3</v>
      </c>
      <c r="T48" s="426">
        <v>200</v>
      </c>
      <c r="U48" s="49">
        <f t="shared" ref="U48:U56" si="52">U47+$B48</f>
        <v>1.7000000000000002</v>
      </c>
      <c r="V48" s="426">
        <v>200</v>
      </c>
      <c r="W48" s="49">
        <f t="shared" si="49"/>
        <v>1.3</v>
      </c>
      <c r="X48" s="426">
        <v>200</v>
      </c>
      <c r="Y48" s="49">
        <f t="shared" si="51"/>
        <v>0.9</v>
      </c>
      <c r="Z48" s="426">
        <v>200</v>
      </c>
      <c r="AA48" s="49">
        <f t="shared" ref="AA48:AA50" si="53">AA47+$B48</f>
        <v>0.5</v>
      </c>
      <c r="AB48" s="426">
        <v>200</v>
      </c>
      <c r="AC48" s="54"/>
      <c r="AD48" s="55"/>
      <c r="AE48" s="54"/>
      <c r="AF48" s="55"/>
      <c r="AG48" s="54"/>
      <c r="AH48" s="55"/>
      <c r="AI48" s="54"/>
      <c r="AJ48" s="55"/>
      <c r="AK48" s="54"/>
      <c r="AL48" s="55"/>
      <c r="AM48" s="54"/>
      <c r="AN48" s="55"/>
      <c r="AO48" s="49"/>
      <c r="AP48" s="55"/>
      <c r="AQ48" s="49"/>
      <c r="AR48" s="55"/>
    </row>
    <row r="49" spans="1:44" x14ac:dyDescent="0.2">
      <c r="A49" s="218" t="s">
        <v>303</v>
      </c>
      <c r="B49" s="518">
        <v>1.2</v>
      </c>
      <c r="C49" s="49">
        <f t="shared" si="33"/>
        <v>10</v>
      </c>
      <c r="D49" s="426">
        <v>200</v>
      </c>
      <c r="E49" s="49">
        <f t="shared" si="36"/>
        <v>9.6000000000000014</v>
      </c>
      <c r="F49" s="426">
        <v>200</v>
      </c>
      <c r="G49" s="49">
        <f t="shared" si="38"/>
        <v>9.0000000000000018</v>
      </c>
      <c r="H49" s="426">
        <v>200</v>
      </c>
      <c r="I49" s="49">
        <f t="shared" si="40"/>
        <v>8</v>
      </c>
      <c r="J49" s="426">
        <v>200</v>
      </c>
      <c r="K49" s="49">
        <f t="shared" si="42"/>
        <v>7.2000000000000011</v>
      </c>
      <c r="L49" s="426">
        <v>200</v>
      </c>
      <c r="M49" s="49">
        <f t="shared" si="44"/>
        <v>6.3000000000000007</v>
      </c>
      <c r="N49" s="426">
        <v>200</v>
      </c>
      <c r="O49" s="49">
        <f t="shared" si="46"/>
        <v>5.8000000000000007</v>
      </c>
      <c r="P49" s="426">
        <v>200</v>
      </c>
      <c r="Q49" s="49">
        <f t="shared" si="48"/>
        <v>4.8999999999999995</v>
      </c>
      <c r="R49" s="426">
        <v>200</v>
      </c>
      <c r="S49" s="49">
        <f t="shared" si="50"/>
        <v>4.5</v>
      </c>
      <c r="T49" s="426">
        <v>200</v>
      </c>
      <c r="U49" s="49">
        <f t="shared" si="52"/>
        <v>2.9000000000000004</v>
      </c>
      <c r="V49" s="426">
        <v>200</v>
      </c>
      <c r="W49" s="49">
        <f t="shared" ref="W49:W56" si="54">W48+$B49</f>
        <v>2.5</v>
      </c>
      <c r="X49" s="426">
        <v>200</v>
      </c>
      <c r="Y49" s="49">
        <f t="shared" si="51"/>
        <v>2.1</v>
      </c>
      <c r="Z49" s="426">
        <v>200</v>
      </c>
      <c r="AA49" s="49">
        <f t="shared" si="53"/>
        <v>1.7</v>
      </c>
      <c r="AB49" s="426">
        <v>200</v>
      </c>
      <c r="AC49" s="49">
        <f t="shared" ref="AC49:AC51" si="55">AC48+$B49</f>
        <v>1.2</v>
      </c>
      <c r="AD49" s="426">
        <v>200</v>
      </c>
      <c r="AE49" s="54"/>
      <c r="AF49" s="55"/>
      <c r="AG49" s="54"/>
      <c r="AH49" s="55"/>
      <c r="AI49" s="54"/>
      <c r="AJ49" s="55"/>
      <c r="AK49" s="54"/>
      <c r="AL49" s="55"/>
      <c r="AM49" s="54"/>
      <c r="AN49" s="55"/>
      <c r="AO49" s="49"/>
      <c r="AP49" s="55"/>
      <c r="AQ49" s="49"/>
      <c r="AR49" s="55"/>
    </row>
    <row r="50" spans="1:44" x14ac:dyDescent="0.2">
      <c r="A50" s="218" t="s">
        <v>304</v>
      </c>
      <c r="B50" s="518">
        <v>0.4</v>
      </c>
      <c r="C50" s="49">
        <f t="shared" si="33"/>
        <v>10.4</v>
      </c>
      <c r="D50" s="426">
        <v>200</v>
      </c>
      <c r="E50" s="49">
        <f t="shared" si="36"/>
        <v>10.000000000000002</v>
      </c>
      <c r="F50" s="426">
        <v>200</v>
      </c>
      <c r="G50" s="49">
        <f t="shared" si="38"/>
        <v>9.4000000000000021</v>
      </c>
      <c r="H50" s="426">
        <v>200</v>
      </c>
      <c r="I50" s="49">
        <f t="shared" si="40"/>
        <v>8.4</v>
      </c>
      <c r="J50" s="426">
        <v>200</v>
      </c>
      <c r="K50" s="49">
        <f t="shared" si="42"/>
        <v>7.6000000000000014</v>
      </c>
      <c r="L50" s="426">
        <v>200</v>
      </c>
      <c r="M50" s="49">
        <f t="shared" si="44"/>
        <v>6.7000000000000011</v>
      </c>
      <c r="N50" s="426">
        <v>200</v>
      </c>
      <c r="O50" s="49">
        <f t="shared" si="46"/>
        <v>6.2000000000000011</v>
      </c>
      <c r="P50" s="426">
        <v>200</v>
      </c>
      <c r="Q50" s="49">
        <f t="shared" si="48"/>
        <v>5.3</v>
      </c>
      <c r="R50" s="426">
        <v>200</v>
      </c>
      <c r="S50" s="49">
        <f t="shared" si="50"/>
        <v>4.9000000000000004</v>
      </c>
      <c r="T50" s="426">
        <v>200</v>
      </c>
      <c r="U50" s="49">
        <f t="shared" si="52"/>
        <v>3.3000000000000003</v>
      </c>
      <c r="V50" s="426">
        <v>200</v>
      </c>
      <c r="W50" s="49">
        <f t="shared" si="54"/>
        <v>2.9</v>
      </c>
      <c r="X50" s="426">
        <v>200</v>
      </c>
      <c r="Y50" s="49">
        <f t="shared" ref="Y50:Y56" si="56">Y49+$B50</f>
        <v>2.5</v>
      </c>
      <c r="Z50" s="426">
        <v>200</v>
      </c>
      <c r="AA50" s="49">
        <f t="shared" si="53"/>
        <v>2.1</v>
      </c>
      <c r="AB50" s="426">
        <v>200</v>
      </c>
      <c r="AC50" s="49">
        <f t="shared" si="55"/>
        <v>1.6</v>
      </c>
      <c r="AD50" s="426">
        <v>200</v>
      </c>
      <c r="AE50" s="49">
        <f t="shared" ref="AE50:AE52" si="57">AE49+$B50</f>
        <v>0.4</v>
      </c>
      <c r="AF50" s="426">
        <v>200</v>
      </c>
      <c r="AG50" s="54"/>
      <c r="AH50" s="55"/>
      <c r="AI50" s="54"/>
      <c r="AJ50" s="55"/>
      <c r="AK50" s="54"/>
      <c r="AL50" s="55"/>
      <c r="AM50" s="54"/>
      <c r="AN50" s="55"/>
      <c r="AO50" s="49"/>
      <c r="AP50" s="55"/>
      <c r="AQ50" s="49"/>
      <c r="AR50" s="55"/>
    </row>
    <row r="51" spans="1:44" x14ac:dyDescent="0.2">
      <c r="A51" s="218" t="s">
        <v>305</v>
      </c>
      <c r="B51" s="518">
        <v>0.4</v>
      </c>
      <c r="C51" s="49">
        <f t="shared" si="33"/>
        <v>10.8</v>
      </c>
      <c r="D51" s="426">
        <v>200</v>
      </c>
      <c r="E51" s="49">
        <f t="shared" si="36"/>
        <v>10.400000000000002</v>
      </c>
      <c r="F51" s="426">
        <v>200</v>
      </c>
      <c r="G51" s="49">
        <f t="shared" si="38"/>
        <v>9.8000000000000025</v>
      </c>
      <c r="H51" s="426">
        <v>200</v>
      </c>
      <c r="I51" s="49">
        <f t="shared" si="40"/>
        <v>8.8000000000000007</v>
      </c>
      <c r="J51" s="426">
        <v>200</v>
      </c>
      <c r="K51" s="49">
        <f t="shared" si="42"/>
        <v>8.0000000000000018</v>
      </c>
      <c r="L51" s="426">
        <v>200</v>
      </c>
      <c r="M51" s="49">
        <f t="shared" si="44"/>
        <v>7.1000000000000014</v>
      </c>
      <c r="N51" s="426">
        <v>200</v>
      </c>
      <c r="O51" s="49">
        <f t="shared" si="46"/>
        <v>6.6000000000000014</v>
      </c>
      <c r="P51" s="426">
        <v>200</v>
      </c>
      <c r="Q51" s="49">
        <f t="shared" si="48"/>
        <v>5.7</v>
      </c>
      <c r="R51" s="426">
        <v>200</v>
      </c>
      <c r="S51" s="49">
        <f t="shared" si="50"/>
        <v>5.3000000000000007</v>
      </c>
      <c r="T51" s="426">
        <v>200</v>
      </c>
      <c r="U51" s="49">
        <f t="shared" si="52"/>
        <v>3.7</v>
      </c>
      <c r="V51" s="426">
        <v>200</v>
      </c>
      <c r="W51" s="49">
        <f t="shared" si="54"/>
        <v>3.3</v>
      </c>
      <c r="X51" s="426">
        <v>200</v>
      </c>
      <c r="Y51" s="49">
        <f t="shared" si="56"/>
        <v>2.9</v>
      </c>
      <c r="Z51" s="426">
        <v>200</v>
      </c>
      <c r="AA51" s="49">
        <f>AA50+$B51</f>
        <v>2.5</v>
      </c>
      <c r="AB51" s="426">
        <v>200</v>
      </c>
      <c r="AC51" s="49">
        <f t="shared" si="55"/>
        <v>2</v>
      </c>
      <c r="AD51" s="426">
        <v>200</v>
      </c>
      <c r="AE51" s="49">
        <f t="shared" si="57"/>
        <v>0.8</v>
      </c>
      <c r="AF51" s="426">
        <v>200</v>
      </c>
      <c r="AG51" s="49">
        <f t="shared" ref="AG51:AG56" si="58">AG50+$B51</f>
        <v>0.4</v>
      </c>
      <c r="AH51" s="426">
        <v>200</v>
      </c>
      <c r="AI51" s="54"/>
      <c r="AJ51" s="55"/>
      <c r="AK51" s="54"/>
      <c r="AL51" s="55"/>
      <c r="AM51" s="54"/>
      <c r="AN51" s="55"/>
      <c r="AO51" s="49"/>
      <c r="AP51" s="55"/>
      <c r="AQ51" s="49"/>
      <c r="AR51" s="55"/>
    </row>
    <row r="52" spans="1:44" x14ac:dyDescent="0.2">
      <c r="A52" s="218" t="s">
        <v>306</v>
      </c>
      <c r="B52" s="558">
        <v>1.2</v>
      </c>
      <c r="C52" s="49">
        <f t="shared" si="33"/>
        <v>12</v>
      </c>
      <c r="D52" s="426">
        <v>200</v>
      </c>
      <c r="E52" s="49">
        <f t="shared" si="36"/>
        <v>11.600000000000001</v>
      </c>
      <c r="F52" s="426">
        <v>200</v>
      </c>
      <c r="G52" s="49">
        <f t="shared" si="38"/>
        <v>11.000000000000002</v>
      </c>
      <c r="H52" s="426">
        <v>200</v>
      </c>
      <c r="I52" s="49">
        <f t="shared" si="40"/>
        <v>10</v>
      </c>
      <c r="J52" s="426">
        <v>200</v>
      </c>
      <c r="K52" s="49">
        <f t="shared" si="42"/>
        <v>9.2000000000000011</v>
      </c>
      <c r="L52" s="426">
        <v>200</v>
      </c>
      <c r="M52" s="49">
        <f t="shared" si="44"/>
        <v>8.3000000000000007</v>
      </c>
      <c r="N52" s="426">
        <v>200</v>
      </c>
      <c r="O52" s="49">
        <f t="shared" si="46"/>
        <v>7.8000000000000016</v>
      </c>
      <c r="P52" s="426">
        <v>200</v>
      </c>
      <c r="Q52" s="49">
        <f t="shared" si="48"/>
        <v>6.9</v>
      </c>
      <c r="R52" s="426">
        <v>200</v>
      </c>
      <c r="S52" s="49">
        <f t="shared" si="50"/>
        <v>6.5000000000000009</v>
      </c>
      <c r="T52" s="426">
        <v>200</v>
      </c>
      <c r="U52" s="49">
        <f t="shared" si="52"/>
        <v>4.9000000000000004</v>
      </c>
      <c r="V52" s="426">
        <v>200</v>
      </c>
      <c r="W52" s="49">
        <f t="shared" si="54"/>
        <v>4.5</v>
      </c>
      <c r="X52" s="426">
        <v>200</v>
      </c>
      <c r="Y52" s="49">
        <f t="shared" si="56"/>
        <v>4.0999999999999996</v>
      </c>
      <c r="Z52" s="426">
        <v>200</v>
      </c>
      <c r="AA52" s="49">
        <f>AA51+$B52</f>
        <v>3.7</v>
      </c>
      <c r="AB52" s="426">
        <v>200</v>
      </c>
      <c r="AC52" s="49">
        <f>AC51+$B52</f>
        <v>3.2</v>
      </c>
      <c r="AD52" s="426">
        <v>200</v>
      </c>
      <c r="AE52" s="49">
        <f t="shared" si="57"/>
        <v>2</v>
      </c>
      <c r="AF52" s="426">
        <v>200</v>
      </c>
      <c r="AG52" s="49">
        <f t="shared" si="58"/>
        <v>1.6</v>
      </c>
      <c r="AH52" s="426">
        <v>200</v>
      </c>
      <c r="AI52" s="57">
        <f t="shared" ref="AI52:AK53" si="59">AI51+$B52</f>
        <v>1.2</v>
      </c>
      <c r="AJ52" s="426">
        <v>200</v>
      </c>
      <c r="AK52" s="54"/>
      <c r="AL52" s="55"/>
      <c r="AM52" s="54"/>
      <c r="AN52" s="55"/>
      <c r="AO52" s="49"/>
      <c r="AP52" s="55"/>
      <c r="AQ52" s="49"/>
      <c r="AR52" s="55"/>
    </row>
    <row r="53" spans="1:44" x14ac:dyDescent="0.2">
      <c r="A53" s="218" t="s">
        <v>307</v>
      </c>
      <c r="B53" s="518">
        <v>1.3</v>
      </c>
      <c r="C53" s="49">
        <f t="shared" ref="C53:C56" si="60">C52+$B53</f>
        <v>13.3</v>
      </c>
      <c r="D53" s="426">
        <v>200</v>
      </c>
      <c r="E53" s="49">
        <f t="shared" si="36"/>
        <v>12.900000000000002</v>
      </c>
      <c r="F53" s="426">
        <v>200</v>
      </c>
      <c r="G53" s="49">
        <f t="shared" si="38"/>
        <v>12.300000000000002</v>
      </c>
      <c r="H53" s="426">
        <v>200</v>
      </c>
      <c r="I53" s="49">
        <f t="shared" si="40"/>
        <v>11.3</v>
      </c>
      <c r="J53" s="426">
        <v>200</v>
      </c>
      <c r="K53" s="49">
        <f t="shared" si="42"/>
        <v>10.500000000000002</v>
      </c>
      <c r="L53" s="426">
        <v>200</v>
      </c>
      <c r="M53" s="49">
        <f t="shared" si="44"/>
        <v>9.6000000000000014</v>
      </c>
      <c r="N53" s="426">
        <v>200</v>
      </c>
      <c r="O53" s="49">
        <f t="shared" si="46"/>
        <v>9.1000000000000014</v>
      </c>
      <c r="P53" s="426">
        <v>200</v>
      </c>
      <c r="Q53" s="49">
        <f t="shared" si="48"/>
        <v>8.2000000000000011</v>
      </c>
      <c r="R53" s="426">
        <v>200</v>
      </c>
      <c r="S53" s="49">
        <f t="shared" si="50"/>
        <v>7.8000000000000007</v>
      </c>
      <c r="T53" s="426">
        <v>200</v>
      </c>
      <c r="U53" s="49">
        <f t="shared" si="52"/>
        <v>6.2</v>
      </c>
      <c r="V53" s="426">
        <v>200</v>
      </c>
      <c r="W53" s="49">
        <f t="shared" si="54"/>
        <v>5.8</v>
      </c>
      <c r="X53" s="426">
        <v>200</v>
      </c>
      <c r="Y53" s="49">
        <f t="shared" si="56"/>
        <v>5.3999999999999995</v>
      </c>
      <c r="Z53" s="426">
        <v>200</v>
      </c>
      <c r="AA53" s="49">
        <f>AA52+$B53</f>
        <v>5</v>
      </c>
      <c r="AB53" s="426">
        <v>200</v>
      </c>
      <c r="AC53" s="49">
        <f>AC52+$B53</f>
        <v>4.5</v>
      </c>
      <c r="AD53" s="426">
        <v>200</v>
      </c>
      <c r="AE53" s="49">
        <f>AE52+$B53</f>
        <v>3.3</v>
      </c>
      <c r="AF53" s="426">
        <v>200</v>
      </c>
      <c r="AG53" s="49">
        <f t="shared" si="58"/>
        <v>2.9000000000000004</v>
      </c>
      <c r="AH53" s="426">
        <v>200</v>
      </c>
      <c r="AI53" s="49">
        <f t="shared" si="59"/>
        <v>2.5</v>
      </c>
      <c r="AJ53" s="426">
        <v>200</v>
      </c>
      <c r="AK53" s="49">
        <f t="shared" si="59"/>
        <v>1.3</v>
      </c>
      <c r="AL53" s="426">
        <v>200</v>
      </c>
      <c r="AM53" s="54"/>
      <c r="AN53" s="55"/>
      <c r="AO53" s="49"/>
      <c r="AP53" s="55"/>
      <c r="AQ53" s="49"/>
      <c r="AR53" s="55"/>
    </row>
    <row r="54" spans="1:44" x14ac:dyDescent="0.2">
      <c r="A54" s="516" t="s">
        <v>317</v>
      </c>
      <c r="B54" s="522">
        <v>1.2</v>
      </c>
      <c r="C54" s="49">
        <f t="shared" si="60"/>
        <v>14.5</v>
      </c>
      <c r="D54" s="424">
        <v>300</v>
      </c>
      <c r="E54" s="49">
        <f t="shared" si="36"/>
        <v>14.100000000000001</v>
      </c>
      <c r="F54" s="424">
        <v>300</v>
      </c>
      <c r="G54" s="49">
        <f t="shared" si="38"/>
        <v>13.500000000000002</v>
      </c>
      <c r="H54" s="424">
        <v>300</v>
      </c>
      <c r="I54" s="49">
        <f t="shared" si="40"/>
        <v>12.5</v>
      </c>
      <c r="J54" s="424">
        <v>300</v>
      </c>
      <c r="K54" s="49">
        <f t="shared" si="42"/>
        <v>11.700000000000001</v>
      </c>
      <c r="L54" s="424">
        <v>300</v>
      </c>
      <c r="M54" s="49">
        <f t="shared" si="44"/>
        <v>10.8</v>
      </c>
      <c r="N54" s="426">
        <v>200</v>
      </c>
      <c r="O54" s="49">
        <f t="shared" si="46"/>
        <v>10.3</v>
      </c>
      <c r="P54" s="426">
        <v>200</v>
      </c>
      <c r="Q54" s="49">
        <f t="shared" si="48"/>
        <v>9.4</v>
      </c>
      <c r="R54" s="426">
        <v>200</v>
      </c>
      <c r="S54" s="49">
        <f t="shared" si="50"/>
        <v>9</v>
      </c>
      <c r="T54" s="426">
        <v>200</v>
      </c>
      <c r="U54" s="49">
        <f t="shared" si="52"/>
        <v>7.4</v>
      </c>
      <c r="V54" s="426">
        <v>200</v>
      </c>
      <c r="W54" s="49">
        <f t="shared" si="54"/>
        <v>7</v>
      </c>
      <c r="X54" s="426">
        <v>200</v>
      </c>
      <c r="Y54" s="49">
        <f t="shared" si="56"/>
        <v>6.6</v>
      </c>
      <c r="Z54" s="426">
        <v>200</v>
      </c>
      <c r="AA54" s="49">
        <f t="shared" ref="AA54:AA56" si="61">AA53+$B54</f>
        <v>6.2</v>
      </c>
      <c r="AB54" s="426">
        <v>200</v>
      </c>
      <c r="AC54" s="49">
        <f t="shared" ref="AC54:AC56" si="62">AC53+$B54</f>
        <v>5.7</v>
      </c>
      <c r="AD54" s="426">
        <v>200</v>
      </c>
      <c r="AE54" s="49">
        <f t="shared" ref="AE54:AE56" si="63">AE53+$B54</f>
        <v>4.5</v>
      </c>
      <c r="AF54" s="426">
        <v>200</v>
      </c>
      <c r="AG54" s="49">
        <f t="shared" si="58"/>
        <v>4.1000000000000005</v>
      </c>
      <c r="AH54" s="426">
        <v>200</v>
      </c>
      <c r="AI54" s="49">
        <f t="shared" ref="AI54" si="64">AI53+$B54</f>
        <v>3.7</v>
      </c>
      <c r="AJ54" s="426">
        <v>200</v>
      </c>
      <c r="AK54" s="49">
        <f t="shared" ref="AK54" si="65">AK53+$B54</f>
        <v>2.5</v>
      </c>
      <c r="AL54" s="426">
        <v>200</v>
      </c>
      <c r="AM54" s="49">
        <f>AM53+$B54</f>
        <v>1.2</v>
      </c>
      <c r="AN54" s="426">
        <v>200</v>
      </c>
      <c r="AO54" s="49"/>
      <c r="AP54" s="55"/>
      <c r="AQ54" s="49"/>
      <c r="AR54" s="55"/>
    </row>
    <row r="55" spans="1:44" x14ac:dyDescent="0.2">
      <c r="A55" s="218" t="s">
        <v>315</v>
      </c>
      <c r="B55" s="522">
        <v>0.4</v>
      </c>
      <c r="C55" s="49">
        <f t="shared" si="60"/>
        <v>14.9</v>
      </c>
      <c r="D55" s="424">
        <v>300</v>
      </c>
      <c r="E55" s="49">
        <f t="shared" si="36"/>
        <v>14.500000000000002</v>
      </c>
      <c r="F55" s="424">
        <v>300</v>
      </c>
      <c r="G55" s="49">
        <f t="shared" si="38"/>
        <v>13.900000000000002</v>
      </c>
      <c r="H55" s="424">
        <v>300</v>
      </c>
      <c r="I55" s="49">
        <f t="shared" si="40"/>
        <v>12.9</v>
      </c>
      <c r="J55" s="424">
        <v>300</v>
      </c>
      <c r="K55" s="49">
        <f t="shared" si="42"/>
        <v>12.100000000000001</v>
      </c>
      <c r="L55" s="424">
        <v>300</v>
      </c>
      <c r="M55" s="49">
        <f t="shared" si="44"/>
        <v>11.200000000000001</v>
      </c>
      <c r="N55" s="426">
        <v>200</v>
      </c>
      <c r="O55" s="49">
        <f t="shared" si="46"/>
        <v>10.700000000000001</v>
      </c>
      <c r="P55" s="426">
        <v>200</v>
      </c>
      <c r="Q55" s="49">
        <f t="shared" si="48"/>
        <v>9.8000000000000007</v>
      </c>
      <c r="R55" s="426">
        <v>200</v>
      </c>
      <c r="S55" s="49">
        <f t="shared" si="50"/>
        <v>9.4</v>
      </c>
      <c r="T55" s="426">
        <v>200</v>
      </c>
      <c r="U55" s="49">
        <f t="shared" si="52"/>
        <v>7.8000000000000007</v>
      </c>
      <c r="V55" s="426">
        <v>200</v>
      </c>
      <c r="W55" s="49">
        <f t="shared" si="54"/>
        <v>7.4</v>
      </c>
      <c r="X55" s="426">
        <v>200</v>
      </c>
      <c r="Y55" s="49">
        <f t="shared" si="56"/>
        <v>7</v>
      </c>
      <c r="Z55" s="426">
        <v>200</v>
      </c>
      <c r="AA55" s="49">
        <f t="shared" si="61"/>
        <v>6.6000000000000005</v>
      </c>
      <c r="AB55" s="426">
        <v>200</v>
      </c>
      <c r="AC55" s="49">
        <f t="shared" si="62"/>
        <v>6.1000000000000005</v>
      </c>
      <c r="AD55" s="426">
        <v>200</v>
      </c>
      <c r="AE55" s="49">
        <f t="shared" si="63"/>
        <v>4.9000000000000004</v>
      </c>
      <c r="AF55" s="426">
        <v>200</v>
      </c>
      <c r="AG55" s="49">
        <f t="shared" si="58"/>
        <v>4.5000000000000009</v>
      </c>
      <c r="AH55" s="426">
        <v>200</v>
      </c>
      <c r="AI55" s="49">
        <f t="shared" ref="AI55" si="66">AI54+$B55</f>
        <v>4.1000000000000005</v>
      </c>
      <c r="AJ55" s="426">
        <v>200</v>
      </c>
      <c r="AK55" s="49">
        <f t="shared" ref="AK55" si="67">AK54+$B55</f>
        <v>2.9</v>
      </c>
      <c r="AL55" s="426">
        <v>200</v>
      </c>
      <c r="AM55" s="49">
        <f>AM54+$B55</f>
        <v>1.6</v>
      </c>
      <c r="AN55" s="426">
        <v>200</v>
      </c>
      <c r="AO55" s="49">
        <f>AO54+$B55</f>
        <v>0.4</v>
      </c>
      <c r="AP55" s="426">
        <v>200</v>
      </c>
      <c r="AQ55" s="49"/>
      <c r="AR55" s="55"/>
    </row>
    <row r="56" spans="1:44" ht="13.5" thickBot="1" x14ac:dyDescent="0.25">
      <c r="A56" s="414" t="s">
        <v>316</v>
      </c>
      <c r="B56" s="519">
        <v>0.4</v>
      </c>
      <c r="C56" s="298">
        <f t="shared" si="60"/>
        <v>15.3</v>
      </c>
      <c r="D56" s="131">
        <v>300</v>
      </c>
      <c r="E56" s="298">
        <f t="shared" si="36"/>
        <v>14.900000000000002</v>
      </c>
      <c r="F56" s="131">
        <v>300</v>
      </c>
      <c r="G56" s="298">
        <f t="shared" si="38"/>
        <v>14.300000000000002</v>
      </c>
      <c r="H56" s="131">
        <v>300</v>
      </c>
      <c r="I56" s="298">
        <f t="shared" si="40"/>
        <v>13.3</v>
      </c>
      <c r="J56" s="131">
        <v>300</v>
      </c>
      <c r="K56" s="298">
        <f t="shared" si="42"/>
        <v>12.500000000000002</v>
      </c>
      <c r="L56" s="131">
        <v>300</v>
      </c>
      <c r="M56" s="298">
        <f t="shared" si="44"/>
        <v>11.600000000000001</v>
      </c>
      <c r="N56" s="301">
        <v>200</v>
      </c>
      <c r="O56" s="298">
        <f t="shared" si="46"/>
        <v>11.100000000000001</v>
      </c>
      <c r="P56" s="301">
        <v>200</v>
      </c>
      <c r="Q56" s="298">
        <f t="shared" si="48"/>
        <v>10.200000000000001</v>
      </c>
      <c r="R56" s="301">
        <v>200</v>
      </c>
      <c r="S56" s="298">
        <f t="shared" si="50"/>
        <v>9.8000000000000007</v>
      </c>
      <c r="T56" s="301">
        <v>200</v>
      </c>
      <c r="U56" s="298">
        <f t="shared" si="52"/>
        <v>8.2000000000000011</v>
      </c>
      <c r="V56" s="301">
        <v>200</v>
      </c>
      <c r="W56" s="298">
        <f t="shared" si="54"/>
        <v>7.8000000000000007</v>
      </c>
      <c r="X56" s="301">
        <v>200</v>
      </c>
      <c r="Y56" s="298">
        <f t="shared" si="56"/>
        <v>7.4</v>
      </c>
      <c r="Z56" s="301">
        <v>200</v>
      </c>
      <c r="AA56" s="298">
        <f t="shared" si="61"/>
        <v>7.0000000000000009</v>
      </c>
      <c r="AB56" s="301">
        <v>200</v>
      </c>
      <c r="AC56" s="298">
        <f t="shared" si="62"/>
        <v>6.5000000000000009</v>
      </c>
      <c r="AD56" s="301">
        <v>200</v>
      </c>
      <c r="AE56" s="298">
        <f t="shared" si="63"/>
        <v>5.3000000000000007</v>
      </c>
      <c r="AF56" s="301">
        <v>200</v>
      </c>
      <c r="AG56" s="298">
        <f t="shared" si="58"/>
        <v>4.9000000000000012</v>
      </c>
      <c r="AH56" s="301">
        <v>200</v>
      </c>
      <c r="AI56" s="298">
        <f t="shared" ref="AI56" si="68">AI55+$B56</f>
        <v>4.5000000000000009</v>
      </c>
      <c r="AJ56" s="301">
        <v>200</v>
      </c>
      <c r="AK56" s="298">
        <f t="shared" ref="AK56" si="69">AK55+$B56</f>
        <v>3.3</v>
      </c>
      <c r="AL56" s="301">
        <v>200</v>
      </c>
      <c r="AM56" s="298">
        <f>AM55+$B56</f>
        <v>2</v>
      </c>
      <c r="AN56" s="301">
        <v>200</v>
      </c>
      <c r="AO56" s="298">
        <f>AO55+$B56</f>
        <v>0.8</v>
      </c>
      <c r="AP56" s="301">
        <v>200</v>
      </c>
      <c r="AQ56" s="298">
        <f>AQ55+$B56</f>
        <v>0.4</v>
      </c>
      <c r="AR56" s="301">
        <v>200</v>
      </c>
    </row>
    <row r="57" spans="1:44" x14ac:dyDescent="0.2">
      <c r="A57" s="139" t="s">
        <v>108</v>
      </c>
      <c r="B57" s="296">
        <f>SUM(B36:B56)</f>
        <v>15.3</v>
      </c>
      <c r="AK57" s="130"/>
      <c r="AM57" s="130"/>
      <c r="AO57" s="130"/>
    </row>
    <row r="60" spans="1:44" ht="13.5" thickBot="1" x14ac:dyDescent="0.25"/>
    <row r="61" spans="1:44" ht="13.5" thickBot="1" x14ac:dyDescent="0.25">
      <c r="B61" s="548" t="s">
        <v>6</v>
      </c>
      <c r="C61" s="436" t="str">
        <f>A63</f>
        <v>04みどりの駅</v>
      </c>
      <c r="D61" s="437"/>
      <c r="E61" s="438" t="str">
        <f>A64</f>
        <v>05みどりの2丁目西</v>
      </c>
      <c r="F61" s="438"/>
      <c r="G61" s="435" t="str">
        <f>A65</f>
        <v>06真瀬鎌倉</v>
      </c>
      <c r="H61" s="434"/>
      <c r="I61" s="435" t="str">
        <f>A66</f>
        <v>07真瀬本田</v>
      </c>
      <c r="J61" s="437"/>
      <c r="K61" s="435" t="str">
        <f>A67</f>
        <v>08富士見ヶ丘団地入口</v>
      </c>
      <c r="L61" s="437"/>
      <c r="M61" s="435" t="str">
        <f>A68</f>
        <v>09富士見ヶ丘団地</v>
      </c>
      <c r="N61" s="437"/>
      <c r="O61" s="435" t="str">
        <f>A69</f>
        <v>07真瀬本田</v>
      </c>
      <c r="P61" s="434"/>
      <c r="Q61" s="435" t="str">
        <f>A70</f>
        <v>06真瀬鎌倉</v>
      </c>
      <c r="R61" s="437"/>
      <c r="S61" s="554" t="str">
        <f>A71</f>
        <v>05みどりの2丁目西</v>
      </c>
      <c r="T61" s="555"/>
      <c r="U61" s="497"/>
      <c r="V61" s="498"/>
    </row>
    <row r="62" spans="1:44" ht="13.5" thickBot="1" x14ac:dyDescent="0.25">
      <c r="A62" s="60" t="s">
        <v>310</v>
      </c>
      <c r="B62" s="549"/>
      <c r="C62" s="68" t="s">
        <v>2</v>
      </c>
      <c r="D62" s="69" t="s">
        <v>107</v>
      </c>
      <c r="E62" s="68" t="s">
        <v>2</v>
      </c>
      <c r="F62" s="69" t="s">
        <v>107</v>
      </c>
      <c r="G62" s="68" t="s">
        <v>2</v>
      </c>
      <c r="H62" s="69" t="s">
        <v>107</v>
      </c>
      <c r="I62" s="68" t="s">
        <v>2</v>
      </c>
      <c r="J62" s="69" t="s">
        <v>107</v>
      </c>
      <c r="K62" s="68" t="s">
        <v>2</v>
      </c>
      <c r="L62" s="69" t="s">
        <v>107</v>
      </c>
      <c r="M62" s="68" t="s">
        <v>2</v>
      </c>
      <c r="N62" s="69" t="s">
        <v>107</v>
      </c>
      <c r="O62" s="68" t="s">
        <v>2</v>
      </c>
      <c r="P62" s="69" t="s">
        <v>107</v>
      </c>
      <c r="Q62" s="68" t="s">
        <v>2</v>
      </c>
      <c r="R62" s="69" t="s">
        <v>107</v>
      </c>
      <c r="S62" s="68" t="s">
        <v>2</v>
      </c>
      <c r="T62" s="69" t="s">
        <v>107</v>
      </c>
      <c r="U62" s="431"/>
      <c r="V62" s="432"/>
    </row>
    <row r="63" spans="1:44" x14ac:dyDescent="0.2">
      <c r="A63" s="215" t="s">
        <v>292</v>
      </c>
      <c r="B63" s="492"/>
      <c r="C63" s="116"/>
      <c r="D63" s="482"/>
      <c r="E63" s="116"/>
      <c r="F63" s="482"/>
      <c r="G63" s="116"/>
      <c r="H63" s="482"/>
      <c r="I63" s="116"/>
      <c r="J63" s="482"/>
      <c r="K63" s="116"/>
      <c r="L63" s="482"/>
      <c r="M63" s="116"/>
      <c r="N63" s="482"/>
      <c r="O63" s="116"/>
      <c r="P63" s="482"/>
      <c r="Q63" s="116"/>
      <c r="R63" s="482"/>
      <c r="S63" s="116"/>
      <c r="T63" s="482"/>
      <c r="U63" s="431"/>
      <c r="V63" s="432"/>
    </row>
    <row r="64" spans="1:44" x14ac:dyDescent="0.2">
      <c r="A64" s="218" t="s">
        <v>293</v>
      </c>
      <c r="B64" s="493">
        <v>0.8</v>
      </c>
      <c r="C64" s="54">
        <f t="shared" ref="C64:C66" si="70">C63+$B64</f>
        <v>0.8</v>
      </c>
      <c r="D64" s="426">
        <v>200</v>
      </c>
      <c r="E64" s="118"/>
      <c r="F64" s="483"/>
      <c r="G64" s="118"/>
      <c r="H64" s="483"/>
      <c r="I64" s="118"/>
      <c r="J64" s="483"/>
      <c r="K64" s="118"/>
      <c r="L64" s="483"/>
      <c r="M64" s="118"/>
      <c r="N64" s="483"/>
      <c r="O64" s="118"/>
      <c r="P64" s="483"/>
      <c r="Q64" s="118"/>
      <c r="R64" s="483"/>
      <c r="S64" s="118"/>
      <c r="T64" s="483"/>
      <c r="U64" s="431"/>
      <c r="V64" s="432"/>
    </row>
    <row r="65" spans="1:22" x14ac:dyDescent="0.2">
      <c r="A65" s="218" t="s">
        <v>294</v>
      </c>
      <c r="B65" s="493">
        <v>0.9</v>
      </c>
      <c r="C65" s="54">
        <f t="shared" si="70"/>
        <v>1.7000000000000002</v>
      </c>
      <c r="D65" s="426">
        <v>200</v>
      </c>
      <c r="E65" s="54">
        <f t="shared" ref="E65:E67" si="71">E64+$B65</f>
        <v>0.9</v>
      </c>
      <c r="F65" s="426">
        <v>200</v>
      </c>
      <c r="G65" s="118"/>
      <c r="H65" s="483"/>
      <c r="I65" s="118"/>
      <c r="J65" s="483"/>
      <c r="K65" s="118"/>
      <c r="L65" s="483"/>
      <c r="M65" s="118"/>
      <c r="N65" s="483"/>
      <c r="O65" s="118"/>
      <c r="P65" s="483"/>
      <c r="Q65" s="118"/>
      <c r="R65" s="483"/>
      <c r="S65" s="118"/>
      <c r="T65" s="483"/>
      <c r="U65" s="431"/>
      <c r="V65" s="432"/>
    </row>
    <row r="66" spans="1:22" x14ac:dyDescent="0.2">
      <c r="A66" s="218" t="s">
        <v>295</v>
      </c>
      <c r="B66" s="493">
        <v>0.5</v>
      </c>
      <c r="C66" s="54">
        <f t="shared" si="70"/>
        <v>2.2000000000000002</v>
      </c>
      <c r="D66" s="426">
        <v>200</v>
      </c>
      <c r="E66" s="54">
        <f t="shared" si="71"/>
        <v>1.4</v>
      </c>
      <c r="F66" s="426">
        <v>200</v>
      </c>
      <c r="G66" s="49">
        <f t="shared" ref="G66:G68" si="72">G65+$B66</f>
        <v>0.5</v>
      </c>
      <c r="H66" s="426">
        <v>200</v>
      </c>
      <c r="I66" s="466"/>
      <c r="J66" s="55"/>
      <c r="K66" s="466"/>
      <c r="L66" s="55"/>
      <c r="M66" s="466"/>
      <c r="N66" s="55"/>
      <c r="O66" s="466"/>
      <c r="P66" s="55"/>
      <c r="Q66" s="466"/>
      <c r="R66" s="55"/>
      <c r="S66" s="466"/>
      <c r="T66" s="55"/>
      <c r="U66" s="499"/>
      <c r="V66" s="308"/>
    </row>
    <row r="67" spans="1:22" x14ac:dyDescent="0.2">
      <c r="A67" s="218" t="s">
        <v>296</v>
      </c>
      <c r="B67" s="493">
        <v>0.9</v>
      </c>
      <c r="C67" s="54">
        <f t="shared" ref="C67:C72" si="73">C66+$B67</f>
        <v>3.1</v>
      </c>
      <c r="D67" s="426">
        <v>200</v>
      </c>
      <c r="E67" s="54">
        <f t="shared" si="71"/>
        <v>2.2999999999999998</v>
      </c>
      <c r="F67" s="426">
        <v>200</v>
      </c>
      <c r="G67" s="49">
        <f t="shared" si="72"/>
        <v>1.4</v>
      </c>
      <c r="H67" s="426">
        <v>200</v>
      </c>
      <c r="I67" s="49">
        <f t="shared" ref="I67:I69" si="74">I66+$B67</f>
        <v>0.9</v>
      </c>
      <c r="J67" s="426">
        <v>200</v>
      </c>
      <c r="K67" s="466"/>
      <c r="L67" s="55"/>
      <c r="M67" s="466"/>
      <c r="N67" s="55"/>
      <c r="O67" s="466"/>
      <c r="P67" s="55"/>
      <c r="Q67" s="466"/>
      <c r="R67" s="55"/>
      <c r="S67" s="466"/>
      <c r="T67" s="55"/>
      <c r="U67" s="499"/>
      <c r="V67" s="308"/>
    </row>
    <row r="68" spans="1:22" x14ac:dyDescent="0.2">
      <c r="A68" s="218" t="s">
        <v>297</v>
      </c>
      <c r="B68" s="493">
        <v>0.4</v>
      </c>
      <c r="C68" s="54">
        <f t="shared" si="73"/>
        <v>3.5</v>
      </c>
      <c r="D68" s="426">
        <v>200</v>
      </c>
      <c r="E68" s="54">
        <f t="shared" ref="E68:E72" si="75">E67+$B68</f>
        <v>2.6999999999999997</v>
      </c>
      <c r="F68" s="426">
        <v>200</v>
      </c>
      <c r="G68" s="49">
        <f t="shared" si="72"/>
        <v>1.7999999999999998</v>
      </c>
      <c r="H68" s="426">
        <v>200</v>
      </c>
      <c r="I68" s="49">
        <f t="shared" si="74"/>
        <v>1.3</v>
      </c>
      <c r="J68" s="426">
        <v>200</v>
      </c>
      <c r="K68" s="49">
        <f t="shared" ref="K68:K70" si="76">K67+$B68</f>
        <v>0.4</v>
      </c>
      <c r="L68" s="426">
        <v>200</v>
      </c>
      <c r="M68" s="49"/>
      <c r="N68" s="55"/>
      <c r="O68" s="54"/>
      <c r="P68" s="55"/>
      <c r="Q68" s="54"/>
      <c r="R68" s="55"/>
      <c r="S68" s="54"/>
      <c r="T68" s="55"/>
      <c r="U68" s="429"/>
      <c r="V68" s="308"/>
    </row>
    <row r="69" spans="1:22" x14ac:dyDescent="0.2">
      <c r="A69" s="218" t="s">
        <v>295</v>
      </c>
      <c r="B69" s="494">
        <v>1.8</v>
      </c>
      <c r="C69" s="54">
        <f t="shared" si="73"/>
        <v>5.3</v>
      </c>
      <c r="D69" s="426">
        <v>200</v>
      </c>
      <c r="E69" s="54">
        <f t="shared" si="75"/>
        <v>4.5</v>
      </c>
      <c r="F69" s="426">
        <v>200</v>
      </c>
      <c r="G69" s="49">
        <f t="shared" ref="G69:G72" si="77">G68+$B69</f>
        <v>3.5999999999999996</v>
      </c>
      <c r="H69" s="426">
        <v>200</v>
      </c>
      <c r="I69" s="49">
        <f t="shared" si="74"/>
        <v>3.1</v>
      </c>
      <c r="J69" s="426">
        <v>200</v>
      </c>
      <c r="K69" s="49">
        <f t="shared" si="76"/>
        <v>2.2000000000000002</v>
      </c>
      <c r="L69" s="426">
        <v>200</v>
      </c>
      <c r="M69" s="57">
        <f t="shared" ref="M69:M71" si="78">M68+$B69</f>
        <v>1.8</v>
      </c>
      <c r="N69" s="425">
        <v>200</v>
      </c>
      <c r="O69" s="49"/>
      <c r="P69" s="442"/>
      <c r="Q69" s="49"/>
      <c r="R69" s="55"/>
      <c r="S69" s="49"/>
      <c r="T69" s="55"/>
      <c r="U69" s="429"/>
      <c r="V69" s="308"/>
    </row>
    <row r="70" spans="1:22" x14ac:dyDescent="0.2">
      <c r="A70" s="218" t="s">
        <v>294</v>
      </c>
      <c r="B70" s="494">
        <v>0.5</v>
      </c>
      <c r="C70" s="54">
        <f t="shared" si="73"/>
        <v>5.8</v>
      </c>
      <c r="D70" s="426">
        <v>200</v>
      </c>
      <c r="E70" s="54">
        <f t="shared" si="75"/>
        <v>5</v>
      </c>
      <c r="F70" s="426">
        <v>200</v>
      </c>
      <c r="G70" s="49">
        <f t="shared" si="77"/>
        <v>4.0999999999999996</v>
      </c>
      <c r="H70" s="426">
        <v>200</v>
      </c>
      <c r="I70" s="49">
        <f t="shared" ref="I70:I72" si="79">I69+$B70</f>
        <v>3.6</v>
      </c>
      <c r="J70" s="426">
        <v>200</v>
      </c>
      <c r="K70" s="49">
        <f t="shared" si="76"/>
        <v>2.7</v>
      </c>
      <c r="L70" s="426">
        <v>200</v>
      </c>
      <c r="M70" s="57">
        <f t="shared" si="78"/>
        <v>2.2999999999999998</v>
      </c>
      <c r="N70" s="425">
        <v>200</v>
      </c>
      <c r="O70" s="49">
        <f t="shared" ref="O70:O72" si="80">O69+$B70</f>
        <v>0.5</v>
      </c>
      <c r="P70" s="426">
        <v>200</v>
      </c>
      <c r="Q70" s="49"/>
      <c r="R70" s="442"/>
      <c r="S70" s="49"/>
      <c r="T70" s="55"/>
      <c r="U70" s="429"/>
      <c r="V70" s="308"/>
    </row>
    <row r="71" spans="1:22" x14ac:dyDescent="0.2">
      <c r="A71" s="218" t="s">
        <v>293</v>
      </c>
      <c r="B71" s="494">
        <v>0.9</v>
      </c>
      <c r="C71" s="54">
        <f t="shared" si="73"/>
        <v>6.7</v>
      </c>
      <c r="D71" s="426">
        <v>200</v>
      </c>
      <c r="E71" s="54">
        <f t="shared" si="75"/>
        <v>5.9</v>
      </c>
      <c r="F71" s="426">
        <v>200</v>
      </c>
      <c r="G71" s="49">
        <f t="shared" si="77"/>
        <v>5</v>
      </c>
      <c r="H71" s="426">
        <v>200</v>
      </c>
      <c r="I71" s="49">
        <f t="shared" si="79"/>
        <v>4.5</v>
      </c>
      <c r="J71" s="426">
        <v>200</v>
      </c>
      <c r="K71" s="49">
        <f t="shared" ref="K71:K72" si="81">K70+$B71</f>
        <v>3.6</v>
      </c>
      <c r="L71" s="426">
        <v>200</v>
      </c>
      <c r="M71" s="57">
        <f t="shared" si="78"/>
        <v>3.1999999999999997</v>
      </c>
      <c r="N71" s="425">
        <v>200</v>
      </c>
      <c r="O71" s="49">
        <f t="shared" si="80"/>
        <v>1.4</v>
      </c>
      <c r="P71" s="426">
        <v>200</v>
      </c>
      <c r="Q71" s="49">
        <f t="shared" ref="Q71:Q72" si="82">Q70+$B71</f>
        <v>0.9</v>
      </c>
      <c r="R71" s="426">
        <v>200</v>
      </c>
      <c r="S71" s="49"/>
      <c r="T71" s="442"/>
      <c r="U71" s="429"/>
      <c r="V71" s="308"/>
    </row>
    <row r="72" spans="1:22" ht="13.5" thickBot="1" x14ac:dyDescent="0.25">
      <c r="A72" s="414" t="s">
        <v>292</v>
      </c>
      <c r="B72" s="495">
        <v>0.8</v>
      </c>
      <c r="C72" s="496">
        <f t="shared" si="73"/>
        <v>7.5</v>
      </c>
      <c r="D72" s="301">
        <v>200</v>
      </c>
      <c r="E72" s="496">
        <f t="shared" si="75"/>
        <v>6.7</v>
      </c>
      <c r="F72" s="301">
        <v>200</v>
      </c>
      <c r="G72" s="298">
        <f t="shared" si="77"/>
        <v>5.8</v>
      </c>
      <c r="H72" s="301">
        <v>200</v>
      </c>
      <c r="I72" s="298">
        <f t="shared" si="79"/>
        <v>5.3</v>
      </c>
      <c r="J72" s="301">
        <v>200</v>
      </c>
      <c r="K72" s="298">
        <f t="shared" si="81"/>
        <v>4.4000000000000004</v>
      </c>
      <c r="L72" s="301">
        <v>200</v>
      </c>
      <c r="M72" s="298">
        <f t="shared" ref="M72" si="83">M71+$B72</f>
        <v>4</v>
      </c>
      <c r="N72" s="301">
        <v>200</v>
      </c>
      <c r="O72" s="298">
        <f t="shared" si="80"/>
        <v>2.2000000000000002</v>
      </c>
      <c r="P72" s="301">
        <v>200</v>
      </c>
      <c r="Q72" s="298">
        <f t="shared" si="82"/>
        <v>1.7000000000000002</v>
      </c>
      <c r="R72" s="301">
        <v>200</v>
      </c>
      <c r="S72" s="298">
        <f t="shared" ref="S72" si="84">S71+$B72</f>
        <v>0.8</v>
      </c>
      <c r="T72" s="301">
        <v>200</v>
      </c>
      <c r="U72" s="429"/>
      <c r="V72" s="308"/>
    </row>
    <row r="73" spans="1:22" x14ac:dyDescent="0.2">
      <c r="A73" s="139" t="s">
        <v>108</v>
      </c>
      <c r="B73" s="296">
        <f>SUM(B63:B72)</f>
        <v>7.5</v>
      </c>
      <c r="C73" s="430"/>
      <c r="D73" s="308"/>
      <c r="E73" s="430"/>
      <c r="F73" s="308"/>
      <c r="G73" s="430"/>
      <c r="H73" s="308"/>
      <c r="I73" s="430"/>
      <c r="J73" s="308"/>
      <c r="K73" s="430"/>
      <c r="L73" s="308"/>
      <c r="M73" s="430"/>
      <c r="N73" s="308"/>
    </row>
    <row r="74" spans="1:22" x14ac:dyDescent="0.2">
      <c r="C74" s="430"/>
      <c r="D74" s="308"/>
      <c r="E74" s="430"/>
      <c r="F74" s="308"/>
      <c r="G74" s="430"/>
      <c r="H74" s="308"/>
      <c r="I74" s="430"/>
      <c r="J74" s="308"/>
      <c r="K74" s="430"/>
      <c r="L74" s="308"/>
      <c r="M74" s="430"/>
      <c r="N74" s="308"/>
    </row>
  </sheetData>
  <mergeCells count="5">
    <mergeCell ref="B5:B6"/>
    <mergeCell ref="B33:B34"/>
    <mergeCell ref="AQ5:AR5"/>
    <mergeCell ref="B61:B62"/>
    <mergeCell ref="S61:T61"/>
  </mergeCells>
  <phoneticPr fontId="1"/>
  <printOptions verticalCentered="1"/>
  <pageMargins left="0.23622047244094491" right="0.23622047244094491" top="0.74803149606299213" bottom="0.74803149606299213" header="0.31496062992125984" footer="0.31496062992125984"/>
  <pageSetup paperSize="8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C60B-B69F-4F7E-901F-55BD286171D5}">
  <sheetPr>
    <tabColor rgb="FFC00000"/>
    <pageSetUpPr fitToPage="1"/>
  </sheetPr>
  <dimension ref="A1:BB66"/>
  <sheetViews>
    <sheetView zoomScale="80" zoomScaleNormal="80" zoomScaleSheetLayoutView="90" workbookViewId="0">
      <pane xSplit="2" topLeftCell="C1" activePane="topRight" state="frozen"/>
      <selection pane="topRight"/>
    </sheetView>
  </sheetViews>
  <sheetFormatPr defaultRowHeight="13" x14ac:dyDescent="0.2"/>
  <cols>
    <col min="1" max="1" width="17.90625" customWidth="1"/>
    <col min="2" max="2" width="8.453125" customWidth="1"/>
    <col min="3" max="38" width="7" customWidth="1"/>
    <col min="39" max="62" width="7.453125" customWidth="1"/>
  </cols>
  <sheetData>
    <row r="1" spans="1:54" ht="17.25" customHeight="1" x14ac:dyDescent="0.2">
      <c r="A1" s="25" t="s">
        <v>232</v>
      </c>
      <c r="B1" t="s">
        <v>210</v>
      </c>
      <c r="F1" s="1" t="str">
        <f>北部!F1</f>
        <v>（R8年4月版）</v>
      </c>
    </row>
    <row r="2" spans="1:54" ht="17.25" customHeight="1" thickBot="1" x14ac:dyDescent="0.25">
      <c r="A2" s="25"/>
    </row>
    <row r="3" spans="1:54" s="58" customFormat="1" ht="13.5" thickBot="1" x14ac:dyDescent="0.25">
      <c r="A3" s="60" t="s">
        <v>0</v>
      </c>
      <c r="C3" s="83" t="s">
        <v>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62"/>
      <c r="AL3" s="62"/>
      <c r="AM3" s="62"/>
      <c r="AN3" s="62"/>
      <c r="AO3" s="62"/>
      <c r="AP3" s="84"/>
      <c r="AQ3" s="84"/>
      <c r="AR3" s="84"/>
      <c r="AS3" s="84"/>
      <c r="AT3" s="62"/>
      <c r="AU3" s="62"/>
      <c r="AV3" s="62"/>
      <c r="AW3" s="62"/>
      <c r="AX3" s="62"/>
      <c r="AY3" s="62"/>
      <c r="AZ3" s="62"/>
      <c r="BA3" s="62"/>
      <c r="BB3" s="63"/>
    </row>
    <row r="4" spans="1:54" s="58" customFormat="1" ht="14.25" customHeight="1" thickBot="1" x14ac:dyDescent="0.25">
      <c r="A4" s="287"/>
      <c r="B4" s="539" t="s">
        <v>6</v>
      </c>
      <c r="C4" s="531" t="str">
        <f>A6</f>
        <v>27高齢者支援センターくきざき</v>
      </c>
      <c r="D4" s="532"/>
      <c r="E4" s="105" t="str">
        <f>A7</f>
        <v>26下岩崎</v>
      </c>
      <c r="F4" s="106"/>
      <c r="G4" s="105" t="str">
        <f>A8</f>
        <v>25茎崎運動公園</v>
      </c>
      <c r="H4" s="106"/>
      <c r="I4" s="105" t="str">
        <f>A9</f>
        <v>24森の里団地入口</v>
      </c>
      <c r="J4" s="106"/>
      <c r="K4" s="105" t="str">
        <f>A10</f>
        <v>23茎崎窓口ｾﾝﾀｰ</v>
      </c>
      <c r="L4" s="106"/>
      <c r="M4" s="105" t="str">
        <f>A11</f>
        <v>22弁天前</v>
      </c>
      <c r="N4" s="106"/>
      <c r="O4" s="105" t="str">
        <f>A12</f>
        <v>21田宮町</v>
      </c>
      <c r="P4" s="106"/>
      <c r="Q4" s="105" t="str">
        <f>A13</f>
        <v>20新山</v>
      </c>
      <c r="R4" s="106"/>
      <c r="S4" s="105" t="str">
        <f>A14</f>
        <v>19高見原南</v>
      </c>
      <c r="T4" s="106"/>
      <c r="U4" s="105" t="str">
        <f>A15</f>
        <v>18高見原中央</v>
      </c>
      <c r="V4" s="106"/>
      <c r="W4" s="105" t="str">
        <f>A16</f>
        <v>17高見原団地入口</v>
      </c>
      <c r="X4" s="106"/>
      <c r="Y4" s="105" t="str">
        <f>A17</f>
        <v>16高崎中央</v>
      </c>
      <c r="Z4" s="106"/>
      <c r="AA4" s="135" t="str">
        <f>A18</f>
        <v>15高崎中学校</v>
      </c>
      <c r="AB4" s="135"/>
      <c r="AC4" s="105" t="str">
        <f>A19</f>
        <v>14菅間</v>
      </c>
      <c r="AD4" s="106"/>
      <c r="AE4" s="105" t="str">
        <f>A20</f>
        <v>13牧園中央</v>
      </c>
      <c r="AF4" s="106"/>
      <c r="AG4" s="105" t="str">
        <f>A21</f>
        <v>12理化学研究所</v>
      </c>
      <c r="AH4" s="106"/>
      <c r="AI4" s="105" t="str">
        <f>A22</f>
        <v>11高野台中央</v>
      </c>
      <c r="AJ4" s="106"/>
      <c r="AK4" s="334" t="str">
        <f>A23</f>
        <v>10高野台</v>
      </c>
      <c r="AL4" s="334"/>
      <c r="AM4" s="332" t="str">
        <f>A24</f>
        <v>09農業環境技術研究所</v>
      </c>
      <c r="AN4" s="338"/>
      <c r="AO4" s="330" t="str">
        <f>A25</f>
        <v>08農林団地中央</v>
      </c>
      <c r="AP4" s="78"/>
      <c r="AQ4" s="45" t="str">
        <f>A26</f>
        <v>07谷田部車庫</v>
      </c>
      <c r="AR4" s="78"/>
      <c r="AS4" s="45" t="str">
        <f>A27</f>
        <v>06榎戸</v>
      </c>
      <c r="AT4" s="78"/>
      <c r="AU4" s="45" t="str">
        <f>A28</f>
        <v>05果樹研究所入口</v>
      </c>
      <c r="AV4" s="78"/>
      <c r="AW4" s="45" t="str">
        <f>A29</f>
        <v>04松代</v>
      </c>
      <c r="AX4" s="78"/>
      <c r="AY4" s="45" t="str">
        <f>A30</f>
        <v>03松代一丁目</v>
      </c>
      <c r="AZ4" s="78"/>
      <c r="BA4" s="45" t="str">
        <f>A31</f>
        <v>02小池</v>
      </c>
      <c r="BB4" s="78"/>
    </row>
    <row r="5" spans="1:54" s="58" customFormat="1" ht="13.5" thickBot="1" x14ac:dyDescent="0.25">
      <c r="A5" s="329" t="s">
        <v>1</v>
      </c>
      <c r="B5" s="540"/>
      <c r="C5" s="68" t="s">
        <v>2</v>
      </c>
      <c r="D5" s="69" t="s">
        <v>107</v>
      </c>
      <c r="E5" s="68" t="s">
        <v>2</v>
      </c>
      <c r="F5" s="69" t="s">
        <v>107</v>
      </c>
      <c r="G5" s="68" t="s">
        <v>2</v>
      </c>
      <c r="H5" s="69" t="s">
        <v>107</v>
      </c>
      <c r="I5" s="68" t="s">
        <v>2</v>
      </c>
      <c r="J5" s="69" t="s">
        <v>107</v>
      </c>
      <c r="K5" s="68" t="s">
        <v>2</v>
      </c>
      <c r="L5" s="69" t="s">
        <v>107</v>
      </c>
      <c r="M5" s="68" t="s">
        <v>2</v>
      </c>
      <c r="N5" s="69" t="s">
        <v>107</v>
      </c>
      <c r="O5" s="68" t="s">
        <v>2</v>
      </c>
      <c r="P5" s="69" t="s">
        <v>107</v>
      </c>
      <c r="Q5" s="68" t="s">
        <v>2</v>
      </c>
      <c r="R5" s="69" t="s">
        <v>107</v>
      </c>
      <c r="S5" s="68" t="s">
        <v>2</v>
      </c>
      <c r="T5" s="69" t="s">
        <v>107</v>
      </c>
      <c r="U5" s="68" t="s">
        <v>2</v>
      </c>
      <c r="V5" s="69" t="s">
        <v>107</v>
      </c>
      <c r="W5" s="68" t="s">
        <v>2</v>
      </c>
      <c r="X5" s="69" t="s">
        <v>107</v>
      </c>
      <c r="Y5" s="68" t="s">
        <v>2</v>
      </c>
      <c r="Z5" s="69" t="s">
        <v>107</v>
      </c>
      <c r="AA5" s="68" t="s">
        <v>2</v>
      </c>
      <c r="AB5" s="69" t="s">
        <v>107</v>
      </c>
      <c r="AC5" s="68" t="s">
        <v>2</v>
      </c>
      <c r="AD5" s="69" t="s">
        <v>107</v>
      </c>
      <c r="AE5" s="68" t="s">
        <v>2</v>
      </c>
      <c r="AF5" s="69" t="s">
        <v>107</v>
      </c>
      <c r="AG5" s="68" t="s">
        <v>2</v>
      </c>
      <c r="AH5" s="69" t="s">
        <v>107</v>
      </c>
      <c r="AI5" s="68" t="s">
        <v>2</v>
      </c>
      <c r="AJ5" s="69" t="s">
        <v>107</v>
      </c>
      <c r="AK5" s="68" t="s">
        <v>2</v>
      </c>
      <c r="AL5" s="69" t="s">
        <v>107</v>
      </c>
      <c r="AM5" s="68" t="s">
        <v>2</v>
      </c>
      <c r="AN5" s="69" t="s">
        <v>107</v>
      </c>
      <c r="AO5" s="68" t="s">
        <v>2</v>
      </c>
      <c r="AP5" s="69" t="s">
        <v>107</v>
      </c>
      <c r="AQ5" s="68" t="s">
        <v>2</v>
      </c>
      <c r="AR5" s="69" t="s">
        <v>107</v>
      </c>
      <c r="AS5" s="68" t="s">
        <v>2</v>
      </c>
      <c r="AT5" s="69" t="s">
        <v>107</v>
      </c>
      <c r="AU5" s="68" t="s">
        <v>2</v>
      </c>
      <c r="AV5" s="69" t="s">
        <v>107</v>
      </c>
      <c r="AW5" s="68" t="s">
        <v>2</v>
      </c>
      <c r="AX5" s="69" t="s">
        <v>107</v>
      </c>
      <c r="AY5" s="68" t="s">
        <v>2</v>
      </c>
      <c r="AZ5" s="69" t="s">
        <v>107</v>
      </c>
      <c r="BA5" s="68" t="s">
        <v>2</v>
      </c>
      <c r="BB5" s="69" t="s">
        <v>107</v>
      </c>
    </row>
    <row r="6" spans="1:54" s="58" customFormat="1" x14ac:dyDescent="0.2">
      <c r="A6" s="530" t="s">
        <v>318</v>
      </c>
      <c r="B6" s="337">
        <v>0</v>
      </c>
      <c r="C6" s="73"/>
      <c r="D6" s="325"/>
      <c r="E6" s="73"/>
      <c r="F6" s="325"/>
      <c r="G6" s="73"/>
      <c r="H6" s="325"/>
      <c r="I6" s="73"/>
      <c r="J6" s="325"/>
      <c r="K6" s="73"/>
      <c r="L6" s="325"/>
      <c r="M6" s="73"/>
      <c r="N6" s="325"/>
      <c r="O6" s="327"/>
      <c r="P6" s="326"/>
      <c r="Q6" s="327"/>
      <c r="R6" s="326"/>
      <c r="S6" s="327"/>
      <c r="T6" s="326"/>
      <c r="U6" s="73"/>
      <c r="V6" s="325"/>
      <c r="W6" s="73"/>
      <c r="X6" s="325"/>
      <c r="Y6" s="73"/>
      <c r="Z6" s="325"/>
      <c r="AA6" s="73"/>
      <c r="AB6" s="325"/>
      <c r="AC6" s="73"/>
      <c r="AD6" s="325"/>
      <c r="AE6" s="73"/>
      <c r="AF6" s="325"/>
      <c r="AG6" s="73"/>
      <c r="AH6" s="325"/>
      <c r="AI6" s="73"/>
      <c r="AJ6" s="325"/>
      <c r="AK6" s="73"/>
      <c r="AL6" s="325"/>
      <c r="AM6" s="73"/>
      <c r="AN6" s="325"/>
      <c r="AO6" s="73"/>
      <c r="AP6" s="325"/>
      <c r="AQ6" s="73"/>
      <c r="AR6" s="325"/>
      <c r="AS6" s="73"/>
      <c r="AT6" s="325"/>
      <c r="AU6" s="73"/>
      <c r="AV6" s="325"/>
      <c r="AW6" s="73"/>
      <c r="AX6" s="325"/>
      <c r="AY6" s="73"/>
      <c r="AZ6" s="325"/>
      <c r="BA6" s="73"/>
      <c r="BB6" s="325"/>
    </row>
    <row r="7" spans="1:54" s="58" customFormat="1" x14ac:dyDescent="0.2">
      <c r="A7" s="70" t="s">
        <v>192</v>
      </c>
      <c r="B7" s="324">
        <v>0.5</v>
      </c>
      <c r="C7" s="14">
        <f>$B7</f>
        <v>0.5</v>
      </c>
      <c r="D7" s="6">
        <v>200</v>
      </c>
      <c r="E7" s="76"/>
      <c r="F7" s="75"/>
      <c r="G7" s="76"/>
      <c r="H7" s="75"/>
      <c r="I7" s="76"/>
      <c r="J7" s="75"/>
      <c r="K7" s="76"/>
      <c r="L7" s="75"/>
      <c r="M7" s="76"/>
      <c r="N7" s="75"/>
      <c r="O7" s="88"/>
      <c r="P7" s="80"/>
      <c r="Q7" s="88"/>
      <c r="R7" s="80"/>
      <c r="S7" s="88"/>
      <c r="T7" s="80"/>
      <c r="U7" s="76"/>
      <c r="V7" s="75"/>
      <c r="W7" s="76"/>
      <c r="X7" s="75"/>
      <c r="Y7" s="76"/>
      <c r="Z7" s="75"/>
      <c r="AA7" s="76"/>
      <c r="AB7" s="75"/>
      <c r="AC7" s="76"/>
      <c r="AD7" s="75"/>
      <c r="AE7" s="76"/>
      <c r="AF7" s="75"/>
      <c r="AG7" s="76"/>
      <c r="AH7" s="75"/>
      <c r="AI7" s="76"/>
      <c r="AJ7" s="75"/>
      <c r="AK7" s="76"/>
      <c r="AL7" s="75"/>
      <c r="AM7" s="76"/>
      <c r="AN7" s="75"/>
      <c r="AO7" s="76"/>
      <c r="AP7" s="75"/>
      <c r="AQ7" s="76"/>
      <c r="AR7" s="75"/>
      <c r="AS7" s="76"/>
      <c r="AT7" s="75"/>
      <c r="AU7" s="76"/>
      <c r="AV7" s="75"/>
      <c r="AW7" s="76"/>
      <c r="AX7" s="75"/>
      <c r="AY7" s="76"/>
      <c r="AZ7" s="75"/>
      <c r="BA7" s="76"/>
      <c r="BB7" s="75"/>
    </row>
    <row r="8" spans="1:54" x14ac:dyDescent="0.2">
      <c r="A8" s="44" t="s">
        <v>191</v>
      </c>
      <c r="B8" s="322">
        <v>0.6</v>
      </c>
      <c r="C8" s="14">
        <f t="shared" ref="C8:C32" si="0">C7+$B8</f>
        <v>1.1000000000000001</v>
      </c>
      <c r="D8" s="6">
        <v>200</v>
      </c>
      <c r="E8" s="14">
        <f t="shared" ref="E8:E32" si="1">E7+$B8</f>
        <v>0.6</v>
      </c>
      <c r="F8" s="6">
        <v>200</v>
      </c>
      <c r="G8" s="23"/>
      <c r="H8" s="17"/>
      <c r="I8" s="14"/>
      <c r="J8" s="5"/>
      <c r="K8" s="14"/>
      <c r="L8" s="5"/>
      <c r="M8" s="14"/>
      <c r="N8" s="5"/>
      <c r="O8" s="41"/>
      <c r="P8" s="39"/>
      <c r="Q8" s="41"/>
      <c r="R8" s="39"/>
      <c r="S8" s="41"/>
      <c r="T8" s="39"/>
      <c r="U8" s="14"/>
      <c r="V8" s="5"/>
      <c r="W8" s="14"/>
      <c r="X8" s="5"/>
      <c r="Y8" s="14"/>
      <c r="Z8" s="5"/>
      <c r="AA8" s="14"/>
      <c r="AB8" s="5"/>
      <c r="AC8" s="14"/>
      <c r="AD8" s="5"/>
      <c r="AE8" s="14"/>
      <c r="AF8" s="5"/>
      <c r="AG8" s="14"/>
      <c r="AH8" s="5"/>
      <c r="AI8" s="14"/>
      <c r="AJ8" s="5"/>
      <c r="AK8" s="14"/>
      <c r="AL8" s="5"/>
      <c r="AM8" s="14"/>
      <c r="AN8" s="5"/>
      <c r="AO8" s="14"/>
      <c r="AP8" s="5"/>
      <c r="AQ8" s="14"/>
      <c r="AR8" s="5"/>
      <c r="AS8" s="14"/>
      <c r="AT8" s="5"/>
      <c r="AU8" s="14"/>
      <c r="AV8" s="5"/>
      <c r="AW8" s="14"/>
      <c r="AX8" s="5"/>
      <c r="AY8" s="14"/>
      <c r="AZ8" s="5"/>
      <c r="BA8" s="14"/>
      <c r="BB8" s="5"/>
    </row>
    <row r="9" spans="1:54" x14ac:dyDescent="0.2">
      <c r="A9" s="44" t="s">
        <v>190</v>
      </c>
      <c r="B9" s="322">
        <v>1.2</v>
      </c>
      <c r="C9" s="14">
        <f t="shared" si="0"/>
        <v>2.2999999999999998</v>
      </c>
      <c r="D9" s="6">
        <v>200</v>
      </c>
      <c r="E9" s="14">
        <f t="shared" si="1"/>
        <v>1.7999999999999998</v>
      </c>
      <c r="F9" s="6">
        <v>200</v>
      </c>
      <c r="G9" s="14">
        <f t="shared" ref="G9:G32" si="2">G8+$B9</f>
        <v>1.2</v>
      </c>
      <c r="H9" s="6">
        <v>200</v>
      </c>
      <c r="I9" s="23"/>
      <c r="J9" s="17"/>
      <c r="K9" s="23"/>
      <c r="L9" s="17"/>
      <c r="M9" s="23"/>
      <c r="N9" s="17"/>
      <c r="O9" s="42"/>
      <c r="P9" s="40"/>
      <c r="Q9" s="42"/>
      <c r="R9" s="40"/>
      <c r="S9" s="42"/>
      <c r="T9" s="40"/>
      <c r="U9" s="23"/>
      <c r="V9" s="17"/>
      <c r="W9" s="23"/>
      <c r="X9" s="17"/>
      <c r="Y9" s="23"/>
      <c r="Z9" s="17"/>
      <c r="AA9" s="23"/>
      <c r="AB9" s="17"/>
      <c r="AC9" s="23"/>
      <c r="AD9" s="17"/>
      <c r="AE9" s="14"/>
      <c r="AF9" s="5"/>
      <c r="AG9" s="14"/>
      <c r="AH9" s="5"/>
      <c r="AI9" s="14"/>
      <c r="AJ9" s="5"/>
      <c r="AK9" s="14"/>
      <c r="AL9" s="5"/>
      <c r="AM9" s="14"/>
      <c r="AN9" s="5"/>
      <c r="AO9" s="14"/>
      <c r="AP9" s="5"/>
      <c r="AQ9" s="14"/>
      <c r="AR9" s="5"/>
      <c r="AS9" s="14"/>
      <c r="AT9" s="5"/>
      <c r="AU9" s="14"/>
      <c r="AV9" s="5"/>
      <c r="AW9" s="14"/>
      <c r="AX9" s="5"/>
      <c r="AY9" s="14"/>
      <c r="AZ9" s="5"/>
      <c r="BA9" s="14"/>
      <c r="BB9" s="5"/>
    </row>
    <row r="10" spans="1:54" x14ac:dyDescent="0.2">
      <c r="A10" s="44" t="s">
        <v>189</v>
      </c>
      <c r="B10" s="322">
        <v>0.5</v>
      </c>
      <c r="C10" s="14">
        <f t="shared" si="0"/>
        <v>2.8</v>
      </c>
      <c r="D10" s="6">
        <v>200</v>
      </c>
      <c r="E10" s="14">
        <f t="shared" si="1"/>
        <v>2.2999999999999998</v>
      </c>
      <c r="F10" s="6">
        <v>200</v>
      </c>
      <c r="G10" s="14">
        <f t="shared" si="2"/>
        <v>1.7</v>
      </c>
      <c r="H10" s="6">
        <v>200</v>
      </c>
      <c r="I10" s="14">
        <f t="shared" ref="I10:I32" si="3">I9+$B10</f>
        <v>0.5</v>
      </c>
      <c r="J10" s="6">
        <v>200</v>
      </c>
      <c r="K10" s="23"/>
      <c r="L10" s="17"/>
      <c r="M10" s="23"/>
      <c r="N10" s="17"/>
      <c r="O10" s="42"/>
      <c r="P10" s="40"/>
      <c r="Q10" s="42"/>
      <c r="R10" s="40"/>
      <c r="S10" s="42"/>
      <c r="T10" s="40"/>
      <c r="U10" s="23"/>
      <c r="V10" s="17"/>
      <c r="W10" s="23"/>
      <c r="X10" s="17"/>
      <c r="Y10" s="23"/>
      <c r="Z10" s="17"/>
      <c r="AA10" s="23"/>
      <c r="AB10" s="17"/>
      <c r="AC10" s="23"/>
      <c r="AD10" s="17"/>
      <c r="AE10" s="14"/>
      <c r="AF10" s="17"/>
      <c r="AG10" s="14"/>
      <c r="AH10" s="17"/>
      <c r="AI10" s="14"/>
      <c r="AJ10" s="17"/>
      <c r="AK10" s="14"/>
      <c r="AL10" s="17"/>
      <c r="AM10" s="14"/>
      <c r="AN10" s="17"/>
      <c r="AO10" s="14"/>
      <c r="AP10" s="17"/>
      <c r="AQ10" s="14"/>
      <c r="AR10" s="17"/>
      <c r="AS10" s="14"/>
      <c r="AT10" s="17"/>
      <c r="AU10" s="14"/>
      <c r="AV10" s="17"/>
      <c r="AW10" s="14"/>
      <c r="AX10" s="17"/>
      <c r="AY10" s="14"/>
      <c r="AZ10" s="17"/>
      <c r="BA10" s="14"/>
      <c r="BB10" s="17"/>
    </row>
    <row r="11" spans="1:54" x14ac:dyDescent="0.2">
      <c r="A11" s="44" t="s">
        <v>188</v>
      </c>
      <c r="B11" s="322">
        <v>0.6</v>
      </c>
      <c r="C11" s="14">
        <f t="shared" si="0"/>
        <v>3.4</v>
      </c>
      <c r="D11" s="6">
        <v>200</v>
      </c>
      <c r="E11" s="14">
        <f t="shared" si="1"/>
        <v>2.9</v>
      </c>
      <c r="F11" s="6">
        <v>200</v>
      </c>
      <c r="G11" s="14">
        <f t="shared" si="2"/>
        <v>2.2999999999999998</v>
      </c>
      <c r="H11" s="6">
        <v>200</v>
      </c>
      <c r="I11" s="14">
        <f t="shared" si="3"/>
        <v>1.1000000000000001</v>
      </c>
      <c r="J11" s="6">
        <v>200</v>
      </c>
      <c r="K11" s="14">
        <f t="shared" ref="K11:K32" si="4">K10+$B11</f>
        <v>0.6</v>
      </c>
      <c r="L11" s="6">
        <v>200</v>
      </c>
      <c r="M11" s="23"/>
      <c r="N11" s="17"/>
      <c r="O11" s="42"/>
      <c r="P11" s="40"/>
      <c r="Q11" s="42"/>
      <c r="R11" s="40"/>
      <c r="S11" s="42"/>
      <c r="T11" s="40"/>
      <c r="U11" s="23"/>
      <c r="V11" s="17"/>
      <c r="W11" s="23"/>
      <c r="X11" s="17"/>
      <c r="Y11" s="23"/>
      <c r="Z11" s="17"/>
      <c r="AA11" s="23"/>
      <c r="AB11" s="17"/>
      <c r="AC11" s="23"/>
      <c r="AD11" s="17"/>
      <c r="AE11" s="14"/>
      <c r="AF11" s="17"/>
      <c r="AG11" s="14"/>
      <c r="AH11" s="17"/>
      <c r="AI11" s="14"/>
      <c r="AJ11" s="17"/>
      <c r="AK11" s="14"/>
      <c r="AL11" s="17"/>
      <c r="AM11" s="14"/>
      <c r="AN11" s="17"/>
      <c r="AO11" s="14"/>
      <c r="AP11" s="17"/>
      <c r="AQ11" s="14"/>
      <c r="AR11" s="17"/>
      <c r="AS11" s="14"/>
      <c r="AT11" s="17"/>
      <c r="AU11" s="14"/>
      <c r="AV11" s="17"/>
      <c r="AW11" s="14"/>
      <c r="AX11" s="17"/>
      <c r="AY11" s="14"/>
      <c r="AZ11" s="17"/>
      <c r="BA11" s="14"/>
      <c r="BB11" s="17"/>
    </row>
    <row r="12" spans="1:54" x14ac:dyDescent="0.2">
      <c r="A12" s="44" t="s">
        <v>187</v>
      </c>
      <c r="B12" s="322">
        <v>1.3</v>
      </c>
      <c r="C12" s="14">
        <f t="shared" si="0"/>
        <v>4.7</v>
      </c>
      <c r="D12" s="6">
        <v>200</v>
      </c>
      <c r="E12" s="14">
        <f t="shared" si="1"/>
        <v>4.2</v>
      </c>
      <c r="F12" s="6">
        <v>200</v>
      </c>
      <c r="G12" s="14">
        <f t="shared" si="2"/>
        <v>3.5999999999999996</v>
      </c>
      <c r="H12" s="6">
        <v>200</v>
      </c>
      <c r="I12" s="14">
        <f t="shared" si="3"/>
        <v>2.4000000000000004</v>
      </c>
      <c r="J12" s="6">
        <v>200</v>
      </c>
      <c r="K12" s="14">
        <f t="shared" si="4"/>
        <v>1.9</v>
      </c>
      <c r="L12" s="6">
        <v>200</v>
      </c>
      <c r="M12" s="14">
        <f t="shared" ref="M12:M32" si="5">M11+$B12</f>
        <v>1.3</v>
      </c>
      <c r="N12" s="6">
        <v>200</v>
      </c>
      <c r="O12" s="42"/>
      <c r="P12" s="40"/>
      <c r="Q12" s="42"/>
      <c r="R12" s="40"/>
      <c r="S12" s="42"/>
      <c r="T12" s="40"/>
      <c r="U12" s="23"/>
      <c r="V12" s="17"/>
      <c r="W12" s="23"/>
      <c r="X12" s="17"/>
      <c r="Y12" s="23"/>
      <c r="Z12" s="17"/>
      <c r="AA12" s="23"/>
      <c r="AB12" s="17"/>
      <c r="AC12" s="23"/>
      <c r="AD12" s="17"/>
      <c r="AE12" s="14"/>
      <c r="AF12" s="17"/>
      <c r="AG12" s="14"/>
      <c r="AH12" s="17"/>
      <c r="AI12" s="14"/>
      <c r="AJ12" s="17"/>
      <c r="AK12" s="14"/>
      <c r="AL12" s="17"/>
      <c r="AM12" s="14"/>
      <c r="AN12" s="17"/>
      <c r="AO12" s="14"/>
      <c r="AP12" s="17"/>
      <c r="AQ12" s="14"/>
      <c r="AR12" s="17"/>
      <c r="AS12" s="14"/>
      <c r="AT12" s="17"/>
      <c r="AU12" s="14"/>
      <c r="AV12" s="17"/>
      <c r="AW12" s="14"/>
      <c r="AX12" s="17"/>
      <c r="AY12" s="14"/>
      <c r="AZ12" s="17"/>
      <c r="BA12" s="14"/>
      <c r="BB12" s="17"/>
    </row>
    <row r="13" spans="1:54" x14ac:dyDescent="0.2">
      <c r="A13" s="44" t="s">
        <v>186</v>
      </c>
      <c r="B13" s="322">
        <v>0.5</v>
      </c>
      <c r="C13" s="14">
        <f t="shared" si="0"/>
        <v>5.2</v>
      </c>
      <c r="D13" s="6">
        <v>200</v>
      </c>
      <c r="E13" s="14">
        <f t="shared" si="1"/>
        <v>4.7</v>
      </c>
      <c r="F13" s="6">
        <v>200</v>
      </c>
      <c r="G13" s="14">
        <f t="shared" si="2"/>
        <v>4.0999999999999996</v>
      </c>
      <c r="H13" s="6">
        <v>200</v>
      </c>
      <c r="I13" s="14">
        <f t="shared" si="3"/>
        <v>2.9000000000000004</v>
      </c>
      <c r="J13" s="6">
        <v>200</v>
      </c>
      <c r="K13" s="14">
        <f t="shared" si="4"/>
        <v>2.4</v>
      </c>
      <c r="L13" s="6">
        <v>200</v>
      </c>
      <c r="M13" s="14">
        <f t="shared" si="5"/>
        <v>1.8</v>
      </c>
      <c r="N13" s="6">
        <v>200</v>
      </c>
      <c r="O13" s="14">
        <f t="shared" ref="O13:O32" si="6">O12+$B13</f>
        <v>0.5</v>
      </c>
      <c r="P13" s="6">
        <v>200</v>
      </c>
      <c r="Q13" s="42"/>
      <c r="R13" s="40"/>
      <c r="S13" s="42"/>
      <c r="T13" s="40"/>
      <c r="U13" s="23"/>
      <c r="V13" s="17"/>
      <c r="W13" s="23"/>
      <c r="X13" s="17"/>
      <c r="Y13" s="23"/>
      <c r="Z13" s="17"/>
      <c r="AA13" s="23"/>
      <c r="AB13" s="17"/>
      <c r="AC13" s="23"/>
      <c r="AD13" s="17"/>
      <c r="AE13" s="14"/>
      <c r="AF13" s="17"/>
      <c r="AG13" s="14"/>
      <c r="AH13" s="17"/>
      <c r="AI13" s="14"/>
      <c r="AJ13" s="17"/>
      <c r="AK13" s="14"/>
      <c r="AL13" s="17"/>
      <c r="AM13" s="14"/>
      <c r="AN13" s="17"/>
      <c r="AO13" s="14"/>
      <c r="AP13" s="17"/>
      <c r="AQ13" s="14"/>
      <c r="AR13" s="17"/>
      <c r="AS13" s="14"/>
      <c r="AT13" s="17"/>
      <c r="AU13" s="14"/>
      <c r="AV13" s="17"/>
      <c r="AW13" s="14"/>
      <c r="AX13" s="17"/>
      <c r="AY13" s="14"/>
      <c r="AZ13" s="17"/>
      <c r="BA13" s="14"/>
      <c r="BB13" s="17"/>
    </row>
    <row r="14" spans="1:54" x14ac:dyDescent="0.2">
      <c r="A14" s="44" t="s">
        <v>185</v>
      </c>
      <c r="B14" s="322">
        <v>0.3</v>
      </c>
      <c r="C14" s="14">
        <f t="shared" si="0"/>
        <v>5.5</v>
      </c>
      <c r="D14" s="6">
        <v>200</v>
      </c>
      <c r="E14" s="14">
        <f t="shared" si="1"/>
        <v>5</v>
      </c>
      <c r="F14" s="6">
        <v>200</v>
      </c>
      <c r="G14" s="14">
        <f t="shared" si="2"/>
        <v>4.3999999999999995</v>
      </c>
      <c r="H14" s="6">
        <v>200</v>
      </c>
      <c r="I14" s="14">
        <f t="shared" si="3"/>
        <v>3.2</v>
      </c>
      <c r="J14" s="6">
        <v>200</v>
      </c>
      <c r="K14" s="14">
        <f t="shared" si="4"/>
        <v>2.6999999999999997</v>
      </c>
      <c r="L14" s="6">
        <v>200</v>
      </c>
      <c r="M14" s="14">
        <f t="shared" si="5"/>
        <v>2.1</v>
      </c>
      <c r="N14" s="6">
        <v>200</v>
      </c>
      <c r="O14" s="14">
        <f t="shared" si="6"/>
        <v>0.8</v>
      </c>
      <c r="P14" s="6">
        <v>200</v>
      </c>
      <c r="Q14" s="14">
        <f t="shared" ref="Q14:Q32" si="7">Q13+$B14</f>
        <v>0.3</v>
      </c>
      <c r="R14" s="6">
        <v>200</v>
      </c>
      <c r="S14" s="42"/>
      <c r="T14" s="40"/>
      <c r="U14" s="23"/>
      <c r="V14" s="17"/>
      <c r="W14" s="23"/>
      <c r="X14" s="17"/>
      <c r="Y14" s="23"/>
      <c r="Z14" s="17"/>
      <c r="AA14" s="23"/>
      <c r="AB14" s="17"/>
      <c r="AC14" s="23"/>
      <c r="AD14" s="17"/>
      <c r="AE14" s="14"/>
      <c r="AF14" s="17"/>
      <c r="AG14" s="14"/>
      <c r="AH14" s="17"/>
      <c r="AI14" s="14"/>
      <c r="AJ14" s="17"/>
      <c r="AK14" s="14"/>
      <c r="AL14" s="17"/>
      <c r="AM14" s="14"/>
      <c r="AN14" s="17"/>
      <c r="AO14" s="14"/>
      <c r="AP14" s="17"/>
      <c r="AQ14" s="14"/>
      <c r="AR14" s="17"/>
      <c r="AS14" s="14"/>
      <c r="AT14" s="17"/>
      <c r="AU14" s="14"/>
      <c r="AV14" s="17"/>
      <c r="AW14" s="14"/>
      <c r="AX14" s="17"/>
      <c r="AY14" s="14"/>
      <c r="AZ14" s="17"/>
      <c r="BA14" s="14"/>
      <c r="BB14" s="17"/>
    </row>
    <row r="15" spans="1:54" x14ac:dyDescent="0.2">
      <c r="A15" s="44" t="s">
        <v>184</v>
      </c>
      <c r="B15" s="322">
        <v>0.5</v>
      </c>
      <c r="C15" s="14">
        <f t="shared" si="0"/>
        <v>6</v>
      </c>
      <c r="D15" s="6">
        <v>200</v>
      </c>
      <c r="E15" s="14">
        <f t="shared" si="1"/>
        <v>5.5</v>
      </c>
      <c r="F15" s="6">
        <v>200</v>
      </c>
      <c r="G15" s="14">
        <f t="shared" si="2"/>
        <v>4.8999999999999995</v>
      </c>
      <c r="H15" s="6">
        <v>200</v>
      </c>
      <c r="I15" s="14">
        <f t="shared" si="3"/>
        <v>3.7</v>
      </c>
      <c r="J15" s="6">
        <v>200</v>
      </c>
      <c r="K15" s="14">
        <f t="shared" si="4"/>
        <v>3.1999999999999997</v>
      </c>
      <c r="L15" s="6">
        <v>200</v>
      </c>
      <c r="M15" s="14">
        <f t="shared" si="5"/>
        <v>2.6</v>
      </c>
      <c r="N15" s="6">
        <v>200</v>
      </c>
      <c r="O15" s="14">
        <f t="shared" si="6"/>
        <v>1.3</v>
      </c>
      <c r="P15" s="6">
        <v>200</v>
      </c>
      <c r="Q15" s="14">
        <f t="shared" si="7"/>
        <v>0.8</v>
      </c>
      <c r="R15" s="6">
        <v>200</v>
      </c>
      <c r="S15" s="14">
        <f t="shared" ref="S15:S32" si="8">S14+$B15</f>
        <v>0.5</v>
      </c>
      <c r="T15" s="6">
        <v>200</v>
      </c>
      <c r="U15" s="23"/>
      <c r="V15" s="17"/>
      <c r="W15" s="23"/>
      <c r="X15" s="17"/>
      <c r="Y15" s="23"/>
      <c r="Z15" s="17"/>
      <c r="AA15" s="23"/>
      <c r="AB15" s="17"/>
      <c r="AC15" s="23"/>
      <c r="AD15" s="17"/>
      <c r="AE15" s="14"/>
      <c r="AF15" s="17"/>
      <c r="AG15" s="14"/>
      <c r="AH15" s="17"/>
      <c r="AI15" s="14"/>
      <c r="AJ15" s="17"/>
      <c r="AK15" s="14"/>
      <c r="AL15" s="17"/>
      <c r="AM15" s="14"/>
      <c r="AN15" s="17"/>
      <c r="AO15" s="14"/>
      <c r="AP15" s="17"/>
      <c r="AQ15" s="14"/>
      <c r="AR15" s="17"/>
      <c r="AS15" s="14"/>
      <c r="AT15" s="17"/>
      <c r="AU15" s="14"/>
      <c r="AV15" s="17"/>
      <c r="AW15" s="14"/>
      <c r="AX15" s="17"/>
      <c r="AY15" s="14"/>
      <c r="AZ15" s="17"/>
      <c r="BA15" s="14"/>
      <c r="BB15" s="17"/>
    </row>
    <row r="16" spans="1:54" x14ac:dyDescent="0.2">
      <c r="A16" s="43" t="s">
        <v>183</v>
      </c>
      <c r="B16" s="322">
        <v>0.6</v>
      </c>
      <c r="C16" s="14">
        <f t="shared" si="0"/>
        <v>6.6</v>
      </c>
      <c r="D16" s="6">
        <v>200</v>
      </c>
      <c r="E16" s="14">
        <f t="shared" si="1"/>
        <v>6.1</v>
      </c>
      <c r="F16" s="6">
        <v>200</v>
      </c>
      <c r="G16" s="14">
        <f t="shared" si="2"/>
        <v>5.4999999999999991</v>
      </c>
      <c r="H16" s="6">
        <v>200</v>
      </c>
      <c r="I16" s="14">
        <f t="shared" si="3"/>
        <v>4.3</v>
      </c>
      <c r="J16" s="6">
        <v>200</v>
      </c>
      <c r="K16" s="14">
        <f t="shared" si="4"/>
        <v>3.8</v>
      </c>
      <c r="L16" s="6">
        <v>200</v>
      </c>
      <c r="M16" s="14">
        <f t="shared" si="5"/>
        <v>3.2</v>
      </c>
      <c r="N16" s="6">
        <v>200</v>
      </c>
      <c r="O16" s="14">
        <f t="shared" si="6"/>
        <v>1.9</v>
      </c>
      <c r="P16" s="6">
        <v>200</v>
      </c>
      <c r="Q16" s="14">
        <f t="shared" si="7"/>
        <v>1.4</v>
      </c>
      <c r="R16" s="6">
        <v>200</v>
      </c>
      <c r="S16" s="14">
        <f t="shared" si="8"/>
        <v>1.1000000000000001</v>
      </c>
      <c r="T16" s="6">
        <v>200</v>
      </c>
      <c r="U16" s="14">
        <f t="shared" ref="U16:U32" si="9">U15+$B16</f>
        <v>0.6</v>
      </c>
      <c r="V16" s="6">
        <v>200</v>
      </c>
      <c r="W16" s="23"/>
      <c r="X16" s="17"/>
      <c r="Y16" s="23"/>
      <c r="Z16" s="17"/>
      <c r="AA16" s="23"/>
      <c r="AB16" s="17"/>
      <c r="AC16" s="23"/>
      <c r="AD16" s="17"/>
      <c r="AE16" s="14"/>
      <c r="AF16" s="18"/>
      <c r="AG16" s="14"/>
      <c r="AH16" s="18"/>
      <c r="AI16" s="14"/>
      <c r="AJ16" s="18"/>
      <c r="AK16" s="14"/>
      <c r="AL16" s="18"/>
      <c r="AM16" s="14"/>
      <c r="AN16" s="18"/>
      <c r="AO16" s="14"/>
      <c r="AP16" s="18"/>
      <c r="AQ16" s="14"/>
      <c r="AR16" s="18"/>
      <c r="AS16" s="14"/>
      <c r="AT16" s="18"/>
      <c r="AU16" s="14"/>
      <c r="AV16" s="18"/>
      <c r="AW16" s="14"/>
      <c r="AX16" s="18"/>
      <c r="AY16" s="14"/>
      <c r="AZ16" s="18"/>
      <c r="BA16" s="14"/>
      <c r="BB16" s="18"/>
    </row>
    <row r="17" spans="1:54" x14ac:dyDescent="0.2">
      <c r="A17" s="43" t="s">
        <v>182</v>
      </c>
      <c r="B17" s="319">
        <v>0.9</v>
      </c>
      <c r="C17" s="14">
        <f t="shared" si="0"/>
        <v>7.5</v>
      </c>
      <c r="D17" s="6">
        <v>200</v>
      </c>
      <c r="E17" s="14">
        <f t="shared" si="1"/>
        <v>7</v>
      </c>
      <c r="F17" s="6">
        <v>200</v>
      </c>
      <c r="G17" s="14">
        <f t="shared" si="2"/>
        <v>6.3999999999999995</v>
      </c>
      <c r="H17" s="6">
        <v>200</v>
      </c>
      <c r="I17" s="14">
        <f t="shared" si="3"/>
        <v>5.2</v>
      </c>
      <c r="J17" s="6">
        <v>200</v>
      </c>
      <c r="K17" s="14">
        <f t="shared" si="4"/>
        <v>4.7</v>
      </c>
      <c r="L17" s="6">
        <v>200</v>
      </c>
      <c r="M17" s="14">
        <f t="shared" si="5"/>
        <v>4.1000000000000005</v>
      </c>
      <c r="N17" s="6">
        <v>200</v>
      </c>
      <c r="O17" s="14">
        <f t="shared" si="6"/>
        <v>2.8</v>
      </c>
      <c r="P17" s="6">
        <v>200</v>
      </c>
      <c r="Q17" s="14">
        <f t="shared" si="7"/>
        <v>2.2999999999999998</v>
      </c>
      <c r="R17" s="6">
        <v>200</v>
      </c>
      <c r="S17" s="14">
        <f t="shared" si="8"/>
        <v>2</v>
      </c>
      <c r="T17" s="6">
        <v>200</v>
      </c>
      <c r="U17" s="14">
        <f t="shared" si="9"/>
        <v>1.5</v>
      </c>
      <c r="V17" s="6">
        <v>200</v>
      </c>
      <c r="W17" s="14">
        <f t="shared" ref="W17:W32" si="10">W16+$B17</f>
        <v>0.9</v>
      </c>
      <c r="X17" s="6">
        <v>200</v>
      </c>
      <c r="Y17" s="23"/>
      <c r="Z17" s="17"/>
      <c r="AA17" s="23"/>
      <c r="AB17" s="17"/>
      <c r="AC17" s="23"/>
      <c r="AD17" s="17"/>
      <c r="AE17" s="14"/>
      <c r="AF17" s="18"/>
      <c r="AG17" s="14"/>
      <c r="AH17" s="18"/>
      <c r="AI17" s="14"/>
      <c r="AJ17" s="18"/>
      <c r="AK17" s="14"/>
      <c r="AL17" s="18"/>
      <c r="AM17" s="14"/>
      <c r="AN17" s="18"/>
      <c r="AO17" s="14"/>
      <c r="AP17" s="18"/>
      <c r="AQ17" s="14"/>
      <c r="AR17" s="18"/>
      <c r="AS17" s="14"/>
      <c r="AT17" s="18"/>
      <c r="AU17" s="14"/>
      <c r="AV17" s="18"/>
      <c r="AW17" s="14"/>
      <c r="AX17" s="18"/>
      <c r="AY17" s="14"/>
      <c r="AZ17" s="18"/>
      <c r="BA17" s="14"/>
      <c r="BB17" s="18"/>
    </row>
    <row r="18" spans="1:54" x14ac:dyDescent="0.2">
      <c r="A18" s="43" t="s">
        <v>181</v>
      </c>
      <c r="B18" s="320">
        <v>0.6</v>
      </c>
      <c r="C18" s="14">
        <f t="shared" si="0"/>
        <v>8.1</v>
      </c>
      <c r="D18" s="6">
        <v>200</v>
      </c>
      <c r="E18" s="14">
        <f t="shared" si="1"/>
        <v>7.6</v>
      </c>
      <c r="F18" s="6">
        <v>200</v>
      </c>
      <c r="G18" s="14">
        <f t="shared" si="2"/>
        <v>6.9999999999999991</v>
      </c>
      <c r="H18" s="6">
        <v>200</v>
      </c>
      <c r="I18" s="14">
        <f t="shared" si="3"/>
        <v>5.8</v>
      </c>
      <c r="J18" s="6">
        <v>200</v>
      </c>
      <c r="K18" s="14">
        <f t="shared" si="4"/>
        <v>5.3</v>
      </c>
      <c r="L18" s="6">
        <v>200</v>
      </c>
      <c r="M18" s="14">
        <f t="shared" si="5"/>
        <v>4.7</v>
      </c>
      <c r="N18" s="6">
        <v>200</v>
      </c>
      <c r="O18" s="14">
        <f t="shared" si="6"/>
        <v>3.4</v>
      </c>
      <c r="P18" s="6">
        <v>200</v>
      </c>
      <c r="Q18" s="14">
        <f t="shared" si="7"/>
        <v>2.9</v>
      </c>
      <c r="R18" s="6">
        <v>200</v>
      </c>
      <c r="S18" s="14">
        <f t="shared" si="8"/>
        <v>2.6</v>
      </c>
      <c r="T18" s="6">
        <v>200</v>
      </c>
      <c r="U18" s="14">
        <f t="shared" si="9"/>
        <v>2.1</v>
      </c>
      <c r="V18" s="6">
        <v>200</v>
      </c>
      <c r="W18" s="14">
        <f t="shared" si="10"/>
        <v>1.5</v>
      </c>
      <c r="X18" s="6">
        <v>200</v>
      </c>
      <c r="Y18" s="14">
        <f t="shared" ref="Y18:Y32" si="11">Y17+$B18</f>
        <v>0.6</v>
      </c>
      <c r="Z18" s="6">
        <v>200</v>
      </c>
      <c r="AA18" s="23"/>
      <c r="AB18" s="17"/>
      <c r="AC18" s="23"/>
      <c r="AD18" s="17"/>
      <c r="AE18" s="13"/>
      <c r="AF18" s="18"/>
      <c r="AG18" s="13"/>
      <c r="AH18" s="18"/>
      <c r="AI18" s="13"/>
      <c r="AJ18" s="18"/>
      <c r="AK18" s="13"/>
      <c r="AL18" s="18"/>
      <c r="AM18" s="13"/>
      <c r="AN18" s="18"/>
      <c r="AO18" s="13"/>
      <c r="AP18" s="18"/>
      <c r="AQ18" s="13"/>
      <c r="AR18" s="18"/>
      <c r="AS18" s="13"/>
      <c r="AT18" s="18"/>
      <c r="AU18" s="13"/>
      <c r="AV18" s="18"/>
      <c r="AW18" s="13"/>
      <c r="AX18" s="18"/>
      <c r="AY18" s="13"/>
      <c r="AZ18" s="18"/>
      <c r="BA18" s="13"/>
      <c r="BB18" s="18"/>
    </row>
    <row r="19" spans="1:54" s="34" customFormat="1" x14ac:dyDescent="0.2">
      <c r="A19" s="46" t="s">
        <v>134</v>
      </c>
      <c r="B19" s="320">
        <v>0.7</v>
      </c>
      <c r="C19" s="14">
        <f t="shared" si="0"/>
        <v>8.7999999999999989</v>
      </c>
      <c r="D19" s="6">
        <v>200</v>
      </c>
      <c r="E19" s="14">
        <f t="shared" si="1"/>
        <v>8.2999999999999989</v>
      </c>
      <c r="F19" s="6">
        <v>200</v>
      </c>
      <c r="G19" s="14">
        <f t="shared" si="2"/>
        <v>7.6999999999999993</v>
      </c>
      <c r="H19" s="6">
        <v>200</v>
      </c>
      <c r="I19" s="14">
        <f t="shared" si="3"/>
        <v>6.5</v>
      </c>
      <c r="J19" s="6">
        <v>200</v>
      </c>
      <c r="K19" s="14">
        <f t="shared" si="4"/>
        <v>6</v>
      </c>
      <c r="L19" s="6">
        <v>200</v>
      </c>
      <c r="M19" s="14">
        <f t="shared" si="5"/>
        <v>5.4</v>
      </c>
      <c r="N19" s="6">
        <v>200</v>
      </c>
      <c r="O19" s="14">
        <f t="shared" si="6"/>
        <v>4.0999999999999996</v>
      </c>
      <c r="P19" s="6">
        <v>200</v>
      </c>
      <c r="Q19" s="14">
        <f t="shared" si="7"/>
        <v>3.5999999999999996</v>
      </c>
      <c r="R19" s="6">
        <v>200</v>
      </c>
      <c r="S19" s="14">
        <f t="shared" si="8"/>
        <v>3.3</v>
      </c>
      <c r="T19" s="6">
        <v>200</v>
      </c>
      <c r="U19" s="14">
        <f t="shared" si="9"/>
        <v>2.8</v>
      </c>
      <c r="V19" s="6">
        <v>200</v>
      </c>
      <c r="W19" s="14">
        <f t="shared" si="10"/>
        <v>2.2000000000000002</v>
      </c>
      <c r="X19" s="6">
        <v>200</v>
      </c>
      <c r="Y19" s="14">
        <f t="shared" si="11"/>
        <v>1.2999999999999998</v>
      </c>
      <c r="Z19" s="6">
        <v>200</v>
      </c>
      <c r="AA19" s="14">
        <f t="shared" ref="AA19:AA32" si="12">AA18+$B19</f>
        <v>0.7</v>
      </c>
      <c r="AB19" s="6">
        <v>200</v>
      </c>
      <c r="AC19" s="23"/>
      <c r="AD19" s="17"/>
      <c r="AE19" s="10"/>
      <c r="AF19" s="18"/>
      <c r="AG19" s="10"/>
      <c r="AH19" s="18"/>
      <c r="AI19" s="10"/>
      <c r="AJ19" s="18"/>
      <c r="AK19" s="10"/>
      <c r="AL19" s="18"/>
      <c r="AM19" s="10"/>
      <c r="AN19" s="18"/>
      <c r="AO19" s="10"/>
      <c r="AP19" s="18"/>
      <c r="AQ19" s="10"/>
      <c r="AR19" s="18"/>
      <c r="AS19" s="10"/>
      <c r="AT19" s="18"/>
      <c r="AU19" s="10"/>
      <c r="AV19" s="18"/>
      <c r="AW19" s="10"/>
      <c r="AX19" s="18"/>
      <c r="AY19" s="10"/>
      <c r="AZ19" s="18"/>
      <c r="BA19" s="10"/>
      <c r="BB19" s="18"/>
    </row>
    <row r="20" spans="1:54" x14ac:dyDescent="0.2">
      <c r="A20" s="43" t="s">
        <v>135</v>
      </c>
      <c r="B20" s="319">
        <v>1.2</v>
      </c>
      <c r="C20" s="14">
        <f t="shared" si="0"/>
        <v>9.9999999999999982</v>
      </c>
      <c r="D20" s="6">
        <v>200</v>
      </c>
      <c r="E20" s="14">
        <f t="shared" si="1"/>
        <v>9.4999999999999982</v>
      </c>
      <c r="F20" s="6">
        <v>200</v>
      </c>
      <c r="G20" s="14">
        <f t="shared" si="2"/>
        <v>8.8999999999999986</v>
      </c>
      <c r="H20" s="6">
        <v>200</v>
      </c>
      <c r="I20" s="14">
        <f t="shared" si="3"/>
        <v>7.7</v>
      </c>
      <c r="J20" s="6">
        <v>200</v>
      </c>
      <c r="K20" s="14">
        <f t="shared" si="4"/>
        <v>7.2</v>
      </c>
      <c r="L20" s="6">
        <v>200</v>
      </c>
      <c r="M20" s="14">
        <f t="shared" si="5"/>
        <v>6.6000000000000005</v>
      </c>
      <c r="N20" s="6">
        <v>200</v>
      </c>
      <c r="O20" s="14">
        <f t="shared" si="6"/>
        <v>5.3</v>
      </c>
      <c r="P20" s="6">
        <v>200</v>
      </c>
      <c r="Q20" s="14">
        <f t="shared" si="7"/>
        <v>4.8</v>
      </c>
      <c r="R20" s="6">
        <v>200</v>
      </c>
      <c r="S20" s="14">
        <f t="shared" si="8"/>
        <v>4.5</v>
      </c>
      <c r="T20" s="6">
        <v>200</v>
      </c>
      <c r="U20" s="14">
        <f t="shared" si="9"/>
        <v>4</v>
      </c>
      <c r="V20" s="6">
        <v>200</v>
      </c>
      <c r="W20" s="14">
        <f t="shared" si="10"/>
        <v>3.4000000000000004</v>
      </c>
      <c r="X20" s="6">
        <v>200</v>
      </c>
      <c r="Y20" s="14">
        <f t="shared" si="11"/>
        <v>2.5</v>
      </c>
      <c r="Z20" s="6">
        <v>200</v>
      </c>
      <c r="AA20" s="14">
        <f t="shared" si="12"/>
        <v>1.9</v>
      </c>
      <c r="AB20" s="6">
        <v>200</v>
      </c>
      <c r="AC20" s="14">
        <f t="shared" ref="AC20:AC32" si="13">AC19+$B20</f>
        <v>1.2</v>
      </c>
      <c r="AD20" s="6">
        <v>200</v>
      </c>
      <c r="AE20" s="13"/>
      <c r="AF20" s="18"/>
      <c r="AG20" s="13"/>
      <c r="AH20" s="18"/>
      <c r="AI20" s="13"/>
      <c r="AJ20" s="18"/>
      <c r="AK20" s="13"/>
      <c r="AL20" s="18"/>
      <c r="AM20" s="13"/>
      <c r="AN20" s="18"/>
      <c r="AO20" s="13"/>
      <c r="AP20" s="18"/>
      <c r="AQ20" s="13"/>
      <c r="AR20" s="18"/>
      <c r="AS20" s="13"/>
      <c r="AT20" s="18"/>
      <c r="AU20" s="13"/>
      <c r="AV20" s="18"/>
      <c r="AW20" s="13"/>
      <c r="AX20" s="18"/>
      <c r="AY20" s="13"/>
      <c r="AZ20" s="18"/>
      <c r="BA20" s="13"/>
      <c r="BB20" s="18"/>
    </row>
    <row r="21" spans="1:54" x14ac:dyDescent="0.2">
      <c r="A21" s="43" t="s">
        <v>136</v>
      </c>
      <c r="B21" s="319">
        <v>0.7</v>
      </c>
      <c r="C21" s="14">
        <f t="shared" si="0"/>
        <v>10.699999999999998</v>
      </c>
      <c r="D21" s="6">
        <v>200</v>
      </c>
      <c r="E21" s="14">
        <f t="shared" si="1"/>
        <v>10.199999999999998</v>
      </c>
      <c r="F21" s="6">
        <v>200</v>
      </c>
      <c r="G21" s="14">
        <f t="shared" si="2"/>
        <v>9.5999999999999979</v>
      </c>
      <c r="H21" s="6">
        <v>200</v>
      </c>
      <c r="I21" s="14">
        <f t="shared" si="3"/>
        <v>8.4</v>
      </c>
      <c r="J21" s="6">
        <v>200</v>
      </c>
      <c r="K21" s="14">
        <f t="shared" si="4"/>
        <v>7.9</v>
      </c>
      <c r="L21" s="6">
        <v>200</v>
      </c>
      <c r="M21" s="14">
        <f t="shared" si="5"/>
        <v>7.3000000000000007</v>
      </c>
      <c r="N21" s="6">
        <v>200</v>
      </c>
      <c r="O21" s="14">
        <f t="shared" si="6"/>
        <v>6</v>
      </c>
      <c r="P21" s="6">
        <v>200</v>
      </c>
      <c r="Q21" s="14">
        <f t="shared" si="7"/>
        <v>5.5</v>
      </c>
      <c r="R21" s="6">
        <v>200</v>
      </c>
      <c r="S21" s="14">
        <f t="shared" si="8"/>
        <v>5.2</v>
      </c>
      <c r="T21" s="6">
        <v>200</v>
      </c>
      <c r="U21" s="14">
        <f t="shared" si="9"/>
        <v>4.7</v>
      </c>
      <c r="V21" s="6">
        <v>200</v>
      </c>
      <c r="W21" s="14">
        <f t="shared" si="10"/>
        <v>4.1000000000000005</v>
      </c>
      <c r="X21" s="6">
        <v>200</v>
      </c>
      <c r="Y21" s="14">
        <f t="shared" si="11"/>
        <v>3.2</v>
      </c>
      <c r="Z21" s="6">
        <v>200</v>
      </c>
      <c r="AA21" s="14">
        <f t="shared" si="12"/>
        <v>2.5999999999999996</v>
      </c>
      <c r="AB21" s="6">
        <v>200</v>
      </c>
      <c r="AC21" s="14">
        <f t="shared" si="13"/>
        <v>1.9</v>
      </c>
      <c r="AD21" s="6">
        <v>200</v>
      </c>
      <c r="AE21" s="14">
        <f t="shared" ref="AE21:AE32" si="14">AE20+$B21</f>
        <v>0.7</v>
      </c>
      <c r="AF21" s="6">
        <v>200</v>
      </c>
      <c r="AG21" s="13"/>
      <c r="AH21" s="18"/>
      <c r="AI21" s="336"/>
      <c r="AJ21" s="335"/>
      <c r="AK21" s="13"/>
      <c r="AL21" s="18"/>
      <c r="AM21" s="13"/>
      <c r="AN21" s="18"/>
      <c r="AO21" s="13"/>
      <c r="AP21" s="18"/>
      <c r="AQ21" s="13"/>
      <c r="AR21" s="18"/>
      <c r="AS21" s="13"/>
      <c r="AT21" s="18"/>
      <c r="AU21" s="13"/>
      <c r="AV21" s="18"/>
      <c r="AW21" s="13"/>
      <c r="AX21" s="18"/>
      <c r="AY21" s="13"/>
      <c r="AZ21" s="18"/>
      <c r="BA21" s="13"/>
      <c r="BB21" s="18"/>
    </row>
    <row r="22" spans="1:54" x14ac:dyDescent="0.2">
      <c r="A22" s="43" t="s">
        <v>137</v>
      </c>
      <c r="B22" s="319">
        <v>0.2</v>
      </c>
      <c r="C22" s="14">
        <f t="shared" si="0"/>
        <v>10.899999999999997</v>
      </c>
      <c r="D22" s="6">
        <v>200</v>
      </c>
      <c r="E22" s="14">
        <f t="shared" si="1"/>
        <v>10.399999999999997</v>
      </c>
      <c r="F22" s="6">
        <v>200</v>
      </c>
      <c r="G22" s="14">
        <f t="shared" si="2"/>
        <v>9.7999999999999972</v>
      </c>
      <c r="H22" s="6">
        <v>200</v>
      </c>
      <c r="I22" s="14">
        <f t="shared" si="3"/>
        <v>8.6</v>
      </c>
      <c r="J22" s="6">
        <v>200</v>
      </c>
      <c r="K22" s="14">
        <f t="shared" si="4"/>
        <v>8.1</v>
      </c>
      <c r="L22" s="6">
        <v>200</v>
      </c>
      <c r="M22" s="14">
        <f t="shared" si="5"/>
        <v>7.5000000000000009</v>
      </c>
      <c r="N22" s="6">
        <v>200</v>
      </c>
      <c r="O22" s="14">
        <f t="shared" si="6"/>
        <v>6.2</v>
      </c>
      <c r="P22" s="6">
        <v>200</v>
      </c>
      <c r="Q22" s="14">
        <f t="shared" si="7"/>
        <v>5.7</v>
      </c>
      <c r="R22" s="6">
        <v>200</v>
      </c>
      <c r="S22" s="14">
        <f t="shared" si="8"/>
        <v>5.4</v>
      </c>
      <c r="T22" s="6">
        <v>200</v>
      </c>
      <c r="U22" s="14">
        <f t="shared" si="9"/>
        <v>4.9000000000000004</v>
      </c>
      <c r="V22" s="6">
        <v>200</v>
      </c>
      <c r="W22" s="14">
        <f t="shared" si="10"/>
        <v>4.3000000000000007</v>
      </c>
      <c r="X22" s="6">
        <v>200</v>
      </c>
      <c r="Y22" s="14">
        <f t="shared" si="11"/>
        <v>3.4000000000000004</v>
      </c>
      <c r="Z22" s="6">
        <v>200</v>
      </c>
      <c r="AA22" s="14">
        <f t="shared" si="12"/>
        <v>2.8</v>
      </c>
      <c r="AB22" s="6">
        <v>200</v>
      </c>
      <c r="AC22" s="14">
        <f t="shared" si="13"/>
        <v>2.1</v>
      </c>
      <c r="AD22" s="6">
        <v>200</v>
      </c>
      <c r="AE22" s="14">
        <f t="shared" si="14"/>
        <v>0.89999999999999991</v>
      </c>
      <c r="AF22" s="6">
        <v>200</v>
      </c>
      <c r="AG22" s="14">
        <f t="shared" ref="AG22:AG32" si="15">AG21+$B22</f>
        <v>0.2</v>
      </c>
      <c r="AH22" s="6">
        <v>200</v>
      </c>
      <c r="AI22" s="336"/>
      <c r="AJ22" s="335"/>
      <c r="AK22" s="13"/>
      <c r="AL22" s="18"/>
      <c r="AM22" s="13"/>
      <c r="AN22" s="18"/>
      <c r="AO22" s="13"/>
      <c r="AP22" s="18"/>
      <c r="AQ22" s="13"/>
      <c r="AR22" s="18"/>
      <c r="AS22" s="13"/>
      <c r="AT22" s="18"/>
      <c r="AU22" s="13"/>
      <c r="AV22" s="18"/>
      <c r="AW22" s="13"/>
      <c r="AX22" s="18"/>
      <c r="AY22" s="13"/>
      <c r="AZ22" s="18"/>
      <c r="BA22" s="13"/>
      <c r="BB22" s="18"/>
    </row>
    <row r="23" spans="1:54" x14ac:dyDescent="0.2">
      <c r="A23" s="43" t="s">
        <v>133</v>
      </c>
      <c r="B23" s="319">
        <v>0.5</v>
      </c>
      <c r="C23" s="14">
        <f t="shared" si="0"/>
        <v>11.399999999999997</v>
      </c>
      <c r="D23" s="6">
        <v>200</v>
      </c>
      <c r="E23" s="14">
        <f t="shared" si="1"/>
        <v>10.899999999999997</v>
      </c>
      <c r="F23" s="6">
        <v>200</v>
      </c>
      <c r="G23" s="14">
        <f t="shared" si="2"/>
        <v>10.299999999999997</v>
      </c>
      <c r="H23" s="6">
        <v>200</v>
      </c>
      <c r="I23" s="14">
        <f t="shared" si="3"/>
        <v>9.1</v>
      </c>
      <c r="J23" s="6">
        <v>200</v>
      </c>
      <c r="K23" s="14">
        <f t="shared" si="4"/>
        <v>8.6</v>
      </c>
      <c r="L23" s="6">
        <v>200</v>
      </c>
      <c r="M23" s="14">
        <f t="shared" si="5"/>
        <v>8</v>
      </c>
      <c r="N23" s="6">
        <v>200</v>
      </c>
      <c r="O23" s="14">
        <f t="shared" si="6"/>
        <v>6.7</v>
      </c>
      <c r="P23" s="6">
        <v>200</v>
      </c>
      <c r="Q23" s="14">
        <f t="shared" si="7"/>
        <v>6.2</v>
      </c>
      <c r="R23" s="6">
        <v>200</v>
      </c>
      <c r="S23" s="14">
        <f t="shared" si="8"/>
        <v>5.9</v>
      </c>
      <c r="T23" s="6">
        <v>200</v>
      </c>
      <c r="U23" s="14">
        <f t="shared" si="9"/>
        <v>5.4</v>
      </c>
      <c r="V23" s="6">
        <v>200</v>
      </c>
      <c r="W23" s="14">
        <f t="shared" si="10"/>
        <v>4.8000000000000007</v>
      </c>
      <c r="X23" s="6">
        <v>200</v>
      </c>
      <c r="Y23" s="14">
        <f t="shared" si="11"/>
        <v>3.9000000000000004</v>
      </c>
      <c r="Z23" s="6">
        <v>200</v>
      </c>
      <c r="AA23" s="14">
        <f t="shared" si="12"/>
        <v>3.3</v>
      </c>
      <c r="AB23" s="6">
        <v>200</v>
      </c>
      <c r="AC23" s="14">
        <f t="shared" si="13"/>
        <v>2.6</v>
      </c>
      <c r="AD23" s="6">
        <v>200</v>
      </c>
      <c r="AE23" s="14">
        <f t="shared" si="14"/>
        <v>1.4</v>
      </c>
      <c r="AF23" s="6">
        <v>200</v>
      </c>
      <c r="AG23" s="14">
        <f t="shared" si="15"/>
        <v>0.7</v>
      </c>
      <c r="AH23" s="6">
        <v>200</v>
      </c>
      <c r="AI23" s="14">
        <f t="shared" ref="AI23:AI32" si="16">AI22+$B23</f>
        <v>0.5</v>
      </c>
      <c r="AJ23" s="6">
        <v>200</v>
      </c>
      <c r="AK23" s="13"/>
      <c r="AL23" s="18"/>
      <c r="AM23" s="13"/>
      <c r="AN23" s="18"/>
      <c r="AO23" s="13"/>
      <c r="AP23" s="18"/>
      <c r="AQ23" s="13"/>
      <c r="AR23" s="18"/>
      <c r="AS23" s="13"/>
      <c r="AT23" s="18"/>
      <c r="AU23" s="13"/>
      <c r="AV23" s="18"/>
      <c r="AW23" s="13"/>
      <c r="AX23" s="18"/>
      <c r="AY23" s="13"/>
      <c r="AZ23" s="18"/>
      <c r="BA23" s="13"/>
      <c r="BB23" s="18"/>
    </row>
    <row r="24" spans="1:54" x14ac:dyDescent="0.2">
      <c r="A24" s="46" t="s">
        <v>132</v>
      </c>
      <c r="B24" s="320">
        <v>0.4</v>
      </c>
      <c r="C24" s="14">
        <f t="shared" si="0"/>
        <v>11.799999999999997</v>
      </c>
      <c r="D24" s="6">
        <v>200</v>
      </c>
      <c r="E24" s="14">
        <f t="shared" si="1"/>
        <v>11.299999999999997</v>
      </c>
      <c r="F24" s="6">
        <v>200</v>
      </c>
      <c r="G24" s="14">
        <f t="shared" si="2"/>
        <v>10.699999999999998</v>
      </c>
      <c r="H24" s="6">
        <v>200</v>
      </c>
      <c r="I24" s="14">
        <f t="shared" si="3"/>
        <v>9.5</v>
      </c>
      <c r="J24" s="6">
        <v>200</v>
      </c>
      <c r="K24" s="14">
        <f t="shared" si="4"/>
        <v>9</v>
      </c>
      <c r="L24" s="6">
        <v>200</v>
      </c>
      <c r="M24" s="14">
        <f t="shared" si="5"/>
        <v>8.4</v>
      </c>
      <c r="N24" s="6">
        <v>200</v>
      </c>
      <c r="O24" s="14">
        <f t="shared" si="6"/>
        <v>7.1000000000000005</v>
      </c>
      <c r="P24" s="6">
        <v>200</v>
      </c>
      <c r="Q24" s="14">
        <f t="shared" si="7"/>
        <v>6.6000000000000005</v>
      </c>
      <c r="R24" s="6">
        <v>200</v>
      </c>
      <c r="S24" s="14">
        <f t="shared" si="8"/>
        <v>6.3000000000000007</v>
      </c>
      <c r="T24" s="6">
        <v>200</v>
      </c>
      <c r="U24" s="14">
        <f t="shared" si="9"/>
        <v>5.8000000000000007</v>
      </c>
      <c r="V24" s="6">
        <v>200</v>
      </c>
      <c r="W24" s="14">
        <f t="shared" si="10"/>
        <v>5.2000000000000011</v>
      </c>
      <c r="X24" s="6">
        <v>200</v>
      </c>
      <c r="Y24" s="14">
        <f t="shared" si="11"/>
        <v>4.3000000000000007</v>
      </c>
      <c r="Z24" s="6">
        <v>200</v>
      </c>
      <c r="AA24" s="14">
        <f t="shared" si="12"/>
        <v>3.6999999999999997</v>
      </c>
      <c r="AB24" s="6">
        <v>200</v>
      </c>
      <c r="AC24" s="14">
        <f t="shared" si="13"/>
        <v>3</v>
      </c>
      <c r="AD24" s="6">
        <v>200</v>
      </c>
      <c r="AE24" s="14">
        <f t="shared" si="14"/>
        <v>1.7999999999999998</v>
      </c>
      <c r="AF24" s="6">
        <v>200</v>
      </c>
      <c r="AG24" s="14">
        <f t="shared" si="15"/>
        <v>1.1000000000000001</v>
      </c>
      <c r="AH24" s="6">
        <v>200</v>
      </c>
      <c r="AI24" s="14">
        <f t="shared" si="16"/>
        <v>0.9</v>
      </c>
      <c r="AJ24" s="6">
        <v>200</v>
      </c>
      <c r="AK24" s="14">
        <f t="shared" ref="AK24:AK32" si="17">AK23+$B24</f>
        <v>0.4</v>
      </c>
      <c r="AL24" s="6">
        <v>200</v>
      </c>
      <c r="AM24" s="13"/>
      <c r="AN24" s="18"/>
      <c r="AO24" s="13"/>
      <c r="AP24" s="18"/>
      <c r="AQ24" s="13"/>
      <c r="AR24" s="18"/>
      <c r="AS24" s="13"/>
      <c r="AT24" s="18"/>
      <c r="AU24" s="13"/>
      <c r="AV24" s="18"/>
      <c r="AW24" s="13"/>
      <c r="AX24" s="18"/>
      <c r="AY24" s="13"/>
      <c r="AZ24" s="18"/>
      <c r="BA24" s="13"/>
      <c r="BB24" s="18"/>
    </row>
    <row r="25" spans="1:54" x14ac:dyDescent="0.2">
      <c r="A25" s="43" t="s">
        <v>95</v>
      </c>
      <c r="B25" s="319">
        <v>1.4</v>
      </c>
      <c r="C25" s="14">
        <f t="shared" si="0"/>
        <v>13.199999999999998</v>
      </c>
      <c r="D25" s="19">
        <v>300</v>
      </c>
      <c r="E25" s="14">
        <f t="shared" si="1"/>
        <v>12.699999999999998</v>
      </c>
      <c r="F25" s="19">
        <v>300</v>
      </c>
      <c r="G25" s="14">
        <f t="shared" si="2"/>
        <v>12.099999999999998</v>
      </c>
      <c r="H25" s="19">
        <v>300</v>
      </c>
      <c r="I25" s="14">
        <f t="shared" si="3"/>
        <v>10.9</v>
      </c>
      <c r="J25" s="19">
        <v>300</v>
      </c>
      <c r="K25" s="14">
        <f t="shared" si="4"/>
        <v>10.4</v>
      </c>
      <c r="L25" s="19">
        <v>300</v>
      </c>
      <c r="M25" s="14">
        <f t="shared" si="5"/>
        <v>9.8000000000000007</v>
      </c>
      <c r="N25" s="19">
        <v>300</v>
      </c>
      <c r="O25" s="14">
        <f t="shared" si="6"/>
        <v>8.5</v>
      </c>
      <c r="P25" s="19">
        <v>300</v>
      </c>
      <c r="Q25" s="14">
        <f t="shared" si="7"/>
        <v>8</v>
      </c>
      <c r="R25" s="6">
        <v>200</v>
      </c>
      <c r="S25" s="14">
        <f t="shared" si="8"/>
        <v>7.7000000000000011</v>
      </c>
      <c r="T25" s="6">
        <v>200</v>
      </c>
      <c r="U25" s="14">
        <f t="shared" si="9"/>
        <v>7.2000000000000011</v>
      </c>
      <c r="V25" s="6">
        <v>200</v>
      </c>
      <c r="W25" s="14">
        <f t="shared" si="10"/>
        <v>6.6000000000000014</v>
      </c>
      <c r="X25" s="6">
        <v>200</v>
      </c>
      <c r="Y25" s="14">
        <f t="shared" si="11"/>
        <v>5.7000000000000011</v>
      </c>
      <c r="Z25" s="6">
        <v>200</v>
      </c>
      <c r="AA25" s="14">
        <f t="shared" si="12"/>
        <v>5.0999999999999996</v>
      </c>
      <c r="AB25" s="6">
        <v>200</v>
      </c>
      <c r="AC25" s="14">
        <f t="shared" si="13"/>
        <v>4.4000000000000004</v>
      </c>
      <c r="AD25" s="6">
        <v>200</v>
      </c>
      <c r="AE25" s="14">
        <f t="shared" si="14"/>
        <v>3.1999999999999997</v>
      </c>
      <c r="AF25" s="6">
        <v>200</v>
      </c>
      <c r="AG25" s="14">
        <f t="shared" si="15"/>
        <v>2.5</v>
      </c>
      <c r="AH25" s="6">
        <v>200</v>
      </c>
      <c r="AI25" s="14">
        <f t="shared" si="16"/>
        <v>2.2999999999999998</v>
      </c>
      <c r="AJ25" s="6">
        <v>200</v>
      </c>
      <c r="AK25" s="14">
        <f t="shared" si="17"/>
        <v>1.7999999999999998</v>
      </c>
      <c r="AL25" s="6">
        <v>200</v>
      </c>
      <c r="AM25" s="14">
        <f t="shared" ref="AM25:AM32" si="18">AM24+$B25</f>
        <v>1.4</v>
      </c>
      <c r="AN25" s="6">
        <v>200</v>
      </c>
      <c r="AO25" s="28"/>
      <c r="AP25" s="17"/>
      <c r="AQ25" s="28"/>
      <c r="AR25" s="17"/>
      <c r="AS25" s="28"/>
      <c r="AT25" s="17"/>
      <c r="AU25" s="28"/>
      <c r="AV25" s="17"/>
      <c r="AW25" s="28"/>
      <c r="AX25" s="17"/>
      <c r="AY25" s="28"/>
      <c r="AZ25" s="17"/>
      <c r="BA25" s="28"/>
      <c r="BB25" s="17"/>
    </row>
    <row r="26" spans="1:54" x14ac:dyDescent="0.2">
      <c r="A26" s="43" t="s">
        <v>96</v>
      </c>
      <c r="B26" s="319">
        <v>0.9</v>
      </c>
      <c r="C26" s="14">
        <f t="shared" si="0"/>
        <v>14.099999999999998</v>
      </c>
      <c r="D26" s="19">
        <v>300</v>
      </c>
      <c r="E26" s="14">
        <f t="shared" si="1"/>
        <v>13.599999999999998</v>
      </c>
      <c r="F26" s="19">
        <v>300</v>
      </c>
      <c r="G26" s="14">
        <f t="shared" si="2"/>
        <v>12.999999999999998</v>
      </c>
      <c r="H26" s="19">
        <v>300</v>
      </c>
      <c r="I26" s="14">
        <f t="shared" si="3"/>
        <v>11.8</v>
      </c>
      <c r="J26" s="19">
        <v>300</v>
      </c>
      <c r="K26" s="14">
        <f t="shared" si="4"/>
        <v>11.3</v>
      </c>
      <c r="L26" s="19">
        <v>300</v>
      </c>
      <c r="M26" s="14">
        <f t="shared" si="5"/>
        <v>10.700000000000001</v>
      </c>
      <c r="N26" s="19">
        <v>300</v>
      </c>
      <c r="O26" s="14">
        <f t="shared" si="6"/>
        <v>9.4</v>
      </c>
      <c r="P26" s="19">
        <v>300</v>
      </c>
      <c r="Q26" s="14">
        <f t="shared" si="7"/>
        <v>8.9</v>
      </c>
      <c r="R26" s="19">
        <v>300</v>
      </c>
      <c r="S26" s="14">
        <f t="shared" si="8"/>
        <v>8.6000000000000014</v>
      </c>
      <c r="T26" s="19">
        <v>300</v>
      </c>
      <c r="U26" s="14">
        <f t="shared" si="9"/>
        <v>8.1000000000000014</v>
      </c>
      <c r="V26" s="19">
        <v>300</v>
      </c>
      <c r="W26" s="14">
        <f t="shared" si="10"/>
        <v>7.5000000000000018</v>
      </c>
      <c r="X26" s="19">
        <v>300</v>
      </c>
      <c r="Y26" s="14">
        <f t="shared" si="11"/>
        <v>6.6000000000000014</v>
      </c>
      <c r="Z26" s="6">
        <v>200</v>
      </c>
      <c r="AA26" s="14">
        <f t="shared" si="12"/>
        <v>6</v>
      </c>
      <c r="AB26" s="6">
        <v>200</v>
      </c>
      <c r="AC26" s="14">
        <f t="shared" si="13"/>
        <v>5.3000000000000007</v>
      </c>
      <c r="AD26" s="6">
        <v>200</v>
      </c>
      <c r="AE26" s="14">
        <f t="shared" si="14"/>
        <v>4.0999999999999996</v>
      </c>
      <c r="AF26" s="6">
        <v>200</v>
      </c>
      <c r="AG26" s="14">
        <f t="shared" si="15"/>
        <v>3.4</v>
      </c>
      <c r="AH26" s="6">
        <v>200</v>
      </c>
      <c r="AI26" s="14">
        <f t="shared" si="16"/>
        <v>3.1999999999999997</v>
      </c>
      <c r="AJ26" s="6">
        <v>200</v>
      </c>
      <c r="AK26" s="14">
        <f t="shared" si="17"/>
        <v>2.6999999999999997</v>
      </c>
      <c r="AL26" s="6">
        <v>200</v>
      </c>
      <c r="AM26" s="14">
        <f t="shared" si="18"/>
        <v>2.2999999999999998</v>
      </c>
      <c r="AN26" s="6">
        <v>200</v>
      </c>
      <c r="AO26" s="14">
        <f t="shared" ref="AO26:AO32" si="19">AO25+$B26</f>
        <v>0.9</v>
      </c>
      <c r="AP26" s="6">
        <v>200</v>
      </c>
      <c r="AQ26" s="28"/>
      <c r="AR26" s="17"/>
      <c r="AS26" s="28"/>
      <c r="AT26" s="17"/>
      <c r="AU26" s="28"/>
      <c r="AV26" s="17"/>
      <c r="AW26" s="28"/>
      <c r="AX26" s="17"/>
      <c r="AY26" s="28"/>
      <c r="AZ26" s="17"/>
      <c r="BA26" s="28"/>
      <c r="BB26" s="17"/>
    </row>
    <row r="27" spans="1:54" x14ac:dyDescent="0.2">
      <c r="A27" s="43" t="s">
        <v>97</v>
      </c>
      <c r="B27" s="319">
        <v>0.5</v>
      </c>
      <c r="C27" s="14">
        <f t="shared" si="0"/>
        <v>14.599999999999998</v>
      </c>
      <c r="D27" s="19">
        <v>300</v>
      </c>
      <c r="E27" s="14">
        <f t="shared" si="1"/>
        <v>14.099999999999998</v>
      </c>
      <c r="F27" s="19">
        <v>300</v>
      </c>
      <c r="G27" s="14">
        <f t="shared" si="2"/>
        <v>13.499999999999998</v>
      </c>
      <c r="H27" s="19">
        <v>300</v>
      </c>
      <c r="I27" s="14">
        <f t="shared" si="3"/>
        <v>12.3</v>
      </c>
      <c r="J27" s="19">
        <v>300</v>
      </c>
      <c r="K27" s="14">
        <f t="shared" si="4"/>
        <v>11.8</v>
      </c>
      <c r="L27" s="19">
        <v>300</v>
      </c>
      <c r="M27" s="14">
        <f t="shared" si="5"/>
        <v>11.200000000000001</v>
      </c>
      <c r="N27" s="19">
        <v>300</v>
      </c>
      <c r="O27" s="14">
        <f t="shared" si="6"/>
        <v>9.9</v>
      </c>
      <c r="P27" s="19">
        <v>300</v>
      </c>
      <c r="Q27" s="14">
        <f t="shared" si="7"/>
        <v>9.4</v>
      </c>
      <c r="R27" s="19">
        <v>300</v>
      </c>
      <c r="S27" s="14">
        <f t="shared" si="8"/>
        <v>9.1000000000000014</v>
      </c>
      <c r="T27" s="19">
        <v>300</v>
      </c>
      <c r="U27" s="14">
        <f t="shared" si="9"/>
        <v>8.6000000000000014</v>
      </c>
      <c r="V27" s="19">
        <v>300</v>
      </c>
      <c r="W27" s="14">
        <f t="shared" si="10"/>
        <v>8.0000000000000018</v>
      </c>
      <c r="X27" s="19">
        <v>300</v>
      </c>
      <c r="Y27" s="14">
        <f t="shared" si="11"/>
        <v>7.1000000000000014</v>
      </c>
      <c r="Z27" s="6">
        <v>200</v>
      </c>
      <c r="AA27" s="14">
        <f t="shared" si="12"/>
        <v>6.5</v>
      </c>
      <c r="AB27" s="6">
        <v>200</v>
      </c>
      <c r="AC27" s="14">
        <f t="shared" si="13"/>
        <v>5.8000000000000007</v>
      </c>
      <c r="AD27" s="6">
        <v>200</v>
      </c>
      <c r="AE27" s="14">
        <f t="shared" si="14"/>
        <v>4.5999999999999996</v>
      </c>
      <c r="AF27" s="6">
        <v>200</v>
      </c>
      <c r="AG27" s="14">
        <f t="shared" si="15"/>
        <v>3.9</v>
      </c>
      <c r="AH27" s="6">
        <v>200</v>
      </c>
      <c r="AI27" s="14">
        <f t="shared" si="16"/>
        <v>3.6999999999999997</v>
      </c>
      <c r="AJ27" s="6">
        <v>200</v>
      </c>
      <c r="AK27" s="14">
        <f t="shared" si="17"/>
        <v>3.1999999999999997</v>
      </c>
      <c r="AL27" s="6">
        <v>200</v>
      </c>
      <c r="AM27" s="14">
        <f t="shared" si="18"/>
        <v>2.8</v>
      </c>
      <c r="AN27" s="6">
        <v>200</v>
      </c>
      <c r="AO27" s="14">
        <f t="shared" si="19"/>
        <v>1.4</v>
      </c>
      <c r="AP27" s="6">
        <v>200</v>
      </c>
      <c r="AQ27" s="14">
        <f t="shared" ref="AQ27:AQ32" si="20">AQ26+$B27</f>
        <v>0.5</v>
      </c>
      <c r="AR27" s="6">
        <v>200</v>
      </c>
      <c r="AS27" s="28"/>
      <c r="AT27" s="17"/>
      <c r="AU27" s="28"/>
      <c r="AV27" s="17"/>
      <c r="AW27" s="28"/>
      <c r="AX27" s="17"/>
      <c r="AY27" s="28"/>
      <c r="AZ27" s="17"/>
      <c r="BA27" s="28"/>
      <c r="BB27" s="17"/>
    </row>
    <row r="28" spans="1:54" x14ac:dyDescent="0.2">
      <c r="A28" s="43" t="s">
        <v>231</v>
      </c>
      <c r="B28" s="319">
        <v>0.5</v>
      </c>
      <c r="C28" s="14">
        <f t="shared" si="0"/>
        <v>15.099999999999998</v>
      </c>
      <c r="D28" s="19">
        <v>300</v>
      </c>
      <c r="E28" s="14">
        <f t="shared" si="1"/>
        <v>14.599999999999998</v>
      </c>
      <c r="F28" s="19">
        <v>300</v>
      </c>
      <c r="G28" s="14">
        <f t="shared" si="2"/>
        <v>13.999999999999998</v>
      </c>
      <c r="H28" s="19">
        <v>300</v>
      </c>
      <c r="I28" s="14">
        <f t="shared" si="3"/>
        <v>12.8</v>
      </c>
      <c r="J28" s="19">
        <v>300</v>
      </c>
      <c r="K28" s="14">
        <f t="shared" si="4"/>
        <v>12.3</v>
      </c>
      <c r="L28" s="19">
        <v>300</v>
      </c>
      <c r="M28" s="14">
        <f t="shared" si="5"/>
        <v>11.700000000000001</v>
      </c>
      <c r="N28" s="19">
        <v>300</v>
      </c>
      <c r="O28" s="14">
        <f t="shared" si="6"/>
        <v>10.4</v>
      </c>
      <c r="P28" s="19">
        <v>300</v>
      </c>
      <c r="Q28" s="14">
        <f t="shared" si="7"/>
        <v>9.9</v>
      </c>
      <c r="R28" s="19">
        <v>300</v>
      </c>
      <c r="S28" s="14">
        <f t="shared" si="8"/>
        <v>9.6000000000000014</v>
      </c>
      <c r="T28" s="19">
        <v>300</v>
      </c>
      <c r="U28" s="14">
        <f t="shared" si="9"/>
        <v>9.1000000000000014</v>
      </c>
      <c r="V28" s="19">
        <v>300</v>
      </c>
      <c r="W28" s="14">
        <f t="shared" si="10"/>
        <v>8.5000000000000018</v>
      </c>
      <c r="X28" s="19">
        <v>300</v>
      </c>
      <c r="Y28" s="14">
        <f t="shared" si="11"/>
        <v>7.6000000000000014</v>
      </c>
      <c r="Z28" s="6">
        <v>200</v>
      </c>
      <c r="AA28" s="14">
        <f t="shared" si="12"/>
        <v>7</v>
      </c>
      <c r="AB28" s="6">
        <v>200</v>
      </c>
      <c r="AC28" s="14">
        <f t="shared" si="13"/>
        <v>6.3000000000000007</v>
      </c>
      <c r="AD28" s="6">
        <v>200</v>
      </c>
      <c r="AE28" s="14">
        <f t="shared" si="14"/>
        <v>5.0999999999999996</v>
      </c>
      <c r="AF28" s="6">
        <v>200</v>
      </c>
      <c r="AG28" s="14">
        <f t="shared" si="15"/>
        <v>4.4000000000000004</v>
      </c>
      <c r="AH28" s="6">
        <v>200</v>
      </c>
      <c r="AI28" s="14">
        <f t="shared" si="16"/>
        <v>4.1999999999999993</v>
      </c>
      <c r="AJ28" s="6">
        <v>200</v>
      </c>
      <c r="AK28" s="14">
        <f t="shared" si="17"/>
        <v>3.6999999999999997</v>
      </c>
      <c r="AL28" s="6">
        <v>200</v>
      </c>
      <c r="AM28" s="14">
        <f t="shared" si="18"/>
        <v>3.3</v>
      </c>
      <c r="AN28" s="6">
        <v>200</v>
      </c>
      <c r="AO28" s="14">
        <f t="shared" si="19"/>
        <v>1.9</v>
      </c>
      <c r="AP28" s="6">
        <v>200</v>
      </c>
      <c r="AQ28" s="14">
        <f t="shared" si="20"/>
        <v>1</v>
      </c>
      <c r="AR28" s="6">
        <v>200</v>
      </c>
      <c r="AS28" s="14">
        <f>AS27+$B28</f>
        <v>0.5</v>
      </c>
      <c r="AT28" s="6">
        <v>200</v>
      </c>
      <c r="AU28" s="28"/>
      <c r="AV28" s="17"/>
      <c r="AW28" s="28"/>
      <c r="AX28" s="17"/>
      <c r="AY28" s="28"/>
      <c r="AZ28" s="17"/>
      <c r="BA28" s="28"/>
      <c r="BB28" s="17"/>
    </row>
    <row r="29" spans="1:54" x14ac:dyDescent="0.2">
      <c r="A29" s="43" t="s">
        <v>98</v>
      </c>
      <c r="B29" s="319">
        <v>1.9</v>
      </c>
      <c r="C29" s="14">
        <f t="shared" si="0"/>
        <v>16.999999999999996</v>
      </c>
      <c r="D29" s="19">
        <v>300</v>
      </c>
      <c r="E29" s="14">
        <f t="shared" si="1"/>
        <v>16.499999999999996</v>
      </c>
      <c r="F29" s="19">
        <v>300</v>
      </c>
      <c r="G29" s="14">
        <f t="shared" si="2"/>
        <v>15.899999999999999</v>
      </c>
      <c r="H29" s="19">
        <v>300</v>
      </c>
      <c r="I29" s="14">
        <f t="shared" si="3"/>
        <v>14.700000000000001</v>
      </c>
      <c r="J29" s="19">
        <v>300</v>
      </c>
      <c r="K29" s="14">
        <f t="shared" si="4"/>
        <v>14.200000000000001</v>
      </c>
      <c r="L29" s="19">
        <v>300</v>
      </c>
      <c r="M29" s="14">
        <f t="shared" si="5"/>
        <v>13.600000000000001</v>
      </c>
      <c r="N29" s="19">
        <v>300</v>
      </c>
      <c r="O29" s="14">
        <f t="shared" si="6"/>
        <v>12.3</v>
      </c>
      <c r="P29" s="19">
        <v>300</v>
      </c>
      <c r="Q29" s="14">
        <f t="shared" si="7"/>
        <v>11.8</v>
      </c>
      <c r="R29" s="19">
        <v>300</v>
      </c>
      <c r="S29" s="14">
        <f t="shared" si="8"/>
        <v>11.500000000000002</v>
      </c>
      <c r="T29" s="19">
        <v>300</v>
      </c>
      <c r="U29" s="14">
        <f t="shared" si="9"/>
        <v>11.000000000000002</v>
      </c>
      <c r="V29" s="19">
        <v>300</v>
      </c>
      <c r="W29" s="14">
        <f t="shared" si="10"/>
        <v>10.400000000000002</v>
      </c>
      <c r="X29" s="19">
        <v>300</v>
      </c>
      <c r="Y29" s="14">
        <f t="shared" si="11"/>
        <v>9.5000000000000018</v>
      </c>
      <c r="Z29" s="19">
        <v>300</v>
      </c>
      <c r="AA29" s="14">
        <f t="shared" si="12"/>
        <v>8.9</v>
      </c>
      <c r="AB29" s="19">
        <v>300</v>
      </c>
      <c r="AC29" s="14">
        <f t="shared" si="13"/>
        <v>8.2000000000000011</v>
      </c>
      <c r="AD29" s="19">
        <v>300</v>
      </c>
      <c r="AE29" s="14">
        <f t="shared" si="14"/>
        <v>7</v>
      </c>
      <c r="AF29" s="6">
        <v>200</v>
      </c>
      <c r="AG29" s="14">
        <f t="shared" si="15"/>
        <v>6.3000000000000007</v>
      </c>
      <c r="AH29" s="6">
        <v>200</v>
      </c>
      <c r="AI29" s="14">
        <f t="shared" si="16"/>
        <v>6.1</v>
      </c>
      <c r="AJ29" s="6">
        <v>200</v>
      </c>
      <c r="AK29" s="14">
        <f t="shared" si="17"/>
        <v>5.6</v>
      </c>
      <c r="AL29" s="6">
        <v>200</v>
      </c>
      <c r="AM29" s="14">
        <f t="shared" si="18"/>
        <v>5.1999999999999993</v>
      </c>
      <c r="AN29" s="6">
        <v>200</v>
      </c>
      <c r="AO29" s="14">
        <f t="shared" si="19"/>
        <v>3.8</v>
      </c>
      <c r="AP29" s="6">
        <v>200</v>
      </c>
      <c r="AQ29" s="14">
        <f t="shared" si="20"/>
        <v>2.9</v>
      </c>
      <c r="AR29" s="6">
        <v>200</v>
      </c>
      <c r="AS29" s="14">
        <f>AS28+$B29</f>
        <v>2.4</v>
      </c>
      <c r="AT29" s="6">
        <v>200</v>
      </c>
      <c r="AU29" s="14">
        <f>AU28+$B29</f>
        <v>1.9</v>
      </c>
      <c r="AV29" s="6">
        <v>200</v>
      </c>
      <c r="AW29" s="28"/>
      <c r="AX29" s="17"/>
      <c r="AY29" s="28"/>
      <c r="AZ29" s="17"/>
      <c r="BA29" s="28"/>
      <c r="BB29" s="17"/>
    </row>
    <row r="30" spans="1:54" x14ac:dyDescent="0.2">
      <c r="A30" s="43" t="s">
        <v>99</v>
      </c>
      <c r="B30" s="319">
        <v>1.1000000000000001</v>
      </c>
      <c r="C30" s="14">
        <f t="shared" si="0"/>
        <v>18.099999999999998</v>
      </c>
      <c r="D30" s="19">
        <v>300</v>
      </c>
      <c r="E30" s="14">
        <f t="shared" si="1"/>
        <v>17.599999999999998</v>
      </c>
      <c r="F30" s="19">
        <v>300</v>
      </c>
      <c r="G30" s="14">
        <f t="shared" si="2"/>
        <v>17</v>
      </c>
      <c r="H30" s="19">
        <v>300</v>
      </c>
      <c r="I30" s="14">
        <f t="shared" si="3"/>
        <v>15.8</v>
      </c>
      <c r="J30" s="19">
        <v>300</v>
      </c>
      <c r="K30" s="14">
        <f t="shared" si="4"/>
        <v>15.3</v>
      </c>
      <c r="L30" s="19">
        <v>300</v>
      </c>
      <c r="M30" s="14">
        <f t="shared" si="5"/>
        <v>14.700000000000001</v>
      </c>
      <c r="N30" s="19">
        <v>300</v>
      </c>
      <c r="O30" s="14">
        <f t="shared" si="6"/>
        <v>13.4</v>
      </c>
      <c r="P30" s="19">
        <v>300</v>
      </c>
      <c r="Q30" s="14">
        <f t="shared" si="7"/>
        <v>12.9</v>
      </c>
      <c r="R30" s="19">
        <v>300</v>
      </c>
      <c r="S30" s="14">
        <f t="shared" si="8"/>
        <v>12.600000000000001</v>
      </c>
      <c r="T30" s="19">
        <v>300</v>
      </c>
      <c r="U30" s="14">
        <f t="shared" si="9"/>
        <v>12.100000000000001</v>
      </c>
      <c r="V30" s="19">
        <v>300</v>
      </c>
      <c r="W30" s="14">
        <f t="shared" si="10"/>
        <v>11.500000000000002</v>
      </c>
      <c r="X30" s="19">
        <v>300</v>
      </c>
      <c r="Y30" s="14">
        <f t="shared" si="11"/>
        <v>10.600000000000001</v>
      </c>
      <c r="Z30" s="19">
        <v>300</v>
      </c>
      <c r="AA30" s="14">
        <f t="shared" si="12"/>
        <v>10</v>
      </c>
      <c r="AB30" s="19">
        <v>300</v>
      </c>
      <c r="AC30" s="14">
        <f t="shared" si="13"/>
        <v>9.3000000000000007</v>
      </c>
      <c r="AD30" s="19">
        <v>300</v>
      </c>
      <c r="AE30" s="14">
        <f t="shared" si="14"/>
        <v>8.1</v>
      </c>
      <c r="AF30" s="6">
        <v>200</v>
      </c>
      <c r="AG30" s="14">
        <f t="shared" si="15"/>
        <v>7.4</v>
      </c>
      <c r="AH30" s="6">
        <v>200</v>
      </c>
      <c r="AI30" s="14">
        <f t="shared" si="16"/>
        <v>7.1999999999999993</v>
      </c>
      <c r="AJ30" s="6">
        <v>200</v>
      </c>
      <c r="AK30" s="14">
        <f t="shared" si="17"/>
        <v>6.6999999999999993</v>
      </c>
      <c r="AL30" s="6">
        <v>200</v>
      </c>
      <c r="AM30" s="14">
        <f t="shared" si="18"/>
        <v>6.2999999999999989</v>
      </c>
      <c r="AN30" s="6">
        <v>200</v>
      </c>
      <c r="AO30" s="14">
        <f t="shared" si="19"/>
        <v>4.9000000000000004</v>
      </c>
      <c r="AP30" s="6">
        <v>200</v>
      </c>
      <c r="AQ30" s="14">
        <f t="shared" si="20"/>
        <v>4</v>
      </c>
      <c r="AR30" s="6">
        <v>200</v>
      </c>
      <c r="AS30" s="14">
        <f>AS29+$B30</f>
        <v>3.5</v>
      </c>
      <c r="AT30" s="6">
        <v>200</v>
      </c>
      <c r="AU30" s="14">
        <f>AU29+$B30</f>
        <v>3</v>
      </c>
      <c r="AV30" s="6">
        <v>200</v>
      </c>
      <c r="AW30" s="14">
        <f>AW29+$B30</f>
        <v>1.1000000000000001</v>
      </c>
      <c r="AX30" s="6">
        <v>200</v>
      </c>
      <c r="AY30" s="28"/>
      <c r="AZ30" s="18"/>
      <c r="BA30" s="28"/>
      <c r="BB30" s="18"/>
    </row>
    <row r="31" spans="1:54" x14ac:dyDescent="0.2">
      <c r="A31" s="43" t="s">
        <v>100</v>
      </c>
      <c r="B31" s="319">
        <v>1</v>
      </c>
      <c r="C31" s="14">
        <f t="shared" si="0"/>
        <v>19.099999999999998</v>
      </c>
      <c r="D31" s="280">
        <v>400</v>
      </c>
      <c r="E31" s="14">
        <f t="shared" si="1"/>
        <v>18.599999999999998</v>
      </c>
      <c r="F31" s="280">
        <v>400</v>
      </c>
      <c r="G31" s="14">
        <f t="shared" si="2"/>
        <v>18</v>
      </c>
      <c r="H31" s="280">
        <v>400</v>
      </c>
      <c r="I31" s="14">
        <f t="shared" si="3"/>
        <v>16.8</v>
      </c>
      <c r="J31" s="280">
        <v>400</v>
      </c>
      <c r="K31" s="14">
        <f t="shared" si="4"/>
        <v>16.3</v>
      </c>
      <c r="L31" s="280">
        <v>400</v>
      </c>
      <c r="M31" s="14">
        <f t="shared" si="5"/>
        <v>15.700000000000001</v>
      </c>
      <c r="N31" s="19">
        <v>300</v>
      </c>
      <c r="O31" s="14">
        <f t="shared" si="6"/>
        <v>14.4</v>
      </c>
      <c r="P31" s="19">
        <v>300</v>
      </c>
      <c r="Q31" s="14">
        <f t="shared" si="7"/>
        <v>13.9</v>
      </c>
      <c r="R31" s="19">
        <v>300</v>
      </c>
      <c r="S31" s="14">
        <f t="shared" si="8"/>
        <v>13.600000000000001</v>
      </c>
      <c r="T31" s="19">
        <v>300</v>
      </c>
      <c r="U31" s="14">
        <f t="shared" si="9"/>
        <v>13.100000000000001</v>
      </c>
      <c r="V31" s="19">
        <v>300</v>
      </c>
      <c r="W31" s="14">
        <f t="shared" si="10"/>
        <v>12.500000000000002</v>
      </c>
      <c r="X31" s="19">
        <v>300</v>
      </c>
      <c r="Y31" s="14">
        <f t="shared" si="11"/>
        <v>11.600000000000001</v>
      </c>
      <c r="Z31" s="19">
        <v>300</v>
      </c>
      <c r="AA31" s="14">
        <f t="shared" si="12"/>
        <v>11</v>
      </c>
      <c r="AB31" s="19">
        <v>300</v>
      </c>
      <c r="AC31" s="14">
        <f t="shared" si="13"/>
        <v>10.3</v>
      </c>
      <c r="AD31" s="19">
        <v>300</v>
      </c>
      <c r="AE31" s="14">
        <f t="shared" si="14"/>
        <v>9.1</v>
      </c>
      <c r="AF31" s="19">
        <v>300</v>
      </c>
      <c r="AG31" s="14">
        <f t="shared" si="15"/>
        <v>8.4</v>
      </c>
      <c r="AH31" s="19">
        <v>300</v>
      </c>
      <c r="AI31" s="14">
        <f t="shared" si="16"/>
        <v>8.1999999999999993</v>
      </c>
      <c r="AJ31" s="19">
        <v>300</v>
      </c>
      <c r="AK31" s="14">
        <f t="shared" si="17"/>
        <v>7.6999999999999993</v>
      </c>
      <c r="AL31" s="19">
        <v>300</v>
      </c>
      <c r="AM31" s="14">
        <f t="shared" si="18"/>
        <v>7.2999999999999989</v>
      </c>
      <c r="AN31" s="19">
        <v>300</v>
      </c>
      <c r="AO31" s="14">
        <f t="shared" si="19"/>
        <v>5.9</v>
      </c>
      <c r="AP31" s="6">
        <v>200</v>
      </c>
      <c r="AQ31" s="14">
        <f t="shared" si="20"/>
        <v>5</v>
      </c>
      <c r="AR31" s="6">
        <v>200</v>
      </c>
      <c r="AS31" s="14">
        <f>AS30+$B31</f>
        <v>4.5</v>
      </c>
      <c r="AT31" s="6">
        <v>200</v>
      </c>
      <c r="AU31" s="14">
        <f>AU30+$B31</f>
        <v>4</v>
      </c>
      <c r="AV31" s="6">
        <v>200</v>
      </c>
      <c r="AW31" s="14">
        <f>AW30+$B31</f>
        <v>2.1</v>
      </c>
      <c r="AX31" s="6">
        <v>200</v>
      </c>
      <c r="AY31" s="14">
        <f>AY30+$B31</f>
        <v>1</v>
      </c>
      <c r="AZ31" s="6">
        <v>200</v>
      </c>
      <c r="BA31" s="28"/>
      <c r="BB31" s="18"/>
    </row>
    <row r="32" spans="1:54" ht="13.5" thickBot="1" x14ac:dyDescent="0.25">
      <c r="A32" s="36" t="s">
        <v>10</v>
      </c>
      <c r="B32" s="317">
        <v>1.2</v>
      </c>
      <c r="C32" s="15">
        <f t="shared" si="0"/>
        <v>20.299999999999997</v>
      </c>
      <c r="D32" s="236">
        <v>400</v>
      </c>
      <c r="E32" s="15">
        <f t="shared" si="1"/>
        <v>19.799999999999997</v>
      </c>
      <c r="F32" s="236">
        <v>400</v>
      </c>
      <c r="G32" s="15">
        <f t="shared" si="2"/>
        <v>19.2</v>
      </c>
      <c r="H32" s="236">
        <v>400</v>
      </c>
      <c r="I32" s="15">
        <f t="shared" si="3"/>
        <v>18</v>
      </c>
      <c r="J32" s="236">
        <v>400</v>
      </c>
      <c r="K32" s="15">
        <f t="shared" si="4"/>
        <v>17.5</v>
      </c>
      <c r="L32" s="236">
        <v>400</v>
      </c>
      <c r="M32" s="15">
        <f t="shared" si="5"/>
        <v>16.900000000000002</v>
      </c>
      <c r="N32" s="4">
        <v>300</v>
      </c>
      <c r="O32" s="15">
        <f t="shared" si="6"/>
        <v>15.6</v>
      </c>
      <c r="P32" s="4">
        <v>300</v>
      </c>
      <c r="Q32" s="15">
        <f t="shared" si="7"/>
        <v>15.1</v>
      </c>
      <c r="R32" s="4">
        <v>300</v>
      </c>
      <c r="S32" s="15">
        <f t="shared" si="8"/>
        <v>14.8</v>
      </c>
      <c r="T32" s="4">
        <v>300</v>
      </c>
      <c r="U32" s="15">
        <f t="shared" si="9"/>
        <v>14.3</v>
      </c>
      <c r="V32" s="4">
        <v>300</v>
      </c>
      <c r="W32" s="15">
        <f t="shared" si="10"/>
        <v>13.700000000000001</v>
      </c>
      <c r="X32" s="4">
        <v>300</v>
      </c>
      <c r="Y32" s="15">
        <f t="shared" si="11"/>
        <v>12.8</v>
      </c>
      <c r="Z32" s="4">
        <v>300</v>
      </c>
      <c r="AA32" s="15">
        <f t="shared" si="12"/>
        <v>12.2</v>
      </c>
      <c r="AB32" s="4">
        <v>300</v>
      </c>
      <c r="AC32" s="15">
        <f t="shared" si="13"/>
        <v>11.5</v>
      </c>
      <c r="AD32" s="4">
        <v>300</v>
      </c>
      <c r="AE32" s="15">
        <f t="shared" si="14"/>
        <v>10.299999999999999</v>
      </c>
      <c r="AF32" s="4">
        <v>300</v>
      </c>
      <c r="AG32" s="15">
        <f t="shared" si="15"/>
        <v>9.6</v>
      </c>
      <c r="AH32" s="4">
        <v>300</v>
      </c>
      <c r="AI32" s="15">
        <f t="shared" si="16"/>
        <v>9.3999999999999986</v>
      </c>
      <c r="AJ32" s="4">
        <v>300</v>
      </c>
      <c r="AK32" s="15">
        <f t="shared" si="17"/>
        <v>8.8999999999999986</v>
      </c>
      <c r="AL32" s="4">
        <v>300</v>
      </c>
      <c r="AM32" s="15">
        <f t="shared" si="18"/>
        <v>8.4999999999999982</v>
      </c>
      <c r="AN32" s="4">
        <v>300</v>
      </c>
      <c r="AO32" s="15">
        <f t="shared" si="19"/>
        <v>7.1000000000000005</v>
      </c>
      <c r="AP32" s="27">
        <v>200</v>
      </c>
      <c r="AQ32" s="15">
        <f t="shared" si="20"/>
        <v>6.2</v>
      </c>
      <c r="AR32" s="27">
        <v>200</v>
      </c>
      <c r="AS32" s="15">
        <f>AS31+$B32</f>
        <v>5.7</v>
      </c>
      <c r="AT32" s="27">
        <v>200</v>
      </c>
      <c r="AU32" s="15">
        <f>AU31+$B32</f>
        <v>5.2</v>
      </c>
      <c r="AV32" s="27">
        <v>200</v>
      </c>
      <c r="AW32" s="15">
        <f>AW31+$B32</f>
        <v>3.3</v>
      </c>
      <c r="AX32" s="27">
        <v>200</v>
      </c>
      <c r="AY32" s="15">
        <f>AY31+$B32</f>
        <v>2.2000000000000002</v>
      </c>
      <c r="AZ32" s="27">
        <v>200</v>
      </c>
      <c r="BA32" s="15">
        <f>BA31+$B32</f>
        <v>1.2</v>
      </c>
      <c r="BB32" s="9">
        <v>200</v>
      </c>
    </row>
    <row r="33" spans="1:54" x14ac:dyDescent="0.2">
      <c r="A33" s="139" t="s">
        <v>108</v>
      </c>
      <c r="B33" s="129">
        <f>SUM(B6:B32)</f>
        <v>20.299999999999997</v>
      </c>
      <c r="E33" s="129"/>
      <c r="G33" s="129"/>
      <c r="I33" s="129"/>
      <c r="K33" s="129"/>
      <c r="M33" s="129"/>
      <c r="O33" s="129"/>
      <c r="Q33" s="129"/>
      <c r="S33" s="129"/>
      <c r="U33" s="129"/>
      <c r="W33" s="129"/>
      <c r="Y33" s="129"/>
      <c r="AA33" s="129"/>
      <c r="AC33" s="129"/>
      <c r="AE33" s="129"/>
      <c r="AG33" s="129"/>
      <c r="AI33" s="129"/>
      <c r="AK33" s="129"/>
      <c r="AM33" s="129"/>
      <c r="AO33" s="129"/>
      <c r="AQ33" s="129"/>
      <c r="AS33" s="129"/>
      <c r="AU33" s="129"/>
      <c r="AW33" s="129"/>
      <c r="AY33" s="129"/>
    </row>
    <row r="35" spans="1:54" ht="13.5" thickBot="1" x14ac:dyDescent="0.25"/>
    <row r="36" spans="1:54" s="58" customFormat="1" ht="13.5" thickBot="1" x14ac:dyDescent="0.25">
      <c r="A36" s="60" t="s">
        <v>3</v>
      </c>
      <c r="C36" s="61" t="s">
        <v>4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63"/>
      <c r="AU36" s="84"/>
      <c r="AV36" s="62"/>
      <c r="AW36" s="62"/>
      <c r="AX36" s="62"/>
      <c r="AY36" s="62"/>
      <c r="AZ36" s="62"/>
      <c r="BA36" s="62"/>
      <c r="BB36" s="63"/>
    </row>
    <row r="37" spans="1:54" s="58" customFormat="1" ht="14.25" customHeight="1" thickBot="1" x14ac:dyDescent="0.25">
      <c r="A37" s="287"/>
      <c r="B37" s="539" t="s">
        <v>6</v>
      </c>
      <c r="C37" s="330" t="str">
        <f>A39</f>
        <v>01つくばセンター</v>
      </c>
      <c r="D37" s="333"/>
      <c r="E37" s="330" t="str">
        <f>A40</f>
        <v>02小池</v>
      </c>
      <c r="F37" s="333"/>
      <c r="G37" s="330" t="str">
        <f>A41</f>
        <v>03松代一丁目</v>
      </c>
      <c r="H37" s="333"/>
      <c r="I37" s="330" t="str">
        <f>A42</f>
        <v>04松代</v>
      </c>
      <c r="J37" s="333"/>
      <c r="K37" s="330" t="str">
        <f>A43</f>
        <v>05果樹研究所入口</v>
      </c>
      <c r="L37" s="333"/>
      <c r="M37" s="330" t="str">
        <f>A44</f>
        <v>06榎戸</v>
      </c>
      <c r="N37" s="333"/>
      <c r="O37" s="334" t="str">
        <f>A45</f>
        <v>07谷田部車庫</v>
      </c>
      <c r="P37" s="334"/>
      <c r="Q37" s="330" t="str">
        <f>A46</f>
        <v>08農林団地中央</v>
      </c>
      <c r="R37" s="333"/>
      <c r="S37" s="332" t="str">
        <f>A47</f>
        <v>09農業環境技術研究所</v>
      </c>
      <c r="T37" s="331"/>
      <c r="U37" s="330" t="str">
        <f>A48</f>
        <v>10高野台</v>
      </c>
      <c r="V37" s="78"/>
      <c r="W37" s="45" t="str">
        <f>A49</f>
        <v>11高野台中央</v>
      </c>
      <c r="X37" s="78"/>
      <c r="Y37" s="45" t="str">
        <f>A50</f>
        <v>12理化学研究所</v>
      </c>
      <c r="Z37" s="78"/>
      <c r="AA37" s="45" t="str">
        <f>A51</f>
        <v>13牧園中央</v>
      </c>
      <c r="AB37" s="78"/>
      <c r="AC37" s="45" t="str">
        <f>A52</f>
        <v>14菅間</v>
      </c>
      <c r="AD37" s="78"/>
      <c r="AE37" s="45" t="str">
        <f>A53</f>
        <v>15高崎中学校</v>
      </c>
      <c r="AF37" s="78"/>
      <c r="AG37" s="45" t="str">
        <f>A54</f>
        <v>16高崎中央</v>
      </c>
      <c r="AH37" s="78"/>
      <c r="AI37" s="45" t="str">
        <f>A55</f>
        <v>17高見原団地入口</v>
      </c>
      <c r="AJ37" s="78"/>
      <c r="AK37" s="45" t="str">
        <f>A56</f>
        <v>18高見原中央</v>
      </c>
      <c r="AL37" s="87"/>
      <c r="AM37" s="45" t="str">
        <f>A57</f>
        <v>19高見原南</v>
      </c>
      <c r="AN37" s="78"/>
      <c r="AO37" s="45" t="str">
        <f>A58</f>
        <v>20新山</v>
      </c>
      <c r="AP37" s="78"/>
      <c r="AQ37" s="45" t="str">
        <f>A59</f>
        <v>21田宮町</v>
      </c>
      <c r="AR37" s="78"/>
      <c r="AS37" s="45" t="str">
        <f>A60</f>
        <v>22弁天前</v>
      </c>
      <c r="AT37" s="78"/>
      <c r="AU37" s="45" t="str">
        <f>A61</f>
        <v>23茎崎窓口ｾﾝﾀｰ</v>
      </c>
      <c r="AV37" s="78"/>
      <c r="AW37" s="45" t="str">
        <f>A62</f>
        <v>24森の里団地入口</v>
      </c>
      <c r="AX37" s="78"/>
      <c r="AY37" s="45" t="str">
        <f>A63</f>
        <v>25茎崎運動公園</v>
      </c>
      <c r="AZ37" s="78"/>
      <c r="BA37" s="45" t="str">
        <f>A64</f>
        <v>26下岩崎</v>
      </c>
      <c r="BB37" s="78"/>
    </row>
    <row r="38" spans="1:54" s="58" customFormat="1" ht="13.5" thickBot="1" x14ac:dyDescent="0.25">
      <c r="A38" s="329" t="s">
        <v>1</v>
      </c>
      <c r="B38" s="540"/>
      <c r="C38" s="68" t="s">
        <v>2</v>
      </c>
      <c r="D38" s="69" t="s">
        <v>107</v>
      </c>
      <c r="E38" s="68" t="s">
        <v>2</v>
      </c>
      <c r="F38" s="69" t="s">
        <v>107</v>
      </c>
      <c r="G38" s="68" t="s">
        <v>2</v>
      </c>
      <c r="H38" s="69" t="s">
        <v>107</v>
      </c>
      <c r="I38" s="68" t="s">
        <v>2</v>
      </c>
      <c r="J38" s="69" t="s">
        <v>107</v>
      </c>
      <c r="K38" s="68" t="s">
        <v>2</v>
      </c>
      <c r="L38" s="69" t="s">
        <v>107</v>
      </c>
      <c r="M38" s="68" t="s">
        <v>2</v>
      </c>
      <c r="N38" s="69" t="s">
        <v>107</v>
      </c>
      <c r="O38" s="68" t="s">
        <v>2</v>
      </c>
      <c r="P38" s="69" t="s">
        <v>107</v>
      </c>
      <c r="Q38" s="68" t="s">
        <v>2</v>
      </c>
      <c r="R38" s="69" t="s">
        <v>107</v>
      </c>
      <c r="S38" s="68" t="s">
        <v>2</v>
      </c>
      <c r="T38" s="69" t="s">
        <v>107</v>
      </c>
      <c r="U38" s="68" t="s">
        <v>2</v>
      </c>
      <c r="V38" s="69" t="s">
        <v>107</v>
      </c>
      <c r="W38" s="68" t="s">
        <v>2</v>
      </c>
      <c r="X38" s="69" t="s">
        <v>107</v>
      </c>
      <c r="Y38" s="68" t="s">
        <v>2</v>
      </c>
      <c r="Z38" s="69" t="s">
        <v>107</v>
      </c>
      <c r="AA38" s="68" t="s">
        <v>2</v>
      </c>
      <c r="AB38" s="69" t="s">
        <v>107</v>
      </c>
      <c r="AC38" s="68" t="s">
        <v>2</v>
      </c>
      <c r="AD38" s="69" t="s">
        <v>107</v>
      </c>
      <c r="AE38" s="68" t="s">
        <v>2</v>
      </c>
      <c r="AF38" s="69" t="s">
        <v>107</v>
      </c>
      <c r="AG38" s="68" t="s">
        <v>2</v>
      </c>
      <c r="AH38" s="69" t="s">
        <v>107</v>
      </c>
      <c r="AI38" s="68" t="s">
        <v>2</v>
      </c>
      <c r="AJ38" s="69" t="s">
        <v>107</v>
      </c>
      <c r="AK38" s="68" t="s">
        <v>2</v>
      </c>
      <c r="AL38" s="69" t="s">
        <v>107</v>
      </c>
      <c r="AM38" s="68" t="s">
        <v>2</v>
      </c>
      <c r="AN38" s="69" t="s">
        <v>107</v>
      </c>
      <c r="AO38" s="68" t="s">
        <v>2</v>
      </c>
      <c r="AP38" s="69" t="s">
        <v>107</v>
      </c>
      <c r="AQ38" s="68" t="s">
        <v>2</v>
      </c>
      <c r="AR38" s="69" t="s">
        <v>107</v>
      </c>
      <c r="AS38" s="68" t="s">
        <v>2</v>
      </c>
      <c r="AT38" s="69" t="s">
        <v>107</v>
      </c>
      <c r="AU38" s="68" t="s">
        <v>2</v>
      </c>
      <c r="AV38" s="69" t="s">
        <v>107</v>
      </c>
      <c r="AW38" s="68" t="s">
        <v>2</v>
      </c>
      <c r="AX38" s="69" t="s">
        <v>107</v>
      </c>
      <c r="AY38" s="68" t="s">
        <v>2</v>
      </c>
      <c r="AZ38" s="69" t="s">
        <v>107</v>
      </c>
      <c r="BA38" s="68" t="s">
        <v>2</v>
      </c>
      <c r="BB38" s="69" t="s">
        <v>107</v>
      </c>
    </row>
    <row r="39" spans="1:54" s="58" customFormat="1" x14ac:dyDescent="0.2">
      <c r="A39" s="70" t="s">
        <v>10</v>
      </c>
      <c r="B39" s="328">
        <v>0</v>
      </c>
      <c r="C39" s="73"/>
      <c r="D39" s="325"/>
      <c r="E39" s="73"/>
      <c r="F39" s="325"/>
      <c r="G39" s="73"/>
      <c r="H39" s="325"/>
      <c r="I39" s="73"/>
      <c r="J39" s="325"/>
      <c r="K39" s="73"/>
      <c r="L39" s="325"/>
      <c r="M39" s="73"/>
      <c r="N39" s="325"/>
      <c r="O39" s="73"/>
      <c r="P39" s="325"/>
      <c r="Q39" s="73"/>
      <c r="R39" s="325"/>
      <c r="S39" s="73"/>
      <c r="T39" s="325"/>
      <c r="U39" s="73"/>
      <c r="V39" s="325"/>
      <c r="W39" s="73"/>
      <c r="X39" s="325"/>
      <c r="Y39" s="73"/>
      <c r="Z39" s="325"/>
      <c r="AA39" s="73"/>
      <c r="AB39" s="325"/>
      <c r="AC39" s="73"/>
      <c r="AD39" s="325"/>
      <c r="AE39" s="73"/>
      <c r="AF39" s="325"/>
      <c r="AG39" s="73"/>
      <c r="AH39" s="325"/>
      <c r="AI39" s="73"/>
      <c r="AJ39" s="325"/>
      <c r="AK39" s="327"/>
      <c r="AL39" s="326"/>
      <c r="AM39" s="73"/>
      <c r="AN39" s="325"/>
      <c r="AO39" s="73"/>
      <c r="AP39" s="325"/>
      <c r="AQ39" s="73"/>
      <c r="AR39" s="325"/>
      <c r="AS39" s="73"/>
      <c r="AT39" s="325"/>
      <c r="AU39" s="73"/>
      <c r="AV39" s="325"/>
      <c r="AW39" s="73"/>
      <c r="AX39" s="325"/>
      <c r="AY39" s="73"/>
      <c r="AZ39" s="325"/>
      <c r="BA39" s="73"/>
      <c r="BB39" s="325"/>
    </row>
    <row r="40" spans="1:54" s="58" customFormat="1" x14ac:dyDescent="0.2">
      <c r="A40" s="70" t="s">
        <v>100</v>
      </c>
      <c r="B40" s="324">
        <v>1.2</v>
      </c>
      <c r="C40" s="14">
        <f>$B40</f>
        <v>1.2</v>
      </c>
      <c r="D40" s="6">
        <v>200</v>
      </c>
      <c r="E40" s="76"/>
      <c r="F40" s="75"/>
      <c r="G40" s="76"/>
      <c r="H40" s="75"/>
      <c r="I40" s="76"/>
      <c r="J40" s="75"/>
      <c r="K40" s="76"/>
      <c r="L40" s="75"/>
      <c r="M40" s="76"/>
      <c r="N40" s="75"/>
      <c r="O40" s="76"/>
      <c r="P40" s="75"/>
      <c r="Q40" s="76"/>
      <c r="R40" s="75"/>
      <c r="S40" s="76"/>
      <c r="T40" s="75"/>
      <c r="U40" s="76"/>
      <c r="V40" s="75"/>
      <c r="W40" s="76"/>
      <c r="X40" s="75"/>
      <c r="Y40" s="76"/>
      <c r="Z40" s="75"/>
      <c r="AA40" s="76"/>
      <c r="AB40" s="75"/>
      <c r="AC40" s="76"/>
      <c r="AD40" s="75"/>
      <c r="AE40" s="76"/>
      <c r="AF40" s="75"/>
      <c r="AG40" s="76"/>
      <c r="AH40" s="75"/>
      <c r="AI40" s="76"/>
      <c r="AJ40" s="75"/>
      <c r="AK40" s="88"/>
      <c r="AL40" s="80"/>
      <c r="AM40" s="76"/>
      <c r="AN40" s="75"/>
      <c r="AO40" s="76"/>
      <c r="AP40" s="75"/>
      <c r="AQ40" s="76"/>
      <c r="AR40" s="75"/>
      <c r="AS40" s="76"/>
      <c r="AT40" s="75"/>
      <c r="AU40" s="76"/>
      <c r="AV40" s="75"/>
      <c r="AW40" s="76"/>
      <c r="AX40" s="75"/>
      <c r="AY40" s="76"/>
      <c r="AZ40" s="75"/>
      <c r="BA40" s="76"/>
      <c r="BB40" s="75"/>
    </row>
    <row r="41" spans="1:54" s="58" customFormat="1" x14ac:dyDescent="0.2">
      <c r="A41" s="70" t="s">
        <v>99</v>
      </c>
      <c r="B41" s="324">
        <v>1</v>
      </c>
      <c r="C41" s="14">
        <f t="shared" ref="C41:C65" si="21">C40+$B41</f>
        <v>2.2000000000000002</v>
      </c>
      <c r="D41" s="6">
        <v>200</v>
      </c>
      <c r="E41" s="14">
        <f t="shared" ref="E41:E65" si="22">E40+$B41</f>
        <v>1</v>
      </c>
      <c r="F41" s="6">
        <v>200</v>
      </c>
      <c r="G41" s="76"/>
      <c r="H41" s="75"/>
      <c r="I41" s="76"/>
      <c r="J41" s="75"/>
      <c r="K41" s="76"/>
      <c r="L41" s="75"/>
      <c r="M41" s="76"/>
      <c r="N41" s="75"/>
      <c r="O41" s="76"/>
      <c r="P41" s="75"/>
      <c r="Q41" s="76"/>
      <c r="R41" s="75"/>
      <c r="S41" s="76"/>
      <c r="T41" s="75"/>
      <c r="U41" s="76"/>
      <c r="V41" s="75"/>
      <c r="W41" s="76"/>
      <c r="X41" s="75"/>
      <c r="Y41" s="76"/>
      <c r="Z41" s="75"/>
      <c r="AA41" s="76"/>
      <c r="AB41" s="75"/>
      <c r="AC41" s="76"/>
      <c r="AD41" s="75"/>
      <c r="AE41" s="76"/>
      <c r="AF41" s="75"/>
      <c r="AG41" s="76"/>
      <c r="AH41" s="75"/>
      <c r="AI41" s="76"/>
      <c r="AJ41" s="75"/>
      <c r="AK41" s="88"/>
      <c r="AL41" s="80"/>
      <c r="AM41" s="76"/>
      <c r="AN41" s="75"/>
      <c r="AO41" s="76"/>
      <c r="AP41" s="75"/>
      <c r="AQ41" s="76"/>
      <c r="AR41" s="75"/>
      <c r="AS41" s="76"/>
      <c r="AT41" s="75"/>
      <c r="AU41" s="76"/>
      <c r="AV41" s="75"/>
      <c r="AW41" s="76"/>
      <c r="AX41" s="75"/>
      <c r="AY41" s="76"/>
      <c r="AZ41" s="75"/>
      <c r="BA41" s="76"/>
      <c r="BB41" s="75"/>
    </row>
    <row r="42" spans="1:54" s="58" customFormat="1" x14ac:dyDescent="0.2">
      <c r="A42" s="44" t="s">
        <v>98</v>
      </c>
      <c r="B42" s="322">
        <v>1.1000000000000001</v>
      </c>
      <c r="C42" s="14">
        <f t="shared" si="21"/>
        <v>3.3000000000000003</v>
      </c>
      <c r="D42" s="6">
        <v>200</v>
      </c>
      <c r="E42" s="14">
        <f t="shared" si="22"/>
        <v>2.1</v>
      </c>
      <c r="F42" s="6">
        <v>200</v>
      </c>
      <c r="G42" s="14">
        <f t="shared" ref="G42:G65" si="23">G41+$B42</f>
        <v>1.1000000000000001</v>
      </c>
      <c r="H42" s="6">
        <v>200</v>
      </c>
      <c r="I42" s="49"/>
      <c r="J42" s="77"/>
      <c r="K42" s="49"/>
      <c r="L42" s="77"/>
      <c r="M42" s="49"/>
      <c r="N42" s="77"/>
      <c r="O42" s="49"/>
      <c r="P42" s="77"/>
      <c r="Q42" s="49"/>
      <c r="R42" s="77"/>
      <c r="S42" s="49"/>
      <c r="T42" s="77"/>
      <c r="U42" s="49"/>
      <c r="V42" s="77"/>
      <c r="W42" s="49"/>
      <c r="X42" s="77"/>
      <c r="Y42" s="49"/>
      <c r="Z42" s="77"/>
      <c r="AA42" s="49"/>
      <c r="AB42" s="77"/>
      <c r="AC42" s="49"/>
      <c r="AD42" s="77"/>
      <c r="AE42" s="49"/>
      <c r="AF42" s="77"/>
      <c r="AG42" s="49"/>
      <c r="AH42" s="77"/>
      <c r="AI42" s="49"/>
      <c r="AJ42" s="77"/>
      <c r="AK42" s="89"/>
      <c r="AL42" s="81"/>
      <c r="AM42" s="49"/>
      <c r="AN42" s="77"/>
      <c r="AO42" s="49"/>
      <c r="AP42" s="77"/>
      <c r="AQ42" s="49"/>
      <c r="AR42" s="77"/>
      <c r="AS42" s="49"/>
      <c r="AT42" s="77"/>
      <c r="AU42" s="49"/>
      <c r="AV42" s="77"/>
      <c r="AW42" s="49"/>
      <c r="AX42" s="77"/>
      <c r="AY42" s="49"/>
      <c r="AZ42" s="77"/>
      <c r="BA42" s="49"/>
      <c r="BB42" s="77"/>
    </row>
    <row r="43" spans="1:54" s="58" customFormat="1" x14ac:dyDescent="0.2">
      <c r="A43" s="44" t="s">
        <v>101</v>
      </c>
      <c r="B43" s="322">
        <v>1.9</v>
      </c>
      <c r="C43" s="14">
        <f t="shared" si="21"/>
        <v>5.2</v>
      </c>
      <c r="D43" s="6">
        <v>200</v>
      </c>
      <c r="E43" s="14">
        <f t="shared" si="22"/>
        <v>4</v>
      </c>
      <c r="F43" s="6">
        <v>200</v>
      </c>
      <c r="G43" s="14">
        <f t="shared" si="23"/>
        <v>3</v>
      </c>
      <c r="H43" s="6">
        <v>200</v>
      </c>
      <c r="I43" s="14">
        <f t="shared" ref="I43:I65" si="24">I42+$B43</f>
        <v>1.9</v>
      </c>
      <c r="J43" s="6">
        <v>200</v>
      </c>
      <c r="K43" s="49"/>
      <c r="L43" s="77"/>
      <c r="M43" s="49"/>
      <c r="N43" s="77"/>
      <c r="O43" s="49"/>
      <c r="P43" s="77"/>
      <c r="Q43" s="49"/>
      <c r="R43" s="77"/>
      <c r="S43" s="49"/>
      <c r="T43" s="77"/>
      <c r="U43" s="49"/>
      <c r="V43" s="77"/>
      <c r="W43" s="49"/>
      <c r="X43" s="77"/>
      <c r="Y43" s="49"/>
      <c r="Z43" s="77"/>
      <c r="AA43" s="49"/>
      <c r="AB43" s="77"/>
      <c r="AC43" s="49"/>
      <c r="AD43" s="77"/>
      <c r="AE43" s="49"/>
      <c r="AF43" s="77"/>
      <c r="AG43" s="49"/>
      <c r="AH43" s="77"/>
      <c r="AI43" s="49"/>
      <c r="AJ43" s="77"/>
      <c r="AK43" s="89"/>
      <c r="AL43" s="81"/>
      <c r="AM43" s="49"/>
      <c r="AN43" s="77"/>
      <c r="AO43" s="49"/>
      <c r="AP43" s="77"/>
      <c r="AQ43" s="49"/>
      <c r="AR43" s="77"/>
      <c r="AS43" s="49"/>
      <c r="AT43" s="77"/>
      <c r="AU43" s="49"/>
      <c r="AV43" s="77"/>
      <c r="AW43" s="49"/>
      <c r="AX43" s="77"/>
      <c r="AY43" s="49"/>
      <c r="AZ43" s="77"/>
      <c r="BA43" s="49"/>
      <c r="BB43" s="77"/>
    </row>
    <row r="44" spans="1:54" s="58" customFormat="1" x14ac:dyDescent="0.2">
      <c r="A44" s="44" t="s">
        <v>97</v>
      </c>
      <c r="B44" s="322">
        <v>0.5</v>
      </c>
      <c r="C44" s="14">
        <f t="shared" si="21"/>
        <v>5.7</v>
      </c>
      <c r="D44" s="6">
        <v>200</v>
      </c>
      <c r="E44" s="14">
        <f t="shared" si="22"/>
        <v>4.5</v>
      </c>
      <c r="F44" s="6">
        <v>200</v>
      </c>
      <c r="G44" s="14">
        <f t="shared" si="23"/>
        <v>3.5</v>
      </c>
      <c r="H44" s="6">
        <v>200</v>
      </c>
      <c r="I44" s="14">
        <f t="shared" si="24"/>
        <v>2.4</v>
      </c>
      <c r="J44" s="6">
        <v>200</v>
      </c>
      <c r="K44" s="14">
        <f t="shared" ref="K44:K65" si="25">K43+$B44</f>
        <v>0.5</v>
      </c>
      <c r="L44" s="6">
        <v>200</v>
      </c>
      <c r="M44" s="49"/>
      <c r="N44" s="77"/>
      <c r="O44" s="49"/>
      <c r="P44" s="77"/>
      <c r="Q44" s="49"/>
      <c r="R44" s="77"/>
      <c r="S44" s="49"/>
      <c r="T44" s="77"/>
      <c r="U44" s="49"/>
      <c r="V44" s="77"/>
      <c r="W44" s="49"/>
      <c r="X44" s="77"/>
      <c r="Y44" s="49"/>
      <c r="Z44" s="77"/>
      <c r="AA44" s="49"/>
      <c r="AB44" s="77"/>
      <c r="AC44" s="49"/>
      <c r="AD44" s="77"/>
      <c r="AE44" s="49"/>
      <c r="AF44" s="77"/>
      <c r="AG44" s="49"/>
      <c r="AH44" s="77"/>
      <c r="AI44" s="49"/>
      <c r="AJ44" s="77"/>
      <c r="AK44" s="89"/>
      <c r="AL44" s="81"/>
      <c r="AM44" s="49"/>
      <c r="AN44" s="77"/>
      <c r="AO44" s="49"/>
      <c r="AP44" s="77"/>
      <c r="AQ44" s="49"/>
      <c r="AR44" s="77"/>
      <c r="AS44" s="49"/>
      <c r="AT44" s="77"/>
      <c r="AU44" s="49"/>
      <c r="AV44" s="77"/>
      <c r="AW44" s="49"/>
      <c r="AX44" s="77"/>
      <c r="AY44" s="49"/>
      <c r="AZ44" s="77"/>
      <c r="BA44" s="49"/>
      <c r="BB44" s="77"/>
    </row>
    <row r="45" spans="1:54" x14ac:dyDescent="0.2">
      <c r="A45" s="44" t="s">
        <v>96</v>
      </c>
      <c r="B45" s="322">
        <v>0.5</v>
      </c>
      <c r="C45" s="14">
        <f t="shared" si="21"/>
        <v>6.2</v>
      </c>
      <c r="D45" s="6">
        <v>200</v>
      </c>
      <c r="E45" s="14">
        <f t="shared" si="22"/>
        <v>5</v>
      </c>
      <c r="F45" s="6">
        <v>200</v>
      </c>
      <c r="G45" s="14">
        <f t="shared" si="23"/>
        <v>4</v>
      </c>
      <c r="H45" s="6">
        <v>200</v>
      </c>
      <c r="I45" s="14">
        <f t="shared" si="24"/>
        <v>2.9</v>
      </c>
      <c r="J45" s="6">
        <v>200</v>
      </c>
      <c r="K45" s="14">
        <f t="shared" si="25"/>
        <v>1</v>
      </c>
      <c r="L45" s="6">
        <v>200</v>
      </c>
      <c r="M45" s="14">
        <f t="shared" ref="M45:M65" si="26">M44+$B45</f>
        <v>0.5</v>
      </c>
      <c r="N45" s="6">
        <v>200</v>
      </c>
      <c r="O45" s="23"/>
      <c r="P45" s="17"/>
      <c r="Q45" s="23"/>
      <c r="R45" s="17"/>
      <c r="S45" s="23"/>
      <c r="T45" s="17"/>
      <c r="U45" s="23"/>
      <c r="V45" s="17"/>
      <c r="W45" s="23"/>
      <c r="X45" s="17"/>
      <c r="Y45" s="23"/>
      <c r="Z45" s="17"/>
      <c r="AA45" s="23"/>
      <c r="AB45" s="17"/>
      <c r="AC45" s="23"/>
      <c r="AD45" s="17"/>
      <c r="AE45" s="23"/>
      <c r="AF45" s="17"/>
      <c r="AG45" s="23"/>
      <c r="AH45" s="17"/>
      <c r="AI45" s="14"/>
      <c r="AJ45" s="5"/>
      <c r="AK45" s="41"/>
      <c r="AL45" s="39"/>
      <c r="AM45" s="14"/>
      <c r="AN45" s="5"/>
      <c r="AO45" s="14"/>
      <c r="AP45" s="5"/>
      <c r="AQ45" s="14"/>
      <c r="AR45" s="5"/>
      <c r="AS45" s="14"/>
      <c r="AT45" s="5"/>
      <c r="AU45" s="14"/>
      <c r="AV45" s="5"/>
      <c r="AW45" s="14"/>
      <c r="AX45" s="5"/>
      <c r="AY45" s="14"/>
      <c r="AZ45" s="5"/>
      <c r="BA45" s="14"/>
      <c r="BB45" s="5"/>
    </row>
    <row r="46" spans="1:54" x14ac:dyDescent="0.2">
      <c r="A46" s="44" t="s">
        <v>95</v>
      </c>
      <c r="B46" s="322">
        <v>0.9</v>
      </c>
      <c r="C46" s="14">
        <f t="shared" si="21"/>
        <v>7.1000000000000005</v>
      </c>
      <c r="D46" s="6">
        <v>200</v>
      </c>
      <c r="E46" s="14">
        <f t="shared" si="22"/>
        <v>5.9</v>
      </c>
      <c r="F46" s="6">
        <v>200</v>
      </c>
      <c r="G46" s="14">
        <f t="shared" si="23"/>
        <v>4.9000000000000004</v>
      </c>
      <c r="H46" s="6">
        <v>200</v>
      </c>
      <c r="I46" s="14">
        <f t="shared" si="24"/>
        <v>3.8</v>
      </c>
      <c r="J46" s="6">
        <v>200</v>
      </c>
      <c r="K46" s="14">
        <f t="shared" si="25"/>
        <v>1.9</v>
      </c>
      <c r="L46" s="6">
        <v>200</v>
      </c>
      <c r="M46" s="14">
        <f t="shared" si="26"/>
        <v>1.4</v>
      </c>
      <c r="N46" s="6">
        <v>200</v>
      </c>
      <c r="O46" s="14">
        <f t="shared" ref="O46:O65" si="27">O45+$B46</f>
        <v>0.9</v>
      </c>
      <c r="P46" s="6">
        <v>200</v>
      </c>
      <c r="Q46" s="23"/>
      <c r="R46" s="17"/>
      <c r="S46" s="23"/>
      <c r="T46" s="17"/>
      <c r="U46" s="23"/>
      <c r="V46" s="17"/>
      <c r="W46" s="23"/>
      <c r="X46" s="17"/>
      <c r="Y46" s="23"/>
      <c r="Z46" s="17"/>
      <c r="AA46" s="23"/>
      <c r="AB46" s="17"/>
      <c r="AC46" s="23"/>
      <c r="AD46" s="17"/>
      <c r="AE46" s="23"/>
      <c r="AF46" s="17"/>
      <c r="AG46" s="23"/>
      <c r="AH46" s="17"/>
      <c r="AI46" s="14"/>
      <c r="AJ46" s="17"/>
      <c r="AK46" s="42"/>
      <c r="AL46" s="40"/>
      <c r="AM46" s="14"/>
      <c r="AN46" s="17"/>
      <c r="AO46" s="14"/>
      <c r="AP46" s="17"/>
      <c r="AQ46" s="14"/>
      <c r="AR46" s="17"/>
      <c r="AS46" s="14"/>
      <c r="AT46" s="17"/>
      <c r="AU46" s="14"/>
      <c r="AV46" s="17"/>
      <c r="AW46" s="14"/>
      <c r="AX46" s="17"/>
      <c r="AY46" s="14"/>
      <c r="AZ46" s="17"/>
      <c r="BA46" s="14"/>
      <c r="BB46" s="17"/>
    </row>
    <row r="47" spans="1:54" x14ac:dyDescent="0.2">
      <c r="A47" s="46" t="s">
        <v>132</v>
      </c>
      <c r="B47" s="323">
        <v>1.4</v>
      </c>
      <c r="C47" s="14">
        <f t="shared" si="21"/>
        <v>8.5</v>
      </c>
      <c r="D47" s="19">
        <v>300</v>
      </c>
      <c r="E47" s="14">
        <f t="shared" si="22"/>
        <v>7.3000000000000007</v>
      </c>
      <c r="F47" s="19">
        <v>300</v>
      </c>
      <c r="G47" s="14">
        <f t="shared" si="23"/>
        <v>6.3000000000000007</v>
      </c>
      <c r="H47" s="6">
        <v>200</v>
      </c>
      <c r="I47" s="14">
        <f t="shared" si="24"/>
        <v>5.1999999999999993</v>
      </c>
      <c r="J47" s="6">
        <v>200</v>
      </c>
      <c r="K47" s="14">
        <f t="shared" si="25"/>
        <v>3.3</v>
      </c>
      <c r="L47" s="6">
        <v>200</v>
      </c>
      <c r="M47" s="14">
        <f t="shared" si="26"/>
        <v>2.8</v>
      </c>
      <c r="N47" s="6">
        <v>200</v>
      </c>
      <c r="O47" s="14">
        <f t="shared" si="27"/>
        <v>2.2999999999999998</v>
      </c>
      <c r="P47" s="6">
        <v>200</v>
      </c>
      <c r="Q47" s="14">
        <f t="shared" ref="Q47:Q65" si="28">Q46+$B47</f>
        <v>1.4</v>
      </c>
      <c r="R47" s="6">
        <v>200</v>
      </c>
      <c r="S47" s="23"/>
      <c r="T47" s="17"/>
      <c r="U47" s="23"/>
      <c r="V47" s="17"/>
      <c r="W47" s="23"/>
      <c r="X47" s="17"/>
      <c r="Y47" s="23"/>
      <c r="Z47" s="17"/>
      <c r="AA47" s="23"/>
      <c r="AB47" s="17"/>
      <c r="AC47" s="23"/>
      <c r="AD47" s="17"/>
      <c r="AE47" s="23"/>
      <c r="AF47" s="17"/>
      <c r="AG47" s="23"/>
      <c r="AH47" s="17"/>
      <c r="AI47" s="14"/>
      <c r="AJ47" s="17"/>
      <c r="AK47" s="42"/>
      <c r="AL47" s="40"/>
      <c r="AM47" s="14"/>
      <c r="AN47" s="17"/>
      <c r="AO47" s="14"/>
      <c r="AP47" s="17"/>
      <c r="AQ47" s="14"/>
      <c r="AR47" s="17"/>
      <c r="AS47" s="14"/>
      <c r="AT47" s="17"/>
      <c r="AU47" s="14"/>
      <c r="AV47" s="17"/>
      <c r="AW47" s="14"/>
      <c r="AX47" s="17"/>
      <c r="AY47" s="14"/>
      <c r="AZ47" s="17"/>
      <c r="BA47" s="14"/>
      <c r="BB47" s="17"/>
    </row>
    <row r="48" spans="1:54" x14ac:dyDescent="0.2">
      <c r="A48" s="44" t="s">
        <v>133</v>
      </c>
      <c r="B48" s="322">
        <v>0.4</v>
      </c>
      <c r="C48" s="14">
        <f t="shared" si="21"/>
        <v>8.9</v>
      </c>
      <c r="D48" s="19">
        <v>300</v>
      </c>
      <c r="E48" s="14">
        <f t="shared" si="22"/>
        <v>7.7000000000000011</v>
      </c>
      <c r="F48" s="19">
        <v>300</v>
      </c>
      <c r="G48" s="14">
        <f t="shared" si="23"/>
        <v>6.7000000000000011</v>
      </c>
      <c r="H48" s="6">
        <v>200</v>
      </c>
      <c r="I48" s="14">
        <f t="shared" si="24"/>
        <v>5.6</v>
      </c>
      <c r="J48" s="6">
        <v>200</v>
      </c>
      <c r="K48" s="14">
        <f t="shared" si="25"/>
        <v>3.6999999999999997</v>
      </c>
      <c r="L48" s="6">
        <v>200</v>
      </c>
      <c r="M48" s="14">
        <f t="shared" si="26"/>
        <v>3.1999999999999997</v>
      </c>
      <c r="N48" s="6">
        <v>200</v>
      </c>
      <c r="O48" s="14">
        <f t="shared" si="27"/>
        <v>2.6999999999999997</v>
      </c>
      <c r="P48" s="6">
        <v>200</v>
      </c>
      <c r="Q48" s="14">
        <f t="shared" si="28"/>
        <v>1.7999999999999998</v>
      </c>
      <c r="R48" s="6">
        <v>200</v>
      </c>
      <c r="S48" s="14">
        <f t="shared" ref="S48:S65" si="29">S47+$B48</f>
        <v>0.4</v>
      </c>
      <c r="T48" s="6">
        <v>200</v>
      </c>
      <c r="U48" s="23"/>
      <c r="V48" s="17"/>
      <c r="W48" s="23"/>
      <c r="X48" s="17"/>
      <c r="Y48" s="23"/>
      <c r="Z48" s="17"/>
      <c r="AA48" s="23"/>
      <c r="AB48" s="17"/>
      <c r="AC48" s="23"/>
      <c r="AD48" s="17"/>
      <c r="AE48" s="23"/>
      <c r="AF48" s="17"/>
      <c r="AG48" s="23"/>
      <c r="AH48" s="17"/>
      <c r="AI48" s="14"/>
      <c r="AJ48" s="17"/>
      <c r="AK48" s="42"/>
      <c r="AL48" s="40"/>
      <c r="AM48" s="14"/>
      <c r="AN48" s="17"/>
      <c r="AO48" s="14"/>
      <c r="AP48" s="17"/>
      <c r="AQ48" s="14"/>
      <c r="AR48" s="17"/>
      <c r="AS48" s="14"/>
      <c r="AT48" s="17"/>
      <c r="AU48" s="14"/>
      <c r="AV48" s="17"/>
      <c r="AW48" s="14"/>
      <c r="AX48" s="17"/>
      <c r="AY48" s="14"/>
      <c r="AZ48" s="17"/>
      <c r="BA48" s="14"/>
      <c r="BB48" s="17"/>
    </row>
    <row r="49" spans="1:54" x14ac:dyDescent="0.2">
      <c r="A49" s="43" t="s">
        <v>137</v>
      </c>
      <c r="B49" s="322">
        <v>0.5</v>
      </c>
      <c r="C49" s="14">
        <f t="shared" si="21"/>
        <v>9.4</v>
      </c>
      <c r="D49" s="19">
        <v>300</v>
      </c>
      <c r="E49" s="14">
        <f t="shared" si="22"/>
        <v>8.2000000000000011</v>
      </c>
      <c r="F49" s="19">
        <v>300</v>
      </c>
      <c r="G49" s="14">
        <f t="shared" si="23"/>
        <v>7.2000000000000011</v>
      </c>
      <c r="H49" s="6">
        <v>200</v>
      </c>
      <c r="I49" s="14">
        <f t="shared" si="24"/>
        <v>6.1</v>
      </c>
      <c r="J49" s="6">
        <v>200</v>
      </c>
      <c r="K49" s="14">
        <f t="shared" si="25"/>
        <v>4.1999999999999993</v>
      </c>
      <c r="L49" s="6">
        <v>200</v>
      </c>
      <c r="M49" s="14">
        <f t="shared" si="26"/>
        <v>3.6999999999999997</v>
      </c>
      <c r="N49" s="6">
        <v>200</v>
      </c>
      <c r="O49" s="14">
        <f t="shared" si="27"/>
        <v>3.1999999999999997</v>
      </c>
      <c r="P49" s="6">
        <v>200</v>
      </c>
      <c r="Q49" s="14">
        <f t="shared" si="28"/>
        <v>2.2999999999999998</v>
      </c>
      <c r="R49" s="6">
        <v>200</v>
      </c>
      <c r="S49" s="14">
        <f t="shared" si="29"/>
        <v>0.9</v>
      </c>
      <c r="T49" s="6">
        <v>200</v>
      </c>
      <c r="U49" s="14">
        <f t="shared" ref="U49:U65" si="30">U48+$B49</f>
        <v>0.5</v>
      </c>
      <c r="V49" s="6">
        <v>200</v>
      </c>
      <c r="W49" s="23"/>
      <c r="X49" s="17"/>
      <c r="Y49" s="23"/>
      <c r="Z49" s="17"/>
      <c r="AA49" s="23"/>
      <c r="AB49" s="17"/>
      <c r="AC49" s="23"/>
      <c r="AD49" s="17"/>
      <c r="AE49" s="23"/>
      <c r="AF49" s="17"/>
      <c r="AG49" s="23"/>
      <c r="AH49" s="17"/>
      <c r="AI49" s="14"/>
      <c r="AJ49" s="17"/>
      <c r="AK49" s="42"/>
      <c r="AL49" s="40"/>
      <c r="AM49" s="14"/>
      <c r="AN49" s="17"/>
      <c r="AO49" s="14"/>
      <c r="AP49" s="17"/>
      <c r="AQ49" s="14"/>
      <c r="AR49" s="17"/>
      <c r="AS49" s="14"/>
      <c r="AT49" s="17"/>
      <c r="AU49" s="14"/>
      <c r="AV49" s="17"/>
      <c r="AW49" s="14"/>
      <c r="AX49" s="17"/>
      <c r="AY49" s="14"/>
      <c r="AZ49" s="17"/>
      <c r="BA49" s="14"/>
      <c r="BB49" s="17"/>
    </row>
    <row r="50" spans="1:54" x14ac:dyDescent="0.2">
      <c r="A50" s="44" t="s">
        <v>136</v>
      </c>
      <c r="B50" s="322">
        <v>0.2</v>
      </c>
      <c r="C50" s="14">
        <f t="shared" si="21"/>
        <v>9.6</v>
      </c>
      <c r="D50" s="19">
        <v>300</v>
      </c>
      <c r="E50" s="14">
        <f t="shared" si="22"/>
        <v>8.4</v>
      </c>
      <c r="F50" s="19">
        <v>300</v>
      </c>
      <c r="G50" s="14">
        <f t="shared" si="23"/>
        <v>7.4000000000000012</v>
      </c>
      <c r="H50" s="6">
        <v>200</v>
      </c>
      <c r="I50" s="14">
        <f t="shared" si="24"/>
        <v>6.3</v>
      </c>
      <c r="J50" s="6">
        <v>200</v>
      </c>
      <c r="K50" s="14">
        <f t="shared" si="25"/>
        <v>4.3999999999999995</v>
      </c>
      <c r="L50" s="6">
        <v>200</v>
      </c>
      <c r="M50" s="14">
        <f t="shared" si="26"/>
        <v>3.9</v>
      </c>
      <c r="N50" s="6">
        <v>200</v>
      </c>
      <c r="O50" s="14">
        <f t="shared" si="27"/>
        <v>3.4</v>
      </c>
      <c r="P50" s="6">
        <v>200</v>
      </c>
      <c r="Q50" s="14">
        <f t="shared" si="28"/>
        <v>2.5</v>
      </c>
      <c r="R50" s="6">
        <v>200</v>
      </c>
      <c r="S50" s="14">
        <f t="shared" si="29"/>
        <v>1.1000000000000001</v>
      </c>
      <c r="T50" s="6">
        <v>200</v>
      </c>
      <c r="U50" s="14">
        <f t="shared" si="30"/>
        <v>0.7</v>
      </c>
      <c r="V50" s="104">
        <v>200</v>
      </c>
      <c r="W50" s="14">
        <f t="shared" ref="W50:W65" si="31">W49+$B50</f>
        <v>0.2</v>
      </c>
      <c r="X50" s="104">
        <v>200</v>
      </c>
      <c r="Y50" s="23"/>
      <c r="Z50" s="17"/>
      <c r="AA50" s="23"/>
      <c r="AB50" s="17"/>
      <c r="AC50" s="23"/>
      <c r="AD50" s="17"/>
      <c r="AE50" s="23"/>
      <c r="AF50" s="17"/>
      <c r="AG50" s="23"/>
      <c r="AH50" s="17"/>
      <c r="AI50" s="14"/>
      <c r="AJ50" s="17"/>
      <c r="AK50" s="42"/>
      <c r="AL50" s="40"/>
      <c r="AM50" s="14"/>
      <c r="AN50" s="17"/>
      <c r="AO50" s="14"/>
      <c r="AP50" s="17"/>
      <c r="AQ50" s="14"/>
      <c r="AR50" s="17"/>
      <c r="AS50" s="14"/>
      <c r="AT50" s="17"/>
      <c r="AU50" s="14"/>
      <c r="AV50" s="17"/>
      <c r="AW50" s="14"/>
      <c r="AX50" s="17"/>
      <c r="AY50" s="14"/>
      <c r="AZ50" s="17"/>
      <c r="BA50" s="14"/>
      <c r="BB50" s="17"/>
    </row>
    <row r="51" spans="1:54" x14ac:dyDescent="0.2">
      <c r="A51" s="44" t="s">
        <v>135</v>
      </c>
      <c r="B51" s="322">
        <v>0.7</v>
      </c>
      <c r="C51" s="14">
        <f t="shared" si="21"/>
        <v>10.299999999999999</v>
      </c>
      <c r="D51" s="19">
        <v>300</v>
      </c>
      <c r="E51" s="14">
        <f t="shared" si="22"/>
        <v>9.1</v>
      </c>
      <c r="F51" s="19">
        <v>300</v>
      </c>
      <c r="G51" s="14">
        <f t="shared" si="23"/>
        <v>8.1000000000000014</v>
      </c>
      <c r="H51" s="6">
        <v>200</v>
      </c>
      <c r="I51" s="14">
        <f t="shared" si="24"/>
        <v>7</v>
      </c>
      <c r="J51" s="6">
        <v>200</v>
      </c>
      <c r="K51" s="14">
        <f t="shared" si="25"/>
        <v>5.0999999999999996</v>
      </c>
      <c r="L51" s="6">
        <v>200</v>
      </c>
      <c r="M51" s="14">
        <f t="shared" si="26"/>
        <v>4.5999999999999996</v>
      </c>
      <c r="N51" s="6">
        <v>200</v>
      </c>
      <c r="O51" s="14">
        <f t="shared" si="27"/>
        <v>4.0999999999999996</v>
      </c>
      <c r="P51" s="6">
        <v>200</v>
      </c>
      <c r="Q51" s="14">
        <f t="shared" si="28"/>
        <v>3.2</v>
      </c>
      <c r="R51" s="6">
        <v>200</v>
      </c>
      <c r="S51" s="14">
        <f t="shared" si="29"/>
        <v>1.8</v>
      </c>
      <c r="T51" s="6">
        <v>200</v>
      </c>
      <c r="U51" s="14">
        <f t="shared" si="30"/>
        <v>1.4</v>
      </c>
      <c r="V51" s="104">
        <v>200</v>
      </c>
      <c r="W51" s="14">
        <f t="shared" si="31"/>
        <v>0.89999999999999991</v>
      </c>
      <c r="X51" s="104">
        <v>200</v>
      </c>
      <c r="Y51" s="14">
        <f t="shared" ref="Y51:Y65" si="32">Y50+$B51</f>
        <v>0.7</v>
      </c>
      <c r="Z51" s="104">
        <v>200</v>
      </c>
      <c r="AA51" s="23"/>
      <c r="AB51" s="17"/>
      <c r="AC51" s="23"/>
      <c r="AD51" s="17"/>
      <c r="AE51" s="23"/>
      <c r="AF51" s="17"/>
      <c r="AG51" s="23"/>
      <c r="AH51" s="17"/>
      <c r="AI51" s="14"/>
      <c r="AJ51" s="17"/>
      <c r="AK51" s="42"/>
      <c r="AL51" s="40"/>
      <c r="AM51" s="14"/>
      <c r="AN51" s="17"/>
      <c r="AO51" s="14"/>
      <c r="AP51" s="17"/>
      <c r="AQ51" s="14"/>
      <c r="AR51" s="17"/>
      <c r="AS51" s="14"/>
      <c r="AT51" s="17"/>
      <c r="AU51" s="14"/>
      <c r="AV51" s="17"/>
      <c r="AW51" s="14"/>
      <c r="AX51" s="17"/>
      <c r="AY51" s="14"/>
      <c r="AZ51" s="17"/>
      <c r="BA51" s="14"/>
      <c r="BB51" s="17"/>
    </row>
    <row r="52" spans="1:54" x14ac:dyDescent="0.2">
      <c r="A52" s="46" t="s">
        <v>134</v>
      </c>
      <c r="B52" s="323">
        <v>1.2</v>
      </c>
      <c r="C52" s="14">
        <f t="shared" si="21"/>
        <v>11.499999999999998</v>
      </c>
      <c r="D52" s="19">
        <v>300</v>
      </c>
      <c r="E52" s="14">
        <f t="shared" si="22"/>
        <v>10.299999999999999</v>
      </c>
      <c r="F52" s="19">
        <v>300</v>
      </c>
      <c r="G52" s="14">
        <f t="shared" si="23"/>
        <v>9.3000000000000007</v>
      </c>
      <c r="H52" s="19">
        <v>300</v>
      </c>
      <c r="I52" s="14">
        <f t="shared" si="24"/>
        <v>8.1999999999999993</v>
      </c>
      <c r="J52" s="19">
        <v>300</v>
      </c>
      <c r="K52" s="14">
        <f t="shared" si="25"/>
        <v>6.3</v>
      </c>
      <c r="L52" s="6">
        <v>200</v>
      </c>
      <c r="M52" s="14">
        <f t="shared" si="26"/>
        <v>5.8</v>
      </c>
      <c r="N52" s="6">
        <v>200</v>
      </c>
      <c r="O52" s="14">
        <f t="shared" si="27"/>
        <v>5.3</v>
      </c>
      <c r="P52" s="6">
        <v>200</v>
      </c>
      <c r="Q52" s="14">
        <f t="shared" si="28"/>
        <v>4.4000000000000004</v>
      </c>
      <c r="R52" s="6">
        <v>200</v>
      </c>
      <c r="S52" s="14">
        <f t="shared" si="29"/>
        <v>3</v>
      </c>
      <c r="T52" s="6">
        <v>200</v>
      </c>
      <c r="U52" s="14">
        <f t="shared" si="30"/>
        <v>2.5999999999999996</v>
      </c>
      <c r="V52" s="104">
        <v>200</v>
      </c>
      <c r="W52" s="14">
        <f t="shared" si="31"/>
        <v>2.0999999999999996</v>
      </c>
      <c r="X52" s="104">
        <v>200</v>
      </c>
      <c r="Y52" s="14">
        <f t="shared" si="32"/>
        <v>1.9</v>
      </c>
      <c r="Z52" s="104">
        <v>200</v>
      </c>
      <c r="AA52" s="14">
        <f t="shared" ref="AA52:AA65" si="33">AA51+$B52</f>
        <v>1.2</v>
      </c>
      <c r="AB52" s="104">
        <v>200</v>
      </c>
      <c r="AC52" s="23"/>
      <c r="AD52" s="17"/>
      <c r="AE52" s="23"/>
      <c r="AF52" s="17"/>
      <c r="AG52" s="23"/>
      <c r="AH52" s="17"/>
      <c r="AI52" s="14"/>
      <c r="AJ52" s="18"/>
      <c r="AK52" s="10"/>
      <c r="AL52" s="38"/>
      <c r="AM52" s="14"/>
      <c r="AN52" s="18"/>
      <c r="AO52" s="14"/>
      <c r="AP52" s="18"/>
      <c r="AQ52" s="14"/>
      <c r="AR52" s="18"/>
      <c r="AS52" s="14"/>
      <c r="AT52" s="18"/>
      <c r="AU52" s="14"/>
      <c r="AV52" s="18"/>
      <c r="AW52" s="14"/>
      <c r="AX52" s="18"/>
      <c r="AY52" s="14"/>
      <c r="AZ52" s="18"/>
      <c r="BA52" s="14"/>
      <c r="BB52" s="18"/>
    </row>
    <row r="53" spans="1:54" x14ac:dyDescent="0.2">
      <c r="A53" s="46" t="s">
        <v>181</v>
      </c>
      <c r="B53" s="320">
        <v>0.7</v>
      </c>
      <c r="C53" s="14">
        <f t="shared" si="21"/>
        <v>12.199999999999998</v>
      </c>
      <c r="D53" s="19">
        <v>300</v>
      </c>
      <c r="E53" s="14">
        <f t="shared" si="22"/>
        <v>10.999999999999998</v>
      </c>
      <c r="F53" s="19">
        <v>300</v>
      </c>
      <c r="G53" s="14">
        <f t="shared" si="23"/>
        <v>10</v>
      </c>
      <c r="H53" s="19">
        <v>300</v>
      </c>
      <c r="I53" s="14">
        <f t="shared" si="24"/>
        <v>8.8999999999999986</v>
      </c>
      <c r="J53" s="19">
        <v>300</v>
      </c>
      <c r="K53" s="14">
        <f t="shared" si="25"/>
        <v>7</v>
      </c>
      <c r="L53" s="6">
        <v>200</v>
      </c>
      <c r="M53" s="14">
        <f t="shared" si="26"/>
        <v>6.5</v>
      </c>
      <c r="N53" s="6">
        <v>200</v>
      </c>
      <c r="O53" s="14">
        <f t="shared" si="27"/>
        <v>6</v>
      </c>
      <c r="P53" s="6">
        <v>200</v>
      </c>
      <c r="Q53" s="14">
        <f t="shared" si="28"/>
        <v>5.1000000000000005</v>
      </c>
      <c r="R53" s="6">
        <v>200</v>
      </c>
      <c r="S53" s="14">
        <f t="shared" si="29"/>
        <v>3.7</v>
      </c>
      <c r="T53" s="6">
        <v>200</v>
      </c>
      <c r="U53" s="14">
        <f t="shared" si="30"/>
        <v>3.3</v>
      </c>
      <c r="V53" s="104">
        <v>200</v>
      </c>
      <c r="W53" s="14">
        <f t="shared" si="31"/>
        <v>2.8</v>
      </c>
      <c r="X53" s="104">
        <v>200</v>
      </c>
      <c r="Y53" s="14">
        <f t="shared" si="32"/>
        <v>2.5999999999999996</v>
      </c>
      <c r="Z53" s="104">
        <v>200</v>
      </c>
      <c r="AA53" s="14">
        <f t="shared" si="33"/>
        <v>1.9</v>
      </c>
      <c r="AB53" s="104">
        <v>200</v>
      </c>
      <c r="AC53" s="14">
        <f>AC51+$B53</f>
        <v>0.7</v>
      </c>
      <c r="AD53" s="104">
        <v>200</v>
      </c>
      <c r="AE53" s="23"/>
      <c r="AF53" s="321"/>
      <c r="AG53" s="23"/>
      <c r="AH53" s="17"/>
      <c r="AI53" s="14"/>
      <c r="AJ53" s="18"/>
      <c r="AK53" s="10"/>
      <c r="AL53" s="38"/>
      <c r="AM53" s="14"/>
      <c r="AN53" s="18"/>
      <c r="AO53" s="14"/>
      <c r="AP53" s="18"/>
      <c r="AQ53" s="14"/>
      <c r="AR53" s="18"/>
      <c r="AS53" s="14"/>
      <c r="AT53" s="18"/>
      <c r="AU53" s="14"/>
      <c r="AV53" s="18"/>
      <c r="AW53" s="14"/>
      <c r="AX53" s="18"/>
      <c r="AY53" s="14"/>
      <c r="AZ53" s="18"/>
      <c r="BA53" s="14"/>
      <c r="BB53" s="18"/>
    </row>
    <row r="54" spans="1:54" x14ac:dyDescent="0.2">
      <c r="A54" s="46" t="s">
        <v>182</v>
      </c>
      <c r="B54" s="320">
        <v>0.6</v>
      </c>
      <c r="C54" s="14">
        <f t="shared" si="21"/>
        <v>12.799999999999997</v>
      </c>
      <c r="D54" s="19">
        <v>300</v>
      </c>
      <c r="E54" s="14">
        <f t="shared" si="22"/>
        <v>11.599999999999998</v>
      </c>
      <c r="F54" s="19">
        <v>300</v>
      </c>
      <c r="G54" s="14">
        <f t="shared" si="23"/>
        <v>10.6</v>
      </c>
      <c r="H54" s="19">
        <v>300</v>
      </c>
      <c r="I54" s="14">
        <f t="shared" si="24"/>
        <v>9.4999999999999982</v>
      </c>
      <c r="J54" s="19">
        <v>300</v>
      </c>
      <c r="K54" s="14">
        <f t="shared" si="25"/>
        <v>7.6</v>
      </c>
      <c r="L54" s="6">
        <v>200</v>
      </c>
      <c r="M54" s="14">
        <f t="shared" si="26"/>
        <v>7.1</v>
      </c>
      <c r="N54" s="6">
        <v>200</v>
      </c>
      <c r="O54" s="14">
        <f t="shared" si="27"/>
        <v>6.6</v>
      </c>
      <c r="P54" s="6">
        <v>200</v>
      </c>
      <c r="Q54" s="14">
        <f t="shared" si="28"/>
        <v>5.7</v>
      </c>
      <c r="R54" s="6">
        <v>200</v>
      </c>
      <c r="S54" s="14">
        <f t="shared" si="29"/>
        <v>4.3</v>
      </c>
      <c r="T54" s="6">
        <v>200</v>
      </c>
      <c r="U54" s="14">
        <f t="shared" si="30"/>
        <v>3.9</v>
      </c>
      <c r="V54" s="104">
        <v>200</v>
      </c>
      <c r="W54" s="14">
        <f t="shared" si="31"/>
        <v>3.4</v>
      </c>
      <c r="X54" s="104">
        <v>200</v>
      </c>
      <c r="Y54" s="14">
        <f t="shared" si="32"/>
        <v>3.1999999999999997</v>
      </c>
      <c r="Z54" s="104">
        <v>200</v>
      </c>
      <c r="AA54" s="14">
        <f t="shared" si="33"/>
        <v>2.5</v>
      </c>
      <c r="AB54" s="104">
        <v>200</v>
      </c>
      <c r="AC54" s="14">
        <f t="shared" ref="AC54:AC65" si="34">AC53+$B54</f>
        <v>1.2999999999999998</v>
      </c>
      <c r="AD54" s="104">
        <v>200</v>
      </c>
      <c r="AE54" s="14">
        <f t="shared" ref="AE54:AE65" si="35">AE53+$B54</f>
        <v>0.6</v>
      </c>
      <c r="AF54" s="104">
        <v>200</v>
      </c>
      <c r="AG54" s="23"/>
      <c r="AH54" s="17"/>
      <c r="AI54" s="14"/>
      <c r="AJ54" s="18"/>
      <c r="AK54" s="10"/>
      <c r="AL54" s="38"/>
      <c r="AM54" s="14"/>
      <c r="AN54" s="18"/>
      <c r="AO54" s="14"/>
      <c r="AP54" s="18"/>
      <c r="AQ54" s="14"/>
      <c r="AR54" s="18"/>
      <c r="AS54" s="14"/>
      <c r="AT54" s="18"/>
      <c r="AU54" s="14"/>
      <c r="AV54" s="18"/>
      <c r="AW54" s="14"/>
      <c r="AX54" s="18"/>
      <c r="AY54" s="14"/>
      <c r="AZ54" s="18"/>
      <c r="BA54" s="14"/>
      <c r="BB54" s="18"/>
    </row>
    <row r="55" spans="1:54" s="34" customFormat="1" x14ac:dyDescent="0.2">
      <c r="A55" s="46" t="s">
        <v>183</v>
      </c>
      <c r="B55" s="320">
        <v>0.9</v>
      </c>
      <c r="C55" s="14">
        <f t="shared" si="21"/>
        <v>13.699999999999998</v>
      </c>
      <c r="D55" s="19">
        <v>300</v>
      </c>
      <c r="E55" s="14">
        <f t="shared" si="22"/>
        <v>12.499999999999998</v>
      </c>
      <c r="F55" s="19">
        <v>300</v>
      </c>
      <c r="G55" s="14">
        <f t="shared" si="23"/>
        <v>11.5</v>
      </c>
      <c r="H55" s="19">
        <v>300</v>
      </c>
      <c r="I55" s="14">
        <f t="shared" si="24"/>
        <v>10.399999999999999</v>
      </c>
      <c r="J55" s="19">
        <v>300</v>
      </c>
      <c r="K55" s="14">
        <f t="shared" si="25"/>
        <v>8.5</v>
      </c>
      <c r="L55" s="19">
        <v>300</v>
      </c>
      <c r="M55" s="14">
        <f t="shared" si="26"/>
        <v>8</v>
      </c>
      <c r="N55" s="19">
        <v>300</v>
      </c>
      <c r="O55" s="14">
        <f t="shared" si="27"/>
        <v>7.5</v>
      </c>
      <c r="P55" s="19">
        <v>300</v>
      </c>
      <c r="Q55" s="14">
        <f t="shared" si="28"/>
        <v>6.6000000000000005</v>
      </c>
      <c r="R55" s="6">
        <v>200</v>
      </c>
      <c r="S55" s="14">
        <f t="shared" si="29"/>
        <v>5.2</v>
      </c>
      <c r="T55" s="6">
        <v>200</v>
      </c>
      <c r="U55" s="14">
        <f t="shared" si="30"/>
        <v>4.8</v>
      </c>
      <c r="V55" s="104">
        <v>200</v>
      </c>
      <c r="W55" s="14">
        <f t="shared" si="31"/>
        <v>4.3</v>
      </c>
      <c r="X55" s="104">
        <v>200</v>
      </c>
      <c r="Y55" s="14">
        <f t="shared" si="32"/>
        <v>4.0999999999999996</v>
      </c>
      <c r="Z55" s="104">
        <v>200</v>
      </c>
      <c r="AA55" s="14">
        <f t="shared" si="33"/>
        <v>3.4</v>
      </c>
      <c r="AB55" s="104">
        <v>200</v>
      </c>
      <c r="AC55" s="14">
        <f t="shared" si="34"/>
        <v>2.1999999999999997</v>
      </c>
      <c r="AD55" s="104">
        <v>200</v>
      </c>
      <c r="AE55" s="14">
        <f t="shared" si="35"/>
        <v>1.5</v>
      </c>
      <c r="AF55" s="104">
        <v>200</v>
      </c>
      <c r="AG55" s="14">
        <f t="shared" ref="AG55:AG65" si="36">AG54+$B55</f>
        <v>0.9</v>
      </c>
      <c r="AH55" s="104">
        <v>200</v>
      </c>
      <c r="AI55" s="10"/>
      <c r="AJ55" s="18"/>
      <c r="AK55" s="10"/>
      <c r="AL55" s="38"/>
      <c r="AM55" s="10"/>
      <c r="AN55" s="18"/>
      <c r="AO55" s="10"/>
      <c r="AP55" s="18"/>
      <c r="AQ55" s="10"/>
      <c r="AR55" s="18"/>
      <c r="AS55" s="10"/>
      <c r="AT55" s="18"/>
      <c r="AU55" s="10"/>
      <c r="AV55" s="18"/>
      <c r="AW55" s="10"/>
      <c r="AX55" s="18"/>
      <c r="AY55" s="10"/>
      <c r="AZ55" s="18"/>
      <c r="BA55" s="10"/>
      <c r="BB55" s="18"/>
    </row>
    <row r="56" spans="1:54" x14ac:dyDescent="0.2">
      <c r="A56" s="44" t="s">
        <v>184</v>
      </c>
      <c r="B56" s="319">
        <v>0.6</v>
      </c>
      <c r="C56" s="14">
        <f t="shared" si="21"/>
        <v>14.299999999999997</v>
      </c>
      <c r="D56" s="19">
        <v>300</v>
      </c>
      <c r="E56" s="14">
        <f t="shared" si="22"/>
        <v>13.099999999999998</v>
      </c>
      <c r="F56" s="19">
        <v>300</v>
      </c>
      <c r="G56" s="14">
        <f t="shared" si="23"/>
        <v>12.1</v>
      </c>
      <c r="H56" s="19">
        <v>300</v>
      </c>
      <c r="I56" s="14">
        <f t="shared" si="24"/>
        <v>10.999999999999998</v>
      </c>
      <c r="J56" s="19">
        <v>300</v>
      </c>
      <c r="K56" s="14">
        <f t="shared" si="25"/>
        <v>9.1</v>
      </c>
      <c r="L56" s="19">
        <v>300</v>
      </c>
      <c r="M56" s="14">
        <f t="shared" si="26"/>
        <v>8.6</v>
      </c>
      <c r="N56" s="19">
        <v>300</v>
      </c>
      <c r="O56" s="14">
        <f t="shared" si="27"/>
        <v>8.1</v>
      </c>
      <c r="P56" s="19">
        <v>300</v>
      </c>
      <c r="Q56" s="14">
        <f t="shared" si="28"/>
        <v>7.2</v>
      </c>
      <c r="R56" s="6">
        <v>200</v>
      </c>
      <c r="S56" s="14">
        <f t="shared" si="29"/>
        <v>5.8</v>
      </c>
      <c r="T56" s="6">
        <v>200</v>
      </c>
      <c r="U56" s="14">
        <f t="shared" si="30"/>
        <v>5.3999999999999995</v>
      </c>
      <c r="V56" s="104">
        <v>200</v>
      </c>
      <c r="W56" s="14">
        <f t="shared" si="31"/>
        <v>4.8999999999999995</v>
      </c>
      <c r="X56" s="104">
        <v>200</v>
      </c>
      <c r="Y56" s="14">
        <f t="shared" si="32"/>
        <v>4.6999999999999993</v>
      </c>
      <c r="Z56" s="104">
        <v>200</v>
      </c>
      <c r="AA56" s="14">
        <f t="shared" si="33"/>
        <v>4</v>
      </c>
      <c r="AB56" s="104">
        <v>200</v>
      </c>
      <c r="AC56" s="14">
        <f t="shared" si="34"/>
        <v>2.8</v>
      </c>
      <c r="AD56" s="104">
        <v>200</v>
      </c>
      <c r="AE56" s="14">
        <f t="shared" si="35"/>
        <v>2.1</v>
      </c>
      <c r="AF56" s="104">
        <v>200</v>
      </c>
      <c r="AG56" s="14">
        <f t="shared" si="36"/>
        <v>1.5</v>
      </c>
      <c r="AH56" s="104">
        <v>200</v>
      </c>
      <c r="AI56" s="14">
        <f t="shared" ref="AI56:AI65" si="37">AI55+$B56</f>
        <v>0.6</v>
      </c>
      <c r="AJ56" s="104">
        <v>200</v>
      </c>
      <c r="AK56" s="10"/>
      <c r="AL56" s="38"/>
      <c r="AM56" s="13"/>
      <c r="AN56" s="18"/>
      <c r="AO56" s="13"/>
      <c r="AP56" s="18"/>
      <c r="AQ56" s="13"/>
      <c r="AR56" s="18"/>
      <c r="AS56" s="13"/>
      <c r="AT56" s="18"/>
      <c r="AU56" s="13"/>
      <c r="AV56" s="18"/>
      <c r="AW56" s="13"/>
      <c r="AX56" s="18"/>
      <c r="AY56" s="13"/>
      <c r="AZ56" s="18"/>
      <c r="BA56" s="13"/>
      <c r="BB56" s="18"/>
    </row>
    <row r="57" spans="1:54" x14ac:dyDescent="0.2">
      <c r="A57" s="44" t="s">
        <v>185</v>
      </c>
      <c r="B57" s="319">
        <v>0.5</v>
      </c>
      <c r="C57" s="14">
        <f t="shared" si="21"/>
        <v>14.799999999999997</v>
      </c>
      <c r="D57" s="19">
        <v>300</v>
      </c>
      <c r="E57" s="14">
        <f t="shared" si="22"/>
        <v>13.599999999999998</v>
      </c>
      <c r="F57" s="19">
        <v>300</v>
      </c>
      <c r="G57" s="14">
        <f t="shared" si="23"/>
        <v>12.6</v>
      </c>
      <c r="H57" s="19">
        <v>300</v>
      </c>
      <c r="I57" s="14">
        <f t="shared" si="24"/>
        <v>11.499999999999998</v>
      </c>
      <c r="J57" s="19">
        <v>300</v>
      </c>
      <c r="K57" s="14">
        <f t="shared" si="25"/>
        <v>9.6</v>
      </c>
      <c r="L57" s="19">
        <v>300</v>
      </c>
      <c r="M57" s="14">
        <f t="shared" si="26"/>
        <v>9.1</v>
      </c>
      <c r="N57" s="19">
        <v>300</v>
      </c>
      <c r="O57" s="14">
        <f t="shared" si="27"/>
        <v>8.6</v>
      </c>
      <c r="P57" s="19">
        <v>300</v>
      </c>
      <c r="Q57" s="14">
        <f t="shared" si="28"/>
        <v>7.7</v>
      </c>
      <c r="R57" s="6">
        <v>200</v>
      </c>
      <c r="S57" s="14">
        <f t="shared" si="29"/>
        <v>6.3</v>
      </c>
      <c r="T57" s="6">
        <v>200</v>
      </c>
      <c r="U57" s="14">
        <f t="shared" si="30"/>
        <v>5.8999999999999995</v>
      </c>
      <c r="V57" s="104">
        <v>200</v>
      </c>
      <c r="W57" s="14">
        <f t="shared" si="31"/>
        <v>5.3999999999999995</v>
      </c>
      <c r="X57" s="104">
        <v>200</v>
      </c>
      <c r="Y57" s="14">
        <f t="shared" si="32"/>
        <v>5.1999999999999993</v>
      </c>
      <c r="Z57" s="104">
        <v>200</v>
      </c>
      <c r="AA57" s="14">
        <f t="shared" si="33"/>
        <v>4.5</v>
      </c>
      <c r="AB57" s="104">
        <v>200</v>
      </c>
      <c r="AC57" s="14">
        <f t="shared" si="34"/>
        <v>3.3</v>
      </c>
      <c r="AD57" s="104">
        <v>200</v>
      </c>
      <c r="AE57" s="14">
        <f t="shared" si="35"/>
        <v>2.6</v>
      </c>
      <c r="AF57" s="104">
        <v>200</v>
      </c>
      <c r="AG57" s="14">
        <f t="shared" si="36"/>
        <v>2</v>
      </c>
      <c r="AH57" s="104">
        <v>200</v>
      </c>
      <c r="AI57" s="14">
        <f t="shared" si="37"/>
        <v>1.1000000000000001</v>
      </c>
      <c r="AJ57" s="104">
        <v>200</v>
      </c>
      <c r="AK57" s="14">
        <f t="shared" ref="AK57:AK65" si="38">AK56+$B57</f>
        <v>0.5</v>
      </c>
      <c r="AL57" s="104">
        <v>200</v>
      </c>
      <c r="AM57" s="13"/>
      <c r="AN57" s="18"/>
      <c r="AO57" s="13"/>
      <c r="AP57" s="18"/>
      <c r="AQ57" s="13"/>
      <c r="AR57" s="18"/>
      <c r="AS57" s="13"/>
      <c r="AT57" s="18"/>
      <c r="AU57" s="13"/>
      <c r="AV57" s="18"/>
      <c r="AW57" s="13"/>
      <c r="AX57" s="18"/>
      <c r="AY57" s="13"/>
      <c r="AZ57" s="18"/>
      <c r="BA57" s="13"/>
      <c r="BB57" s="18"/>
    </row>
    <row r="58" spans="1:54" x14ac:dyDescent="0.2">
      <c r="A58" s="44" t="s">
        <v>186</v>
      </c>
      <c r="B58" s="319">
        <v>0.3</v>
      </c>
      <c r="C58" s="14">
        <f t="shared" si="21"/>
        <v>15.099999999999998</v>
      </c>
      <c r="D58" s="19">
        <v>300</v>
      </c>
      <c r="E58" s="14">
        <f t="shared" si="22"/>
        <v>13.899999999999999</v>
      </c>
      <c r="F58" s="19">
        <v>300</v>
      </c>
      <c r="G58" s="14">
        <f t="shared" si="23"/>
        <v>12.9</v>
      </c>
      <c r="H58" s="19">
        <v>300</v>
      </c>
      <c r="I58" s="14">
        <f t="shared" si="24"/>
        <v>11.799999999999999</v>
      </c>
      <c r="J58" s="19">
        <v>300</v>
      </c>
      <c r="K58" s="14">
        <f t="shared" si="25"/>
        <v>9.9</v>
      </c>
      <c r="L58" s="19">
        <v>300</v>
      </c>
      <c r="M58" s="14">
        <f t="shared" si="26"/>
        <v>9.4</v>
      </c>
      <c r="N58" s="19">
        <v>300</v>
      </c>
      <c r="O58" s="14">
        <f t="shared" si="27"/>
        <v>8.9</v>
      </c>
      <c r="P58" s="19">
        <v>300</v>
      </c>
      <c r="Q58" s="14">
        <f t="shared" si="28"/>
        <v>8</v>
      </c>
      <c r="R58" s="6">
        <v>200</v>
      </c>
      <c r="S58" s="14">
        <f t="shared" si="29"/>
        <v>6.6</v>
      </c>
      <c r="T58" s="6">
        <v>200</v>
      </c>
      <c r="U58" s="14">
        <f t="shared" si="30"/>
        <v>6.1999999999999993</v>
      </c>
      <c r="V58" s="104">
        <v>200</v>
      </c>
      <c r="W58" s="14">
        <f t="shared" si="31"/>
        <v>5.6999999999999993</v>
      </c>
      <c r="X58" s="104">
        <v>200</v>
      </c>
      <c r="Y58" s="14">
        <f t="shared" si="32"/>
        <v>5.4999999999999991</v>
      </c>
      <c r="Z58" s="104">
        <v>200</v>
      </c>
      <c r="AA58" s="14">
        <f t="shared" si="33"/>
        <v>4.8</v>
      </c>
      <c r="AB58" s="104">
        <v>200</v>
      </c>
      <c r="AC58" s="14">
        <f t="shared" si="34"/>
        <v>3.5999999999999996</v>
      </c>
      <c r="AD58" s="104">
        <v>200</v>
      </c>
      <c r="AE58" s="14">
        <f t="shared" si="35"/>
        <v>2.9</v>
      </c>
      <c r="AF58" s="104">
        <v>200</v>
      </c>
      <c r="AG58" s="14">
        <f t="shared" si="36"/>
        <v>2.2999999999999998</v>
      </c>
      <c r="AH58" s="104">
        <v>200</v>
      </c>
      <c r="AI58" s="14">
        <f t="shared" si="37"/>
        <v>1.4000000000000001</v>
      </c>
      <c r="AJ58" s="104">
        <v>200</v>
      </c>
      <c r="AK58" s="14">
        <f t="shared" si="38"/>
        <v>0.8</v>
      </c>
      <c r="AL58" s="104">
        <v>200</v>
      </c>
      <c r="AM58" s="14">
        <f t="shared" ref="AM58:AM65" si="39">AM57+$B58</f>
        <v>0.3</v>
      </c>
      <c r="AN58" s="104">
        <v>200</v>
      </c>
      <c r="AO58" s="13"/>
      <c r="AP58" s="18"/>
      <c r="AQ58" s="13"/>
      <c r="AR58" s="18"/>
      <c r="AS58" s="13"/>
      <c r="AT58" s="18"/>
      <c r="AU58" s="13"/>
      <c r="AV58" s="18"/>
      <c r="AW58" s="13"/>
      <c r="AX58" s="18"/>
      <c r="AY58" s="13"/>
      <c r="AZ58" s="18"/>
      <c r="BA58" s="13"/>
      <c r="BB58" s="18"/>
    </row>
    <row r="59" spans="1:54" x14ac:dyDescent="0.2">
      <c r="A59" s="44" t="s">
        <v>187</v>
      </c>
      <c r="B59" s="319">
        <v>0.5</v>
      </c>
      <c r="C59" s="14">
        <f t="shared" si="21"/>
        <v>15.599999999999998</v>
      </c>
      <c r="D59" s="19">
        <v>300</v>
      </c>
      <c r="E59" s="14">
        <f t="shared" si="22"/>
        <v>14.399999999999999</v>
      </c>
      <c r="F59" s="19">
        <v>300</v>
      </c>
      <c r="G59" s="14">
        <f t="shared" si="23"/>
        <v>13.4</v>
      </c>
      <c r="H59" s="19">
        <v>300</v>
      </c>
      <c r="I59" s="14">
        <f t="shared" si="24"/>
        <v>12.299999999999999</v>
      </c>
      <c r="J59" s="19">
        <v>300</v>
      </c>
      <c r="K59" s="14">
        <f t="shared" si="25"/>
        <v>10.4</v>
      </c>
      <c r="L59" s="19">
        <v>300</v>
      </c>
      <c r="M59" s="14">
        <f t="shared" si="26"/>
        <v>9.9</v>
      </c>
      <c r="N59" s="19">
        <v>300</v>
      </c>
      <c r="O59" s="14">
        <f t="shared" si="27"/>
        <v>9.4</v>
      </c>
      <c r="P59" s="19">
        <v>300</v>
      </c>
      <c r="Q59" s="14">
        <f t="shared" si="28"/>
        <v>8.5</v>
      </c>
      <c r="R59" s="19">
        <v>300</v>
      </c>
      <c r="S59" s="14">
        <f t="shared" si="29"/>
        <v>7.1</v>
      </c>
      <c r="T59" s="6">
        <v>200</v>
      </c>
      <c r="U59" s="14">
        <f t="shared" si="30"/>
        <v>6.6999999999999993</v>
      </c>
      <c r="V59" s="104">
        <v>200</v>
      </c>
      <c r="W59" s="14">
        <f t="shared" si="31"/>
        <v>6.1999999999999993</v>
      </c>
      <c r="X59" s="104">
        <v>200</v>
      </c>
      <c r="Y59" s="14">
        <f t="shared" si="32"/>
        <v>5.9999999999999991</v>
      </c>
      <c r="Z59" s="104">
        <v>200</v>
      </c>
      <c r="AA59" s="14">
        <f t="shared" si="33"/>
        <v>5.3</v>
      </c>
      <c r="AB59" s="104">
        <v>200</v>
      </c>
      <c r="AC59" s="14">
        <f t="shared" si="34"/>
        <v>4.0999999999999996</v>
      </c>
      <c r="AD59" s="104">
        <v>200</v>
      </c>
      <c r="AE59" s="14">
        <f t="shared" si="35"/>
        <v>3.4</v>
      </c>
      <c r="AF59" s="104">
        <v>200</v>
      </c>
      <c r="AG59" s="14">
        <f t="shared" si="36"/>
        <v>2.8</v>
      </c>
      <c r="AH59" s="104">
        <v>200</v>
      </c>
      <c r="AI59" s="14">
        <f t="shared" si="37"/>
        <v>1.9000000000000001</v>
      </c>
      <c r="AJ59" s="104">
        <v>200</v>
      </c>
      <c r="AK59" s="14">
        <f t="shared" si="38"/>
        <v>1.3</v>
      </c>
      <c r="AL59" s="104">
        <v>200</v>
      </c>
      <c r="AM59" s="14">
        <f t="shared" si="39"/>
        <v>0.8</v>
      </c>
      <c r="AN59" s="104">
        <v>200</v>
      </c>
      <c r="AO59" s="14">
        <f t="shared" ref="AO59:AO65" si="40">AO58+$B59</f>
        <v>0.5</v>
      </c>
      <c r="AP59" s="104">
        <v>200</v>
      </c>
      <c r="AQ59" s="13"/>
      <c r="AR59" s="18"/>
      <c r="AS59" s="13"/>
      <c r="AT59" s="18"/>
      <c r="AU59" s="13"/>
      <c r="AV59" s="18"/>
      <c r="AW59" s="13"/>
      <c r="AX59" s="18"/>
      <c r="AY59" s="13"/>
      <c r="AZ59" s="18"/>
      <c r="BA59" s="13"/>
      <c r="BB59" s="18"/>
    </row>
    <row r="60" spans="1:54" x14ac:dyDescent="0.2">
      <c r="A60" s="44" t="s">
        <v>188</v>
      </c>
      <c r="B60" s="319">
        <v>1.3</v>
      </c>
      <c r="C60" s="14">
        <f t="shared" si="21"/>
        <v>16.899999999999999</v>
      </c>
      <c r="D60" s="19">
        <v>300</v>
      </c>
      <c r="E60" s="14">
        <f t="shared" si="22"/>
        <v>15.7</v>
      </c>
      <c r="F60" s="19">
        <v>300</v>
      </c>
      <c r="G60" s="14">
        <f t="shared" si="23"/>
        <v>14.700000000000001</v>
      </c>
      <c r="H60" s="19">
        <v>300</v>
      </c>
      <c r="I60" s="14">
        <f t="shared" si="24"/>
        <v>13.6</v>
      </c>
      <c r="J60" s="19">
        <v>300</v>
      </c>
      <c r="K60" s="14">
        <f t="shared" si="25"/>
        <v>11.700000000000001</v>
      </c>
      <c r="L60" s="19">
        <v>300</v>
      </c>
      <c r="M60" s="14">
        <f t="shared" si="26"/>
        <v>11.200000000000001</v>
      </c>
      <c r="N60" s="19">
        <v>300</v>
      </c>
      <c r="O60" s="14">
        <f t="shared" si="27"/>
        <v>10.700000000000001</v>
      </c>
      <c r="P60" s="19">
        <v>300</v>
      </c>
      <c r="Q60" s="14">
        <f t="shared" si="28"/>
        <v>9.8000000000000007</v>
      </c>
      <c r="R60" s="19">
        <v>300</v>
      </c>
      <c r="S60" s="14">
        <f t="shared" si="29"/>
        <v>8.4</v>
      </c>
      <c r="T60" s="6">
        <v>200</v>
      </c>
      <c r="U60" s="14">
        <f t="shared" si="30"/>
        <v>7.9999999999999991</v>
      </c>
      <c r="V60" s="104">
        <v>200</v>
      </c>
      <c r="W60" s="14">
        <f t="shared" si="31"/>
        <v>7.4999999999999991</v>
      </c>
      <c r="X60" s="104">
        <v>200</v>
      </c>
      <c r="Y60" s="14">
        <f t="shared" si="32"/>
        <v>7.2999999999999989</v>
      </c>
      <c r="Z60" s="104">
        <v>200</v>
      </c>
      <c r="AA60" s="14">
        <f t="shared" si="33"/>
        <v>6.6</v>
      </c>
      <c r="AB60" s="104">
        <v>200</v>
      </c>
      <c r="AC60" s="14">
        <f t="shared" si="34"/>
        <v>5.3999999999999995</v>
      </c>
      <c r="AD60" s="104">
        <v>200</v>
      </c>
      <c r="AE60" s="14">
        <f t="shared" si="35"/>
        <v>4.7</v>
      </c>
      <c r="AF60" s="104">
        <v>200</v>
      </c>
      <c r="AG60" s="14">
        <f t="shared" si="36"/>
        <v>4.0999999999999996</v>
      </c>
      <c r="AH60" s="104">
        <v>200</v>
      </c>
      <c r="AI60" s="14">
        <f t="shared" si="37"/>
        <v>3.2</v>
      </c>
      <c r="AJ60" s="104">
        <v>200</v>
      </c>
      <c r="AK60" s="14">
        <f t="shared" si="38"/>
        <v>2.6</v>
      </c>
      <c r="AL60" s="104">
        <v>200</v>
      </c>
      <c r="AM60" s="14">
        <f t="shared" si="39"/>
        <v>2.1</v>
      </c>
      <c r="AN60" s="104">
        <v>200</v>
      </c>
      <c r="AO60" s="14">
        <f t="shared" si="40"/>
        <v>1.8</v>
      </c>
      <c r="AP60" s="104">
        <v>200</v>
      </c>
      <c r="AQ60" s="14">
        <f t="shared" ref="AQ60:AQ65" si="41">AQ59+$B60</f>
        <v>1.3</v>
      </c>
      <c r="AR60" s="104">
        <v>200</v>
      </c>
      <c r="AS60" s="13"/>
      <c r="AT60" s="18"/>
      <c r="AU60" s="13"/>
      <c r="AV60" s="18"/>
      <c r="AW60" s="13"/>
      <c r="AX60" s="18"/>
      <c r="AY60" s="13"/>
      <c r="AZ60" s="18"/>
      <c r="BA60" s="13"/>
      <c r="BB60" s="18"/>
    </row>
    <row r="61" spans="1:54" x14ac:dyDescent="0.2">
      <c r="A61" s="44" t="s">
        <v>189</v>
      </c>
      <c r="B61" s="319">
        <v>0.6</v>
      </c>
      <c r="C61" s="14">
        <f t="shared" si="21"/>
        <v>17.5</v>
      </c>
      <c r="D61" s="318">
        <v>400</v>
      </c>
      <c r="E61" s="14">
        <f t="shared" si="22"/>
        <v>16.3</v>
      </c>
      <c r="F61" s="318">
        <v>400</v>
      </c>
      <c r="G61" s="14">
        <f t="shared" si="23"/>
        <v>15.3</v>
      </c>
      <c r="H61" s="19">
        <v>300</v>
      </c>
      <c r="I61" s="14">
        <f t="shared" si="24"/>
        <v>14.2</v>
      </c>
      <c r="J61" s="19">
        <v>300</v>
      </c>
      <c r="K61" s="14">
        <f t="shared" si="25"/>
        <v>12.3</v>
      </c>
      <c r="L61" s="19">
        <v>300</v>
      </c>
      <c r="M61" s="14">
        <f t="shared" si="26"/>
        <v>11.8</v>
      </c>
      <c r="N61" s="19">
        <v>300</v>
      </c>
      <c r="O61" s="14">
        <f t="shared" si="27"/>
        <v>11.3</v>
      </c>
      <c r="P61" s="19">
        <v>300</v>
      </c>
      <c r="Q61" s="14">
        <f t="shared" si="28"/>
        <v>10.4</v>
      </c>
      <c r="R61" s="19">
        <v>300</v>
      </c>
      <c r="S61" s="14">
        <f t="shared" si="29"/>
        <v>9</v>
      </c>
      <c r="T61" s="6">
        <v>200</v>
      </c>
      <c r="U61" s="14">
        <f t="shared" si="30"/>
        <v>8.6</v>
      </c>
      <c r="V61" s="104">
        <v>200</v>
      </c>
      <c r="W61" s="14">
        <f t="shared" si="31"/>
        <v>8.1</v>
      </c>
      <c r="X61" s="104">
        <v>200</v>
      </c>
      <c r="Y61" s="14">
        <f t="shared" si="32"/>
        <v>7.8999999999999986</v>
      </c>
      <c r="Z61" s="104">
        <v>200</v>
      </c>
      <c r="AA61" s="14">
        <f t="shared" si="33"/>
        <v>7.1999999999999993</v>
      </c>
      <c r="AB61" s="104">
        <v>200</v>
      </c>
      <c r="AC61" s="14">
        <f t="shared" si="34"/>
        <v>5.9999999999999991</v>
      </c>
      <c r="AD61" s="104">
        <v>200</v>
      </c>
      <c r="AE61" s="14">
        <f t="shared" si="35"/>
        <v>5.3</v>
      </c>
      <c r="AF61" s="104">
        <v>200</v>
      </c>
      <c r="AG61" s="14">
        <f t="shared" si="36"/>
        <v>4.6999999999999993</v>
      </c>
      <c r="AH61" s="104">
        <v>200</v>
      </c>
      <c r="AI61" s="14">
        <f t="shared" si="37"/>
        <v>3.8000000000000003</v>
      </c>
      <c r="AJ61" s="104">
        <v>200</v>
      </c>
      <c r="AK61" s="14">
        <f t="shared" si="38"/>
        <v>3.2</v>
      </c>
      <c r="AL61" s="104">
        <v>200</v>
      </c>
      <c r="AM61" s="14">
        <f t="shared" si="39"/>
        <v>2.7</v>
      </c>
      <c r="AN61" s="104">
        <v>200</v>
      </c>
      <c r="AO61" s="14">
        <f t="shared" si="40"/>
        <v>2.4</v>
      </c>
      <c r="AP61" s="104">
        <v>200</v>
      </c>
      <c r="AQ61" s="14">
        <f t="shared" si="41"/>
        <v>1.9</v>
      </c>
      <c r="AR61" s="104">
        <v>200</v>
      </c>
      <c r="AS61" s="14">
        <f>AS60+$B61</f>
        <v>0.6</v>
      </c>
      <c r="AT61" s="104">
        <v>200</v>
      </c>
      <c r="AU61" s="28"/>
      <c r="AV61" s="17"/>
      <c r="AW61" s="28"/>
      <c r="AX61" s="17"/>
      <c r="AY61" s="28"/>
      <c r="AZ61" s="17"/>
      <c r="BA61" s="28"/>
      <c r="BB61" s="17"/>
    </row>
    <row r="62" spans="1:54" x14ac:dyDescent="0.2">
      <c r="A62" s="44" t="s">
        <v>190</v>
      </c>
      <c r="B62" s="319">
        <v>0.5</v>
      </c>
      <c r="C62" s="14">
        <f t="shared" si="21"/>
        <v>18</v>
      </c>
      <c r="D62" s="318">
        <v>400</v>
      </c>
      <c r="E62" s="14">
        <f t="shared" si="22"/>
        <v>16.8</v>
      </c>
      <c r="F62" s="318">
        <v>400</v>
      </c>
      <c r="G62" s="14">
        <f t="shared" si="23"/>
        <v>15.8</v>
      </c>
      <c r="H62" s="19">
        <v>300</v>
      </c>
      <c r="I62" s="14">
        <f t="shared" si="24"/>
        <v>14.7</v>
      </c>
      <c r="J62" s="19">
        <v>300</v>
      </c>
      <c r="K62" s="14">
        <f t="shared" si="25"/>
        <v>12.8</v>
      </c>
      <c r="L62" s="19">
        <v>300</v>
      </c>
      <c r="M62" s="14">
        <f t="shared" si="26"/>
        <v>12.3</v>
      </c>
      <c r="N62" s="19">
        <v>300</v>
      </c>
      <c r="O62" s="14">
        <f t="shared" si="27"/>
        <v>11.8</v>
      </c>
      <c r="P62" s="19">
        <v>300</v>
      </c>
      <c r="Q62" s="14">
        <f t="shared" si="28"/>
        <v>10.9</v>
      </c>
      <c r="R62" s="19">
        <v>300</v>
      </c>
      <c r="S62" s="14">
        <f t="shared" si="29"/>
        <v>9.5</v>
      </c>
      <c r="T62" s="6">
        <v>200</v>
      </c>
      <c r="U62" s="14">
        <f t="shared" si="30"/>
        <v>9.1</v>
      </c>
      <c r="V62" s="104">
        <v>200</v>
      </c>
      <c r="W62" s="14">
        <f t="shared" si="31"/>
        <v>8.6</v>
      </c>
      <c r="X62" s="104">
        <v>200</v>
      </c>
      <c r="Y62" s="14">
        <f t="shared" si="32"/>
        <v>8.3999999999999986</v>
      </c>
      <c r="Z62" s="104">
        <v>200</v>
      </c>
      <c r="AA62" s="14">
        <f t="shared" si="33"/>
        <v>7.6999999999999993</v>
      </c>
      <c r="AB62" s="104">
        <v>200</v>
      </c>
      <c r="AC62" s="14">
        <f t="shared" si="34"/>
        <v>6.4999999999999991</v>
      </c>
      <c r="AD62" s="104">
        <v>200</v>
      </c>
      <c r="AE62" s="14">
        <f t="shared" si="35"/>
        <v>5.8</v>
      </c>
      <c r="AF62" s="104">
        <v>200</v>
      </c>
      <c r="AG62" s="14">
        <f t="shared" si="36"/>
        <v>5.1999999999999993</v>
      </c>
      <c r="AH62" s="104">
        <v>200</v>
      </c>
      <c r="AI62" s="14">
        <f t="shared" si="37"/>
        <v>4.3000000000000007</v>
      </c>
      <c r="AJ62" s="104">
        <v>200</v>
      </c>
      <c r="AK62" s="14">
        <f t="shared" si="38"/>
        <v>3.7</v>
      </c>
      <c r="AL62" s="104">
        <v>200</v>
      </c>
      <c r="AM62" s="14">
        <f t="shared" si="39"/>
        <v>3.2</v>
      </c>
      <c r="AN62" s="104">
        <v>200</v>
      </c>
      <c r="AO62" s="14">
        <f t="shared" si="40"/>
        <v>2.9</v>
      </c>
      <c r="AP62" s="104">
        <v>200</v>
      </c>
      <c r="AQ62" s="14">
        <f t="shared" si="41"/>
        <v>2.4</v>
      </c>
      <c r="AR62" s="104">
        <v>200</v>
      </c>
      <c r="AS62" s="14">
        <f>AS61+$B62</f>
        <v>1.1000000000000001</v>
      </c>
      <c r="AT62" s="104">
        <v>200</v>
      </c>
      <c r="AU62" s="14">
        <f>AU61+$B62</f>
        <v>0.5</v>
      </c>
      <c r="AV62" s="104">
        <v>200</v>
      </c>
      <c r="AW62" s="28"/>
      <c r="AX62" s="17"/>
      <c r="AY62" s="28"/>
      <c r="AZ62" s="17"/>
      <c r="BA62" s="28"/>
      <c r="BB62" s="17"/>
    </row>
    <row r="63" spans="1:54" x14ac:dyDescent="0.2">
      <c r="A63" s="44" t="s">
        <v>191</v>
      </c>
      <c r="B63" s="319">
        <v>1.2</v>
      </c>
      <c r="C63" s="14">
        <f t="shared" si="21"/>
        <v>19.2</v>
      </c>
      <c r="D63" s="318">
        <v>400</v>
      </c>
      <c r="E63" s="14">
        <f t="shared" si="22"/>
        <v>18</v>
      </c>
      <c r="F63" s="318">
        <v>400</v>
      </c>
      <c r="G63" s="14">
        <f t="shared" si="23"/>
        <v>17</v>
      </c>
      <c r="H63" s="19">
        <v>300</v>
      </c>
      <c r="I63" s="14">
        <f t="shared" si="24"/>
        <v>15.899999999999999</v>
      </c>
      <c r="J63" s="19">
        <v>300</v>
      </c>
      <c r="K63" s="14">
        <f t="shared" si="25"/>
        <v>14</v>
      </c>
      <c r="L63" s="19">
        <v>300</v>
      </c>
      <c r="M63" s="14">
        <f t="shared" si="26"/>
        <v>13.5</v>
      </c>
      <c r="N63" s="19">
        <v>300</v>
      </c>
      <c r="O63" s="14">
        <f t="shared" si="27"/>
        <v>13</v>
      </c>
      <c r="P63" s="19">
        <v>300</v>
      </c>
      <c r="Q63" s="14">
        <f t="shared" si="28"/>
        <v>12.1</v>
      </c>
      <c r="R63" s="19">
        <v>300</v>
      </c>
      <c r="S63" s="14">
        <f t="shared" si="29"/>
        <v>10.7</v>
      </c>
      <c r="T63" s="6">
        <v>200</v>
      </c>
      <c r="U63" s="14">
        <f t="shared" si="30"/>
        <v>10.299999999999999</v>
      </c>
      <c r="V63" s="104">
        <v>200</v>
      </c>
      <c r="W63" s="14">
        <f t="shared" si="31"/>
        <v>9.7999999999999989</v>
      </c>
      <c r="X63" s="104">
        <v>200</v>
      </c>
      <c r="Y63" s="14">
        <f t="shared" si="32"/>
        <v>9.5999999999999979</v>
      </c>
      <c r="Z63" s="104">
        <v>200</v>
      </c>
      <c r="AA63" s="14">
        <f t="shared" si="33"/>
        <v>8.8999999999999986</v>
      </c>
      <c r="AB63" s="104">
        <v>200</v>
      </c>
      <c r="AC63" s="14">
        <f t="shared" si="34"/>
        <v>7.6999999999999993</v>
      </c>
      <c r="AD63" s="104">
        <v>200</v>
      </c>
      <c r="AE63" s="14">
        <f t="shared" si="35"/>
        <v>7</v>
      </c>
      <c r="AF63" s="104">
        <v>200</v>
      </c>
      <c r="AG63" s="14">
        <f t="shared" si="36"/>
        <v>6.3999999999999995</v>
      </c>
      <c r="AH63" s="104">
        <v>200</v>
      </c>
      <c r="AI63" s="14">
        <f t="shared" si="37"/>
        <v>5.5000000000000009</v>
      </c>
      <c r="AJ63" s="104">
        <v>200</v>
      </c>
      <c r="AK63" s="14">
        <f t="shared" si="38"/>
        <v>4.9000000000000004</v>
      </c>
      <c r="AL63" s="104">
        <v>200</v>
      </c>
      <c r="AM63" s="14">
        <f t="shared" si="39"/>
        <v>4.4000000000000004</v>
      </c>
      <c r="AN63" s="104">
        <v>200</v>
      </c>
      <c r="AO63" s="14">
        <f t="shared" si="40"/>
        <v>4.0999999999999996</v>
      </c>
      <c r="AP63" s="104">
        <v>200</v>
      </c>
      <c r="AQ63" s="14">
        <f t="shared" si="41"/>
        <v>3.5999999999999996</v>
      </c>
      <c r="AR63" s="104">
        <v>200</v>
      </c>
      <c r="AS63" s="14">
        <f>AS62+$B63</f>
        <v>2.2999999999999998</v>
      </c>
      <c r="AT63" s="104">
        <v>200</v>
      </c>
      <c r="AU63" s="14">
        <f>AU62+$B63</f>
        <v>1.7</v>
      </c>
      <c r="AV63" s="104">
        <v>200</v>
      </c>
      <c r="AW63" s="14">
        <f>AW62+$B63</f>
        <v>1.2</v>
      </c>
      <c r="AX63" s="104">
        <v>200</v>
      </c>
      <c r="AY63" s="28"/>
      <c r="AZ63" s="17"/>
      <c r="BA63" s="28"/>
      <c r="BB63" s="17"/>
    </row>
    <row r="64" spans="1:54" x14ac:dyDescent="0.2">
      <c r="A64" s="70" t="s">
        <v>192</v>
      </c>
      <c r="B64" s="319">
        <v>0.6</v>
      </c>
      <c r="C64" s="14">
        <f t="shared" si="21"/>
        <v>19.8</v>
      </c>
      <c r="D64" s="318">
        <v>400</v>
      </c>
      <c r="E64" s="14">
        <f t="shared" si="22"/>
        <v>18.600000000000001</v>
      </c>
      <c r="F64" s="318">
        <v>400</v>
      </c>
      <c r="G64" s="14">
        <f t="shared" si="23"/>
        <v>17.600000000000001</v>
      </c>
      <c r="H64" s="19">
        <v>300</v>
      </c>
      <c r="I64" s="14">
        <f t="shared" si="24"/>
        <v>16.5</v>
      </c>
      <c r="J64" s="19">
        <v>300</v>
      </c>
      <c r="K64" s="14">
        <f t="shared" si="25"/>
        <v>14.6</v>
      </c>
      <c r="L64" s="19">
        <v>300</v>
      </c>
      <c r="M64" s="14">
        <f t="shared" si="26"/>
        <v>14.1</v>
      </c>
      <c r="N64" s="19">
        <v>300</v>
      </c>
      <c r="O64" s="14">
        <f t="shared" si="27"/>
        <v>13.6</v>
      </c>
      <c r="P64" s="19">
        <v>300</v>
      </c>
      <c r="Q64" s="14">
        <f t="shared" si="28"/>
        <v>12.7</v>
      </c>
      <c r="R64" s="19">
        <v>300</v>
      </c>
      <c r="S64" s="14">
        <f t="shared" si="29"/>
        <v>11.299999999999999</v>
      </c>
      <c r="T64" s="6">
        <v>200</v>
      </c>
      <c r="U64" s="14">
        <f t="shared" si="30"/>
        <v>10.899999999999999</v>
      </c>
      <c r="V64" s="104">
        <v>200</v>
      </c>
      <c r="W64" s="14">
        <f t="shared" si="31"/>
        <v>10.399999999999999</v>
      </c>
      <c r="X64" s="104">
        <v>200</v>
      </c>
      <c r="Y64" s="14">
        <f t="shared" si="32"/>
        <v>10.199999999999998</v>
      </c>
      <c r="Z64" s="104">
        <v>200</v>
      </c>
      <c r="AA64" s="14">
        <f t="shared" si="33"/>
        <v>9.4999999999999982</v>
      </c>
      <c r="AB64" s="104">
        <v>200</v>
      </c>
      <c r="AC64" s="14">
        <f t="shared" si="34"/>
        <v>8.2999999999999989</v>
      </c>
      <c r="AD64" s="104">
        <v>200</v>
      </c>
      <c r="AE64" s="14">
        <f t="shared" si="35"/>
        <v>7.6</v>
      </c>
      <c r="AF64" s="104">
        <v>200</v>
      </c>
      <c r="AG64" s="14">
        <f t="shared" si="36"/>
        <v>6.9999999999999991</v>
      </c>
      <c r="AH64" s="104">
        <v>200</v>
      </c>
      <c r="AI64" s="14">
        <f t="shared" si="37"/>
        <v>6.1000000000000005</v>
      </c>
      <c r="AJ64" s="104">
        <v>200</v>
      </c>
      <c r="AK64" s="14">
        <f t="shared" si="38"/>
        <v>5.5</v>
      </c>
      <c r="AL64" s="104">
        <v>200</v>
      </c>
      <c r="AM64" s="14">
        <f t="shared" si="39"/>
        <v>5</v>
      </c>
      <c r="AN64" s="104">
        <v>200</v>
      </c>
      <c r="AO64" s="14">
        <f t="shared" si="40"/>
        <v>4.6999999999999993</v>
      </c>
      <c r="AP64" s="104">
        <v>200</v>
      </c>
      <c r="AQ64" s="14">
        <f t="shared" si="41"/>
        <v>4.1999999999999993</v>
      </c>
      <c r="AR64" s="104">
        <v>200</v>
      </c>
      <c r="AS64" s="14">
        <f>AS63+$B64</f>
        <v>2.9</v>
      </c>
      <c r="AT64" s="104">
        <v>200</v>
      </c>
      <c r="AU64" s="14">
        <f>AU63+$B64</f>
        <v>2.2999999999999998</v>
      </c>
      <c r="AV64" s="104">
        <v>200</v>
      </c>
      <c r="AW64" s="14">
        <f>AW63+$B64</f>
        <v>1.7999999999999998</v>
      </c>
      <c r="AX64" s="104">
        <v>200</v>
      </c>
      <c r="AY64" s="14">
        <f>AY63+$B64</f>
        <v>0.6</v>
      </c>
      <c r="AZ64" s="104">
        <v>200</v>
      </c>
      <c r="BA64" s="28"/>
      <c r="BB64" s="18"/>
    </row>
    <row r="65" spans="1:54" ht="13.5" thickBot="1" x14ac:dyDescent="0.25">
      <c r="A65" s="533" t="s">
        <v>318</v>
      </c>
      <c r="B65" s="317">
        <v>0.5</v>
      </c>
      <c r="C65" s="15">
        <f t="shared" si="21"/>
        <v>20.3</v>
      </c>
      <c r="D65" s="236">
        <v>400</v>
      </c>
      <c r="E65" s="15">
        <f t="shared" si="22"/>
        <v>19.100000000000001</v>
      </c>
      <c r="F65" s="236">
        <v>400</v>
      </c>
      <c r="G65" s="15">
        <f t="shared" si="23"/>
        <v>18.100000000000001</v>
      </c>
      <c r="H65" s="7">
        <v>300</v>
      </c>
      <c r="I65" s="15">
        <f t="shared" si="24"/>
        <v>17</v>
      </c>
      <c r="J65" s="7">
        <v>300</v>
      </c>
      <c r="K65" s="15">
        <f t="shared" si="25"/>
        <v>15.1</v>
      </c>
      <c r="L65" s="7">
        <v>300</v>
      </c>
      <c r="M65" s="15">
        <f t="shared" si="26"/>
        <v>14.6</v>
      </c>
      <c r="N65" s="7">
        <v>300</v>
      </c>
      <c r="O65" s="15">
        <f t="shared" si="27"/>
        <v>14.1</v>
      </c>
      <c r="P65" s="7">
        <v>300</v>
      </c>
      <c r="Q65" s="15">
        <f t="shared" si="28"/>
        <v>13.2</v>
      </c>
      <c r="R65" s="7">
        <v>300</v>
      </c>
      <c r="S65" s="15">
        <f t="shared" si="29"/>
        <v>11.799999999999999</v>
      </c>
      <c r="T65" s="9">
        <v>200</v>
      </c>
      <c r="U65" s="15">
        <f t="shared" si="30"/>
        <v>11.399999999999999</v>
      </c>
      <c r="V65" s="316">
        <v>200</v>
      </c>
      <c r="W65" s="15">
        <f t="shared" si="31"/>
        <v>10.899999999999999</v>
      </c>
      <c r="X65" s="316">
        <v>200</v>
      </c>
      <c r="Y65" s="15">
        <f t="shared" si="32"/>
        <v>10.699999999999998</v>
      </c>
      <c r="Z65" s="316">
        <v>200</v>
      </c>
      <c r="AA65" s="15">
        <f t="shared" si="33"/>
        <v>9.9999999999999982</v>
      </c>
      <c r="AB65" s="316">
        <v>200</v>
      </c>
      <c r="AC65" s="15">
        <f t="shared" si="34"/>
        <v>8.7999999999999989</v>
      </c>
      <c r="AD65" s="316">
        <v>200</v>
      </c>
      <c r="AE65" s="15">
        <f t="shared" si="35"/>
        <v>8.1</v>
      </c>
      <c r="AF65" s="316">
        <v>200</v>
      </c>
      <c r="AG65" s="15">
        <f t="shared" si="36"/>
        <v>7.4999999999999991</v>
      </c>
      <c r="AH65" s="316">
        <v>200</v>
      </c>
      <c r="AI65" s="15">
        <f t="shared" si="37"/>
        <v>6.6000000000000005</v>
      </c>
      <c r="AJ65" s="316">
        <v>200</v>
      </c>
      <c r="AK65" s="15">
        <f t="shared" si="38"/>
        <v>6</v>
      </c>
      <c r="AL65" s="316">
        <v>200</v>
      </c>
      <c r="AM65" s="15">
        <f t="shared" si="39"/>
        <v>5.5</v>
      </c>
      <c r="AN65" s="316">
        <v>200</v>
      </c>
      <c r="AO65" s="15">
        <f t="shared" si="40"/>
        <v>5.1999999999999993</v>
      </c>
      <c r="AP65" s="316">
        <v>200</v>
      </c>
      <c r="AQ65" s="15">
        <f t="shared" si="41"/>
        <v>4.6999999999999993</v>
      </c>
      <c r="AR65" s="316">
        <v>200</v>
      </c>
      <c r="AS65" s="15">
        <f>AS64+$B65</f>
        <v>3.4</v>
      </c>
      <c r="AT65" s="316">
        <v>200</v>
      </c>
      <c r="AU65" s="15">
        <f>AU64+$B65</f>
        <v>2.8</v>
      </c>
      <c r="AV65" s="316">
        <v>200</v>
      </c>
      <c r="AW65" s="15">
        <f>AW64+$B65</f>
        <v>2.2999999999999998</v>
      </c>
      <c r="AX65" s="316">
        <v>200</v>
      </c>
      <c r="AY65" s="15">
        <f>AY64+$B65</f>
        <v>1.1000000000000001</v>
      </c>
      <c r="AZ65" s="316">
        <v>200</v>
      </c>
      <c r="BA65" s="15">
        <f>BA64+$B65</f>
        <v>0.5</v>
      </c>
      <c r="BB65" s="316">
        <v>200</v>
      </c>
    </row>
    <row r="66" spans="1:54" x14ac:dyDescent="0.2">
      <c r="A66" s="139" t="s">
        <v>108</v>
      </c>
      <c r="B66" s="129">
        <f>SUM(B39:B65)</f>
        <v>20.3</v>
      </c>
      <c r="E66" s="129"/>
      <c r="G66" s="129"/>
      <c r="I66" s="129"/>
      <c r="K66" s="129"/>
      <c r="M66" s="129"/>
      <c r="O66" s="129"/>
      <c r="Q66" s="129"/>
      <c r="S66" s="129"/>
      <c r="U66" s="129"/>
      <c r="W66" s="129"/>
      <c r="Y66" s="129"/>
      <c r="AA66" s="129"/>
      <c r="AC66" s="129"/>
      <c r="AE66" s="129"/>
      <c r="AG66" s="129"/>
      <c r="AI66" s="129"/>
      <c r="AK66" s="129"/>
      <c r="AM66" s="129"/>
      <c r="AO66" s="129"/>
      <c r="AQ66" s="129"/>
      <c r="AS66" s="129"/>
      <c r="AU66" s="129"/>
      <c r="AW66" s="129"/>
      <c r="AY66" s="129"/>
      <c r="BA66" s="129"/>
    </row>
  </sheetData>
  <mergeCells count="2">
    <mergeCell ref="B4:B5"/>
    <mergeCell ref="B37:B38"/>
  </mergeCells>
  <phoneticPr fontId="1"/>
  <printOptions verticalCentered="1"/>
  <pageMargins left="0.23622047244094491" right="0.23622047244094491" top="0.74803149606299213" bottom="0.74803149606299213" header="0.31496062992125984" footer="0.31496062992125984"/>
  <pageSetup paperSize="8" scale="92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9C66-4628-47B3-A34F-BDEC5263042B}">
  <sheetPr>
    <tabColor rgb="FF0070C0"/>
    <pageSetUpPr fitToPage="1"/>
  </sheetPr>
  <dimension ref="A1:BD68"/>
  <sheetViews>
    <sheetView zoomScale="80" zoomScaleNormal="80" zoomScaleSheetLayoutView="9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7.90625" style="58" customWidth="1"/>
    <col min="2" max="2" width="8.453125" style="58" customWidth="1"/>
    <col min="3" max="46" width="7" style="58" customWidth="1"/>
    <col min="47" max="60" width="7.453125" style="58" customWidth="1"/>
    <col min="61" max="16384" width="9" style="58"/>
  </cols>
  <sheetData>
    <row r="1" spans="1:56" ht="17.25" customHeight="1" x14ac:dyDescent="0.2">
      <c r="A1" s="349" t="s">
        <v>239</v>
      </c>
      <c r="B1" s="58" t="s">
        <v>210</v>
      </c>
      <c r="E1" s="60"/>
      <c r="F1" s="60" t="str">
        <f>北部!F1</f>
        <v>（R8年4月版）</v>
      </c>
      <c r="G1" s="60"/>
    </row>
    <row r="2" spans="1:56" ht="17.25" customHeight="1" thickBot="1" x14ac:dyDescent="0.25">
      <c r="A2" s="315"/>
    </row>
    <row r="3" spans="1:56" ht="13.5" thickBot="1" x14ac:dyDescent="0.25">
      <c r="A3" s="60" t="s">
        <v>0</v>
      </c>
      <c r="C3" s="83" t="s">
        <v>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63"/>
    </row>
    <row r="4" spans="1:56" ht="14.25" customHeight="1" thickBot="1" x14ac:dyDescent="0.25">
      <c r="A4" s="287"/>
      <c r="B4" s="539" t="s">
        <v>6</v>
      </c>
      <c r="C4" s="105" t="str">
        <f>A6</f>
        <v>28谷田部窓口ｾﾝﾀｰ</v>
      </c>
      <c r="D4" s="94"/>
      <c r="E4" s="314" t="str">
        <f>A7</f>
        <v>27谷田部四ツ角</v>
      </c>
      <c r="F4" s="106"/>
      <c r="G4" s="314" t="str">
        <f>A8</f>
        <v>26つくばサイエンス高校</v>
      </c>
      <c r="H4" s="106"/>
      <c r="I4" s="95" t="str">
        <f>A9</f>
        <v>25北境田</v>
      </c>
      <c r="J4" s="94"/>
      <c r="K4" s="314" t="str">
        <f>A10</f>
        <v>24緑が丘団地入口</v>
      </c>
      <c r="L4" s="106"/>
      <c r="M4" s="314" t="str">
        <f>A11</f>
        <v>23谷田部南小学校</v>
      </c>
      <c r="N4" s="106"/>
      <c r="O4" s="314" t="str">
        <f>A12</f>
        <v>22みどりの東</v>
      </c>
      <c r="P4" s="94"/>
      <c r="Q4" s="314" t="str">
        <f>A13</f>
        <v>21飯田</v>
      </c>
      <c r="R4" s="94"/>
      <c r="S4" s="105" t="str">
        <f>A14</f>
        <v>20みどりの中央南</v>
      </c>
      <c r="T4" s="106"/>
      <c r="U4" s="105" t="str">
        <f>A15</f>
        <v>19みどりの中央</v>
      </c>
      <c r="V4" s="106"/>
      <c r="W4" s="105" t="str">
        <f>A16</f>
        <v>18つくばｱｶﾃﾞﾐｰｾﾝﾀｰ前</v>
      </c>
      <c r="X4" s="106"/>
      <c r="Y4" s="105" t="str">
        <f>A17</f>
        <v>17みどりの駅入口</v>
      </c>
      <c r="Z4" s="106"/>
      <c r="AA4" s="105" t="str">
        <f>A18</f>
        <v>16みどりの駅</v>
      </c>
      <c r="AB4" s="106"/>
      <c r="AC4" s="45" t="str">
        <f>A19</f>
        <v>15みどりの２丁目</v>
      </c>
      <c r="AD4" s="78"/>
      <c r="AE4" s="45" t="str">
        <f>A20</f>
        <v>14陣場ふれあい公園</v>
      </c>
      <c r="AF4" s="78"/>
      <c r="AG4" s="45" t="str">
        <f>A21</f>
        <v>13みずほ団地入口</v>
      </c>
      <c r="AH4" s="66"/>
      <c r="AI4" s="45" t="str">
        <f>A22</f>
        <v>12万博記念公園駅</v>
      </c>
      <c r="AJ4" s="66"/>
      <c r="AK4" s="64" t="str">
        <f>A23</f>
        <v>11ピアシティ前</v>
      </c>
      <c r="AL4" s="66"/>
      <c r="AM4" s="64" t="str">
        <f>A24</f>
        <v>10香取台</v>
      </c>
      <c r="AN4" s="66"/>
      <c r="AO4" s="45" t="str">
        <f>A25</f>
        <v>09島名十字路北</v>
      </c>
      <c r="AP4" s="66"/>
      <c r="AQ4" s="92" t="str">
        <f>A26</f>
        <v>08鬼ケ窪南</v>
      </c>
      <c r="AR4" s="94"/>
      <c r="AS4" s="45" t="str">
        <f>A27</f>
        <v>07つくば秀英高校</v>
      </c>
      <c r="AT4" s="66"/>
      <c r="AU4" s="45" t="str">
        <f>A28</f>
        <v>06科学万博記念公園</v>
      </c>
      <c r="AV4" s="66"/>
      <c r="AW4" s="45" t="str">
        <f>A29</f>
        <v>05山中学園台入口</v>
      </c>
      <c r="AX4" s="66"/>
      <c r="AY4" s="45" t="str">
        <f>A30</f>
        <v>04大境</v>
      </c>
      <c r="AZ4" s="78"/>
      <c r="BA4" s="87" t="str">
        <f>A31</f>
        <v>03研究学園駅前公園</v>
      </c>
      <c r="BB4" s="87"/>
      <c r="BC4" s="64" t="str">
        <f>A32</f>
        <v>02つくば市役所</v>
      </c>
      <c r="BD4" s="66"/>
    </row>
    <row r="5" spans="1:56" ht="13.5" thickBot="1" x14ac:dyDescent="0.25">
      <c r="A5" s="329" t="s">
        <v>1</v>
      </c>
      <c r="B5" s="540"/>
      <c r="C5" s="68" t="s">
        <v>2</v>
      </c>
      <c r="D5" s="69" t="s">
        <v>107</v>
      </c>
      <c r="E5" s="68" t="s">
        <v>2</v>
      </c>
      <c r="F5" s="69" t="s">
        <v>107</v>
      </c>
      <c r="G5" s="68" t="s">
        <v>2</v>
      </c>
      <c r="H5" s="69" t="s">
        <v>107</v>
      </c>
      <c r="I5" s="68" t="s">
        <v>2</v>
      </c>
      <c r="J5" s="69" t="s">
        <v>107</v>
      </c>
      <c r="K5" s="68" t="s">
        <v>2</v>
      </c>
      <c r="L5" s="69" t="s">
        <v>107</v>
      </c>
      <c r="M5" s="68" t="s">
        <v>2</v>
      </c>
      <c r="N5" s="69" t="s">
        <v>107</v>
      </c>
      <c r="O5" s="68" t="s">
        <v>2</v>
      </c>
      <c r="P5" s="69" t="s">
        <v>107</v>
      </c>
      <c r="Q5" s="68" t="s">
        <v>2</v>
      </c>
      <c r="R5" s="69" t="s">
        <v>107</v>
      </c>
      <c r="S5" s="68" t="s">
        <v>2</v>
      </c>
      <c r="T5" s="69" t="s">
        <v>107</v>
      </c>
      <c r="U5" s="68" t="s">
        <v>2</v>
      </c>
      <c r="V5" s="69" t="s">
        <v>107</v>
      </c>
      <c r="W5" s="68" t="s">
        <v>2</v>
      </c>
      <c r="X5" s="69" t="s">
        <v>107</v>
      </c>
      <c r="Y5" s="68" t="s">
        <v>2</v>
      </c>
      <c r="Z5" s="69" t="s">
        <v>107</v>
      </c>
      <c r="AA5" s="68" t="s">
        <v>2</v>
      </c>
      <c r="AB5" s="69" t="s">
        <v>107</v>
      </c>
      <c r="AC5" s="68" t="s">
        <v>2</v>
      </c>
      <c r="AD5" s="69" t="s">
        <v>107</v>
      </c>
      <c r="AE5" s="68" t="s">
        <v>2</v>
      </c>
      <c r="AF5" s="69" t="s">
        <v>107</v>
      </c>
      <c r="AG5" s="68" t="s">
        <v>2</v>
      </c>
      <c r="AH5" s="69" t="s">
        <v>107</v>
      </c>
      <c r="AI5" s="68" t="s">
        <v>2</v>
      </c>
      <c r="AJ5" s="69" t="s">
        <v>107</v>
      </c>
      <c r="AK5" s="68" t="s">
        <v>2</v>
      </c>
      <c r="AL5" s="69" t="s">
        <v>107</v>
      </c>
      <c r="AM5" s="68" t="s">
        <v>2</v>
      </c>
      <c r="AN5" s="69" t="s">
        <v>107</v>
      </c>
      <c r="AO5" s="68" t="s">
        <v>2</v>
      </c>
      <c r="AP5" s="69" t="s">
        <v>107</v>
      </c>
      <c r="AQ5" s="68" t="s">
        <v>2</v>
      </c>
      <c r="AR5" s="69" t="s">
        <v>107</v>
      </c>
      <c r="AS5" s="68" t="s">
        <v>2</v>
      </c>
      <c r="AT5" s="69" t="s">
        <v>107</v>
      </c>
      <c r="AU5" s="68" t="s">
        <v>2</v>
      </c>
      <c r="AV5" s="69" t="s">
        <v>107</v>
      </c>
      <c r="AW5" s="68" t="s">
        <v>2</v>
      </c>
      <c r="AX5" s="69" t="s">
        <v>107</v>
      </c>
      <c r="AY5" s="68" t="s">
        <v>2</v>
      </c>
      <c r="AZ5" s="69" t="s">
        <v>107</v>
      </c>
      <c r="BA5" s="68" t="s">
        <v>9</v>
      </c>
      <c r="BB5" s="79" t="s">
        <v>106</v>
      </c>
      <c r="BC5" s="68" t="s">
        <v>2</v>
      </c>
      <c r="BD5" s="69" t="s">
        <v>107</v>
      </c>
    </row>
    <row r="6" spans="1:56" x14ac:dyDescent="0.2">
      <c r="A6" s="70" t="s">
        <v>238</v>
      </c>
      <c r="B6" s="348">
        <v>0</v>
      </c>
      <c r="C6" s="73"/>
      <c r="D6" s="75"/>
      <c r="E6" s="73"/>
      <c r="F6" s="75"/>
      <c r="G6" s="73"/>
      <c r="H6" s="75"/>
      <c r="I6" s="73"/>
      <c r="J6" s="75"/>
      <c r="K6" s="73"/>
      <c r="L6" s="75"/>
      <c r="M6" s="73"/>
      <c r="N6" s="75"/>
      <c r="O6" s="73"/>
      <c r="P6" s="75"/>
      <c r="Q6" s="73"/>
      <c r="R6" s="75"/>
      <c r="S6" s="73"/>
      <c r="T6" s="75"/>
      <c r="U6" s="73"/>
      <c r="V6" s="75"/>
      <c r="W6" s="73"/>
      <c r="X6" s="75"/>
      <c r="Y6" s="73"/>
      <c r="Z6" s="75"/>
      <c r="AA6" s="73"/>
      <c r="AB6" s="75"/>
      <c r="AC6" s="73"/>
      <c r="AD6" s="75"/>
      <c r="AE6" s="73"/>
      <c r="AF6" s="75"/>
      <c r="AG6" s="73"/>
      <c r="AH6" s="75"/>
      <c r="AI6" s="73"/>
      <c r="AJ6" s="75"/>
      <c r="AK6" s="73"/>
      <c r="AL6" s="75"/>
      <c r="AM6" s="76"/>
      <c r="AN6" s="75"/>
      <c r="AO6" s="76"/>
      <c r="AP6" s="75"/>
      <c r="AQ6" s="76"/>
      <c r="AR6" s="75"/>
      <c r="AS6" s="76"/>
      <c r="AT6" s="75"/>
      <c r="AU6" s="76"/>
      <c r="AV6" s="75"/>
      <c r="AW6" s="76"/>
      <c r="AX6" s="75"/>
      <c r="AY6" s="76"/>
      <c r="AZ6" s="75"/>
      <c r="BA6" s="312"/>
      <c r="BB6" s="80"/>
      <c r="BC6" s="76"/>
      <c r="BD6" s="75"/>
    </row>
    <row r="7" spans="1:56" x14ac:dyDescent="0.2">
      <c r="A7" s="70" t="s">
        <v>157</v>
      </c>
      <c r="B7" s="162">
        <v>0.6</v>
      </c>
      <c r="C7" s="49">
        <f>$B7</f>
        <v>0.6</v>
      </c>
      <c r="D7" s="51">
        <v>200</v>
      </c>
      <c r="E7" s="76"/>
      <c r="F7" s="75"/>
      <c r="G7" s="76"/>
      <c r="H7" s="75"/>
      <c r="I7" s="76"/>
      <c r="J7" s="75"/>
      <c r="K7" s="76"/>
      <c r="L7" s="75"/>
      <c r="M7" s="76"/>
      <c r="N7" s="75"/>
      <c r="O7" s="76"/>
      <c r="P7" s="75"/>
      <c r="Q7" s="76"/>
      <c r="R7" s="75"/>
      <c r="S7" s="76"/>
      <c r="T7" s="75"/>
      <c r="U7" s="76"/>
      <c r="V7" s="75"/>
      <c r="W7" s="76"/>
      <c r="X7" s="75"/>
      <c r="Y7" s="76"/>
      <c r="Z7" s="75"/>
      <c r="AA7" s="76"/>
      <c r="AB7" s="75"/>
      <c r="AC7" s="76"/>
      <c r="AD7" s="75"/>
      <c r="AE7" s="76"/>
      <c r="AF7" s="75"/>
      <c r="AG7" s="76"/>
      <c r="AH7" s="75"/>
      <c r="AI7" s="76"/>
      <c r="AJ7" s="75"/>
      <c r="AK7" s="76"/>
      <c r="AL7" s="75"/>
      <c r="AM7" s="76"/>
      <c r="AN7" s="75"/>
      <c r="AO7" s="76"/>
      <c r="AP7" s="75"/>
      <c r="AQ7" s="76"/>
      <c r="AR7" s="75"/>
      <c r="AS7" s="76"/>
      <c r="AT7" s="75"/>
      <c r="AU7" s="76"/>
      <c r="AV7" s="75"/>
      <c r="AW7" s="76"/>
      <c r="AX7" s="75"/>
      <c r="AY7" s="76"/>
      <c r="AZ7" s="75"/>
      <c r="BA7" s="312"/>
      <c r="BB7" s="80"/>
      <c r="BC7" s="76"/>
      <c r="BD7" s="75"/>
    </row>
    <row r="8" spans="1:56" x14ac:dyDescent="0.2">
      <c r="A8" s="140" t="s">
        <v>156</v>
      </c>
      <c r="B8" s="150">
        <v>0.7</v>
      </c>
      <c r="C8" s="49">
        <f t="shared" ref="C8:C33" si="0">C7+$B8</f>
        <v>1.2999999999999998</v>
      </c>
      <c r="D8" s="51">
        <v>200</v>
      </c>
      <c r="E8" s="49">
        <f t="shared" ref="E8:E33" si="1">E7+$B8</f>
        <v>0.7</v>
      </c>
      <c r="F8" s="51">
        <v>200</v>
      </c>
      <c r="G8" s="54"/>
      <c r="H8" s="55"/>
      <c r="I8" s="54"/>
      <c r="J8" s="55"/>
      <c r="K8" s="54"/>
      <c r="L8" s="55"/>
      <c r="M8" s="54"/>
      <c r="N8" s="55"/>
      <c r="O8" s="54"/>
      <c r="P8" s="55"/>
      <c r="Q8" s="49"/>
      <c r="R8" s="77"/>
      <c r="S8" s="49"/>
      <c r="T8" s="77"/>
      <c r="U8" s="49"/>
      <c r="V8" s="77"/>
      <c r="W8" s="49"/>
      <c r="X8" s="77"/>
      <c r="Y8" s="49"/>
      <c r="Z8" s="77"/>
      <c r="AA8" s="49"/>
      <c r="AB8" s="77"/>
      <c r="AC8" s="49"/>
      <c r="AD8" s="77"/>
      <c r="AE8" s="49"/>
      <c r="AF8" s="77"/>
      <c r="AG8" s="49"/>
      <c r="AH8" s="77"/>
      <c r="AI8" s="49"/>
      <c r="AJ8" s="77"/>
      <c r="AK8" s="49"/>
      <c r="AL8" s="77"/>
      <c r="AM8" s="49"/>
      <c r="AN8" s="77"/>
      <c r="AO8" s="49"/>
      <c r="AP8" s="77"/>
      <c r="AQ8" s="49"/>
      <c r="AR8" s="77"/>
      <c r="AS8" s="49"/>
      <c r="AT8" s="77"/>
      <c r="AU8" s="49"/>
      <c r="AV8" s="77"/>
      <c r="AW8" s="49"/>
      <c r="AX8" s="77"/>
      <c r="AY8" s="49"/>
      <c r="AZ8" s="77"/>
      <c r="BA8" s="311"/>
      <c r="BB8" s="81"/>
      <c r="BC8" s="49"/>
      <c r="BD8" s="77"/>
    </row>
    <row r="9" spans="1:56" x14ac:dyDescent="0.2">
      <c r="A9" s="44" t="s">
        <v>155</v>
      </c>
      <c r="B9" s="150">
        <v>1.2</v>
      </c>
      <c r="C9" s="49">
        <f t="shared" si="0"/>
        <v>2.5</v>
      </c>
      <c r="D9" s="51">
        <v>200</v>
      </c>
      <c r="E9" s="49">
        <f t="shared" si="1"/>
        <v>1.9</v>
      </c>
      <c r="F9" s="51">
        <v>200</v>
      </c>
      <c r="G9" s="49">
        <f t="shared" ref="G9:G33" si="2">G8+$B9</f>
        <v>1.2</v>
      </c>
      <c r="H9" s="51">
        <v>200</v>
      </c>
      <c r="I9" s="49"/>
      <c r="J9" s="55"/>
      <c r="K9" s="49"/>
      <c r="L9" s="55"/>
      <c r="M9" s="49"/>
      <c r="N9" s="55"/>
      <c r="O9" s="49"/>
      <c r="P9" s="55"/>
      <c r="Q9" s="49"/>
      <c r="R9" s="77"/>
      <c r="S9" s="49"/>
      <c r="T9" s="77"/>
      <c r="U9" s="49"/>
      <c r="V9" s="77"/>
      <c r="W9" s="49"/>
      <c r="X9" s="77"/>
      <c r="Y9" s="49"/>
      <c r="Z9" s="77"/>
      <c r="AA9" s="49"/>
      <c r="AB9" s="77"/>
      <c r="AC9" s="49"/>
      <c r="AD9" s="77"/>
      <c r="AE9" s="49"/>
      <c r="AF9" s="77"/>
      <c r="AG9" s="49"/>
      <c r="AH9" s="77"/>
      <c r="AI9" s="49"/>
      <c r="AJ9" s="77"/>
      <c r="AK9" s="49"/>
      <c r="AL9" s="77"/>
      <c r="AM9" s="49"/>
      <c r="AN9" s="77"/>
      <c r="AO9" s="49"/>
      <c r="AP9" s="77"/>
      <c r="AQ9" s="49"/>
      <c r="AR9" s="77"/>
      <c r="AS9" s="49"/>
      <c r="AT9" s="77"/>
      <c r="AU9" s="49"/>
      <c r="AV9" s="77"/>
      <c r="AW9" s="49"/>
      <c r="AX9" s="77"/>
      <c r="AY9" s="49"/>
      <c r="AZ9" s="77"/>
      <c r="BA9" s="311"/>
      <c r="BB9" s="81"/>
      <c r="BC9" s="49"/>
      <c r="BD9" s="77"/>
    </row>
    <row r="10" spans="1:56" x14ac:dyDescent="0.2">
      <c r="A10" s="44" t="s">
        <v>154</v>
      </c>
      <c r="B10" s="150">
        <v>1</v>
      </c>
      <c r="C10" s="49">
        <f t="shared" si="0"/>
        <v>3.5</v>
      </c>
      <c r="D10" s="51">
        <v>200</v>
      </c>
      <c r="E10" s="49">
        <f t="shared" si="1"/>
        <v>2.9</v>
      </c>
      <c r="F10" s="51">
        <v>200</v>
      </c>
      <c r="G10" s="49">
        <f t="shared" si="2"/>
        <v>2.2000000000000002</v>
      </c>
      <c r="H10" s="51">
        <v>200</v>
      </c>
      <c r="I10" s="49">
        <f t="shared" ref="I10:I33" si="3">I9+$B10</f>
        <v>1</v>
      </c>
      <c r="J10" s="51">
        <v>200</v>
      </c>
      <c r="K10" s="49"/>
      <c r="L10" s="55"/>
      <c r="M10" s="49"/>
      <c r="N10" s="55"/>
      <c r="O10" s="49"/>
      <c r="P10" s="55"/>
      <c r="Q10" s="49"/>
      <c r="R10" s="77"/>
      <c r="S10" s="49"/>
      <c r="T10" s="77"/>
      <c r="U10" s="49"/>
      <c r="V10" s="77"/>
      <c r="W10" s="49"/>
      <c r="X10" s="77"/>
      <c r="Y10" s="49"/>
      <c r="Z10" s="77"/>
      <c r="AA10" s="49"/>
      <c r="AB10" s="77"/>
      <c r="AC10" s="49"/>
      <c r="AD10" s="77"/>
      <c r="AE10" s="49"/>
      <c r="AF10" s="77"/>
      <c r="AG10" s="49"/>
      <c r="AH10" s="77"/>
      <c r="AI10" s="49"/>
      <c r="AJ10" s="77"/>
      <c r="AK10" s="49"/>
      <c r="AL10" s="77"/>
      <c r="AM10" s="49"/>
      <c r="AN10" s="77"/>
      <c r="AO10" s="49"/>
      <c r="AP10" s="77"/>
      <c r="AQ10" s="49"/>
      <c r="AR10" s="77"/>
      <c r="AS10" s="49"/>
      <c r="AT10" s="77"/>
      <c r="AU10" s="49"/>
      <c r="AV10" s="77"/>
      <c r="AW10" s="49"/>
      <c r="AX10" s="77"/>
      <c r="AY10" s="49"/>
      <c r="AZ10" s="77"/>
      <c r="BA10" s="311"/>
      <c r="BB10" s="81"/>
      <c r="BC10" s="49"/>
      <c r="BD10" s="77"/>
    </row>
    <row r="11" spans="1:56" x14ac:dyDescent="0.2">
      <c r="A11" s="44" t="s">
        <v>153</v>
      </c>
      <c r="B11" s="150">
        <v>1.1000000000000001</v>
      </c>
      <c r="C11" s="49">
        <f t="shared" si="0"/>
        <v>4.5999999999999996</v>
      </c>
      <c r="D11" s="51">
        <v>200</v>
      </c>
      <c r="E11" s="49">
        <f t="shared" si="1"/>
        <v>4</v>
      </c>
      <c r="F11" s="51">
        <v>200</v>
      </c>
      <c r="G11" s="49">
        <f t="shared" si="2"/>
        <v>3.3000000000000003</v>
      </c>
      <c r="H11" s="51">
        <v>200</v>
      </c>
      <c r="I11" s="49">
        <f t="shared" si="3"/>
        <v>2.1</v>
      </c>
      <c r="J11" s="51">
        <v>200</v>
      </c>
      <c r="K11" s="49">
        <f t="shared" ref="K11:K33" si="4">K10+$B11</f>
        <v>1.1000000000000001</v>
      </c>
      <c r="L11" s="51">
        <v>200</v>
      </c>
      <c r="M11" s="49"/>
      <c r="N11" s="55"/>
      <c r="O11" s="49"/>
      <c r="P11" s="55"/>
      <c r="Q11" s="49"/>
      <c r="R11" s="77"/>
      <c r="S11" s="49"/>
      <c r="T11" s="77"/>
      <c r="U11" s="49"/>
      <c r="V11" s="77"/>
      <c r="W11" s="49"/>
      <c r="X11" s="77"/>
      <c r="Y11" s="49"/>
      <c r="Z11" s="77"/>
      <c r="AA11" s="49"/>
      <c r="AB11" s="77"/>
      <c r="AC11" s="49"/>
      <c r="AD11" s="77"/>
      <c r="AE11" s="49"/>
      <c r="AF11" s="77"/>
      <c r="AG11" s="49"/>
      <c r="AH11" s="77"/>
      <c r="AI11" s="49"/>
      <c r="AJ11" s="77"/>
      <c r="AK11" s="49"/>
      <c r="AL11" s="77"/>
      <c r="AM11" s="49"/>
      <c r="AN11" s="77"/>
      <c r="AO11" s="49"/>
      <c r="AP11" s="77"/>
      <c r="AQ11" s="49"/>
      <c r="AR11" s="77"/>
      <c r="AS11" s="49"/>
      <c r="AT11" s="77"/>
      <c r="AU11" s="49"/>
      <c r="AV11" s="77"/>
      <c r="AW11" s="49"/>
      <c r="AX11" s="77"/>
      <c r="AY11" s="49"/>
      <c r="AZ11" s="77"/>
      <c r="BA11" s="311"/>
      <c r="BB11" s="81"/>
      <c r="BC11" s="49"/>
      <c r="BD11" s="77"/>
    </row>
    <row r="12" spans="1:56" x14ac:dyDescent="0.2">
      <c r="A12" s="44" t="s">
        <v>152</v>
      </c>
      <c r="B12" s="150">
        <v>0.6</v>
      </c>
      <c r="C12" s="49">
        <f t="shared" si="0"/>
        <v>5.1999999999999993</v>
      </c>
      <c r="D12" s="51">
        <v>200</v>
      </c>
      <c r="E12" s="49">
        <f t="shared" si="1"/>
        <v>4.5999999999999996</v>
      </c>
      <c r="F12" s="51">
        <v>200</v>
      </c>
      <c r="G12" s="49">
        <f t="shared" si="2"/>
        <v>3.9000000000000004</v>
      </c>
      <c r="H12" s="51">
        <v>200</v>
      </c>
      <c r="I12" s="49">
        <f t="shared" si="3"/>
        <v>2.7</v>
      </c>
      <c r="J12" s="51">
        <v>200</v>
      </c>
      <c r="K12" s="49">
        <f t="shared" si="4"/>
        <v>1.7000000000000002</v>
      </c>
      <c r="L12" s="51">
        <v>200</v>
      </c>
      <c r="M12" s="49">
        <f t="shared" ref="M12:M33" si="5">M11+$B12</f>
        <v>0.6</v>
      </c>
      <c r="N12" s="51">
        <v>200</v>
      </c>
      <c r="O12" s="49"/>
      <c r="P12" s="55"/>
      <c r="Q12" s="49"/>
      <c r="R12" s="77"/>
      <c r="S12" s="49"/>
      <c r="T12" s="77"/>
      <c r="U12" s="49"/>
      <c r="V12" s="77"/>
      <c r="W12" s="49"/>
      <c r="X12" s="77"/>
      <c r="Y12" s="49"/>
      <c r="Z12" s="77"/>
      <c r="AA12" s="49"/>
      <c r="AB12" s="77"/>
      <c r="AC12" s="49"/>
      <c r="AD12" s="77"/>
      <c r="AE12" s="49"/>
      <c r="AF12" s="77"/>
      <c r="AG12" s="49"/>
      <c r="AH12" s="77"/>
      <c r="AI12" s="49"/>
      <c r="AJ12" s="77"/>
      <c r="AK12" s="49"/>
      <c r="AL12" s="77"/>
      <c r="AM12" s="49"/>
      <c r="AN12" s="77"/>
      <c r="AO12" s="49"/>
      <c r="AP12" s="77"/>
      <c r="AQ12" s="49"/>
      <c r="AR12" s="77"/>
      <c r="AS12" s="49"/>
      <c r="AT12" s="77"/>
      <c r="AU12" s="49"/>
      <c r="AV12" s="77"/>
      <c r="AW12" s="49"/>
      <c r="AX12" s="77"/>
      <c r="AY12" s="49"/>
      <c r="AZ12" s="77"/>
      <c r="BA12" s="311"/>
      <c r="BB12" s="81"/>
      <c r="BC12" s="49"/>
      <c r="BD12" s="77"/>
    </row>
    <row r="13" spans="1:56" x14ac:dyDescent="0.2">
      <c r="A13" s="44" t="s">
        <v>151</v>
      </c>
      <c r="B13" s="150">
        <v>0.8</v>
      </c>
      <c r="C13" s="49">
        <f t="shared" si="0"/>
        <v>5.9999999999999991</v>
      </c>
      <c r="D13" s="51">
        <v>200</v>
      </c>
      <c r="E13" s="49">
        <f t="shared" si="1"/>
        <v>5.3999999999999995</v>
      </c>
      <c r="F13" s="51">
        <v>200</v>
      </c>
      <c r="G13" s="49">
        <f t="shared" si="2"/>
        <v>4.7</v>
      </c>
      <c r="H13" s="51">
        <v>200</v>
      </c>
      <c r="I13" s="49">
        <f t="shared" si="3"/>
        <v>3.5</v>
      </c>
      <c r="J13" s="51">
        <v>200</v>
      </c>
      <c r="K13" s="49">
        <f t="shared" si="4"/>
        <v>2.5</v>
      </c>
      <c r="L13" s="51">
        <v>200</v>
      </c>
      <c r="M13" s="49">
        <f t="shared" si="5"/>
        <v>1.4</v>
      </c>
      <c r="N13" s="51">
        <v>200</v>
      </c>
      <c r="O13" s="49">
        <f t="shared" ref="O13:O33" si="6">O12+$B13</f>
        <v>0.8</v>
      </c>
      <c r="P13" s="51">
        <v>200</v>
      </c>
      <c r="Q13" s="54"/>
      <c r="R13" s="55"/>
      <c r="S13" s="54"/>
      <c r="T13" s="55"/>
      <c r="U13" s="54"/>
      <c r="V13" s="55"/>
      <c r="W13" s="54"/>
      <c r="X13" s="55"/>
      <c r="Y13" s="54"/>
      <c r="Z13" s="55"/>
      <c r="AA13" s="54"/>
      <c r="AB13" s="55"/>
      <c r="AC13" s="54"/>
      <c r="AD13" s="55"/>
      <c r="AE13" s="54"/>
      <c r="AF13" s="55"/>
      <c r="AG13" s="54"/>
      <c r="AH13" s="55"/>
      <c r="AI13" s="54"/>
      <c r="AJ13" s="55"/>
      <c r="AK13" s="54"/>
      <c r="AL13" s="55"/>
      <c r="AM13" s="49"/>
      <c r="AN13" s="77"/>
      <c r="AO13" s="49"/>
      <c r="AP13" s="77"/>
      <c r="AQ13" s="49"/>
      <c r="AR13" s="77"/>
      <c r="AS13" s="49"/>
      <c r="AT13" s="77"/>
      <c r="AU13" s="49"/>
      <c r="AV13" s="77"/>
      <c r="AW13" s="49"/>
      <c r="AX13" s="77"/>
      <c r="AY13" s="49"/>
      <c r="AZ13" s="77"/>
      <c r="BA13" s="311"/>
      <c r="BB13" s="81"/>
      <c r="BC13" s="49"/>
      <c r="BD13" s="77"/>
    </row>
    <row r="14" spans="1:56" x14ac:dyDescent="0.2">
      <c r="A14" s="44" t="s">
        <v>150</v>
      </c>
      <c r="B14" s="150">
        <v>0.8</v>
      </c>
      <c r="C14" s="49">
        <f t="shared" si="0"/>
        <v>6.7999999999999989</v>
      </c>
      <c r="D14" s="51">
        <v>200</v>
      </c>
      <c r="E14" s="49">
        <f t="shared" si="1"/>
        <v>6.1999999999999993</v>
      </c>
      <c r="F14" s="51">
        <v>200</v>
      </c>
      <c r="G14" s="49">
        <f t="shared" si="2"/>
        <v>5.5</v>
      </c>
      <c r="H14" s="51">
        <v>200</v>
      </c>
      <c r="I14" s="49">
        <f t="shared" si="3"/>
        <v>4.3</v>
      </c>
      <c r="J14" s="51">
        <v>200</v>
      </c>
      <c r="K14" s="49">
        <f t="shared" si="4"/>
        <v>3.3</v>
      </c>
      <c r="L14" s="51">
        <v>200</v>
      </c>
      <c r="M14" s="49">
        <f t="shared" si="5"/>
        <v>2.2000000000000002</v>
      </c>
      <c r="N14" s="51">
        <v>200</v>
      </c>
      <c r="O14" s="49">
        <f t="shared" si="6"/>
        <v>1.6</v>
      </c>
      <c r="P14" s="51">
        <v>200</v>
      </c>
      <c r="Q14" s="49">
        <f t="shared" ref="Q14:Q33" si="7">Q13+$B14</f>
        <v>0.8</v>
      </c>
      <c r="R14" s="51">
        <v>200</v>
      </c>
      <c r="S14" s="54"/>
      <c r="T14" s="55"/>
      <c r="U14" s="54"/>
      <c r="V14" s="55"/>
      <c r="W14" s="54"/>
      <c r="X14" s="55"/>
      <c r="Y14" s="54"/>
      <c r="Z14" s="55"/>
      <c r="AA14" s="54"/>
      <c r="AB14" s="55"/>
      <c r="AC14" s="54"/>
      <c r="AD14" s="55"/>
      <c r="AE14" s="54"/>
      <c r="AF14" s="55"/>
      <c r="AG14" s="54"/>
      <c r="AH14" s="55"/>
      <c r="AI14" s="54"/>
      <c r="AJ14" s="55"/>
      <c r="AK14" s="54"/>
      <c r="AL14" s="55"/>
      <c r="AM14" s="49"/>
      <c r="AN14" s="77"/>
      <c r="AO14" s="49"/>
      <c r="AP14" s="77"/>
      <c r="AQ14" s="49"/>
      <c r="AR14" s="77"/>
      <c r="AS14" s="49"/>
      <c r="AT14" s="77"/>
      <c r="AU14" s="49"/>
      <c r="AV14" s="77"/>
      <c r="AW14" s="49"/>
      <c r="AX14" s="77"/>
      <c r="AY14" s="49"/>
      <c r="AZ14" s="77"/>
      <c r="BA14" s="311"/>
      <c r="BB14" s="81"/>
      <c r="BC14" s="49"/>
      <c r="BD14" s="77"/>
    </row>
    <row r="15" spans="1:56" x14ac:dyDescent="0.2">
      <c r="A15" s="44" t="s">
        <v>149</v>
      </c>
      <c r="B15" s="150">
        <v>0.5</v>
      </c>
      <c r="C15" s="49">
        <f t="shared" si="0"/>
        <v>7.2999999999999989</v>
      </c>
      <c r="D15" s="51">
        <v>200</v>
      </c>
      <c r="E15" s="49">
        <f t="shared" si="1"/>
        <v>6.6999999999999993</v>
      </c>
      <c r="F15" s="51">
        <v>200</v>
      </c>
      <c r="G15" s="49">
        <f t="shared" si="2"/>
        <v>6</v>
      </c>
      <c r="H15" s="51">
        <v>200</v>
      </c>
      <c r="I15" s="49">
        <f t="shared" si="3"/>
        <v>4.8</v>
      </c>
      <c r="J15" s="51">
        <v>200</v>
      </c>
      <c r="K15" s="49">
        <f t="shared" si="4"/>
        <v>3.8</v>
      </c>
      <c r="L15" s="51">
        <v>200</v>
      </c>
      <c r="M15" s="49">
        <f t="shared" si="5"/>
        <v>2.7</v>
      </c>
      <c r="N15" s="51">
        <v>200</v>
      </c>
      <c r="O15" s="49">
        <f t="shared" si="6"/>
        <v>2.1</v>
      </c>
      <c r="P15" s="51">
        <v>200</v>
      </c>
      <c r="Q15" s="49">
        <f t="shared" si="7"/>
        <v>1.3</v>
      </c>
      <c r="R15" s="51">
        <v>200</v>
      </c>
      <c r="S15" s="49">
        <f t="shared" ref="S15:S33" si="8">S14+$B15</f>
        <v>0.5</v>
      </c>
      <c r="T15" s="51">
        <v>200</v>
      </c>
      <c r="U15" s="54"/>
      <c r="V15" s="55"/>
      <c r="W15" s="54"/>
      <c r="X15" s="55"/>
      <c r="Y15" s="54"/>
      <c r="Z15" s="55"/>
      <c r="AA15" s="54"/>
      <c r="AB15" s="55"/>
      <c r="AC15" s="54"/>
      <c r="AD15" s="55"/>
      <c r="AE15" s="54"/>
      <c r="AF15" s="55"/>
      <c r="AG15" s="54"/>
      <c r="AH15" s="55"/>
      <c r="AI15" s="54"/>
      <c r="AJ15" s="55"/>
      <c r="AK15" s="54"/>
      <c r="AL15" s="55"/>
      <c r="AM15" s="49"/>
      <c r="AN15" s="55"/>
      <c r="AO15" s="49"/>
      <c r="AP15" s="55"/>
      <c r="AQ15" s="49"/>
      <c r="AR15" s="55"/>
      <c r="AS15" s="49"/>
      <c r="AT15" s="55"/>
      <c r="AU15" s="49"/>
      <c r="AV15" s="55"/>
      <c r="AW15" s="49"/>
      <c r="AX15" s="55"/>
      <c r="AY15" s="49"/>
      <c r="AZ15" s="55"/>
      <c r="BA15" s="310"/>
      <c r="BB15" s="59"/>
      <c r="BC15" s="49"/>
      <c r="BD15" s="55"/>
    </row>
    <row r="16" spans="1:56" x14ac:dyDescent="0.2">
      <c r="A16" s="44" t="s">
        <v>148</v>
      </c>
      <c r="B16" s="150">
        <v>0.5</v>
      </c>
      <c r="C16" s="49">
        <f t="shared" si="0"/>
        <v>7.7999999999999989</v>
      </c>
      <c r="D16" s="51">
        <v>200</v>
      </c>
      <c r="E16" s="49">
        <f t="shared" si="1"/>
        <v>7.1999999999999993</v>
      </c>
      <c r="F16" s="51">
        <v>200</v>
      </c>
      <c r="G16" s="49">
        <f t="shared" si="2"/>
        <v>6.5</v>
      </c>
      <c r="H16" s="51">
        <v>200</v>
      </c>
      <c r="I16" s="49">
        <f t="shared" si="3"/>
        <v>5.3</v>
      </c>
      <c r="J16" s="51">
        <v>200</v>
      </c>
      <c r="K16" s="49">
        <f t="shared" si="4"/>
        <v>4.3</v>
      </c>
      <c r="L16" s="51">
        <v>200</v>
      </c>
      <c r="M16" s="49">
        <f t="shared" si="5"/>
        <v>3.2</v>
      </c>
      <c r="N16" s="51">
        <v>200</v>
      </c>
      <c r="O16" s="49">
        <f t="shared" si="6"/>
        <v>2.6</v>
      </c>
      <c r="P16" s="51">
        <v>200</v>
      </c>
      <c r="Q16" s="49">
        <f t="shared" si="7"/>
        <v>1.8</v>
      </c>
      <c r="R16" s="51">
        <v>200</v>
      </c>
      <c r="S16" s="49">
        <f t="shared" si="8"/>
        <v>1</v>
      </c>
      <c r="T16" s="51">
        <v>200</v>
      </c>
      <c r="U16" s="49">
        <f t="shared" ref="U16:U33" si="9">U15+$B16</f>
        <v>0.5</v>
      </c>
      <c r="V16" s="51">
        <v>200</v>
      </c>
      <c r="W16" s="54"/>
      <c r="X16" s="55"/>
      <c r="Y16" s="54"/>
      <c r="Z16" s="55"/>
      <c r="AA16" s="54"/>
      <c r="AB16" s="55"/>
      <c r="AC16" s="54"/>
      <c r="AD16" s="55"/>
      <c r="AE16" s="54"/>
      <c r="AF16" s="55"/>
      <c r="AG16" s="54"/>
      <c r="AH16" s="55"/>
      <c r="AI16" s="54"/>
      <c r="AJ16" s="55"/>
      <c r="AK16" s="54"/>
      <c r="AL16" s="55"/>
      <c r="AM16" s="49"/>
      <c r="AN16" s="55"/>
      <c r="AO16" s="49"/>
      <c r="AP16" s="55"/>
      <c r="AQ16" s="49"/>
      <c r="AR16" s="55"/>
      <c r="AS16" s="49"/>
      <c r="AT16" s="55"/>
      <c r="AU16" s="49"/>
      <c r="AV16" s="55"/>
      <c r="AW16" s="49"/>
      <c r="AX16" s="55"/>
      <c r="AY16" s="49"/>
      <c r="AZ16" s="55"/>
      <c r="BA16" s="310"/>
      <c r="BB16" s="59"/>
      <c r="BC16" s="49"/>
      <c r="BD16" s="55"/>
    </row>
    <row r="17" spans="1:56" x14ac:dyDescent="0.2">
      <c r="A17" s="44" t="s">
        <v>147</v>
      </c>
      <c r="B17" s="150">
        <v>0.3</v>
      </c>
      <c r="C17" s="49">
        <f t="shared" si="0"/>
        <v>8.1</v>
      </c>
      <c r="D17" s="51">
        <v>200</v>
      </c>
      <c r="E17" s="49">
        <f t="shared" si="1"/>
        <v>7.4999999999999991</v>
      </c>
      <c r="F17" s="51">
        <v>200</v>
      </c>
      <c r="G17" s="49">
        <f t="shared" si="2"/>
        <v>6.8</v>
      </c>
      <c r="H17" s="51">
        <v>200</v>
      </c>
      <c r="I17" s="49">
        <f t="shared" si="3"/>
        <v>5.6</v>
      </c>
      <c r="J17" s="51">
        <v>200</v>
      </c>
      <c r="K17" s="49">
        <f t="shared" si="4"/>
        <v>4.5999999999999996</v>
      </c>
      <c r="L17" s="51">
        <v>200</v>
      </c>
      <c r="M17" s="49">
        <f t="shared" si="5"/>
        <v>3.5</v>
      </c>
      <c r="N17" s="51">
        <v>200</v>
      </c>
      <c r="O17" s="49">
        <f t="shared" si="6"/>
        <v>2.9</v>
      </c>
      <c r="P17" s="51">
        <v>200</v>
      </c>
      <c r="Q17" s="49">
        <f t="shared" si="7"/>
        <v>2.1</v>
      </c>
      <c r="R17" s="51">
        <v>200</v>
      </c>
      <c r="S17" s="49">
        <f t="shared" si="8"/>
        <v>1.3</v>
      </c>
      <c r="T17" s="51">
        <v>200</v>
      </c>
      <c r="U17" s="49">
        <f t="shared" si="9"/>
        <v>0.8</v>
      </c>
      <c r="V17" s="51">
        <v>200</v>
      </c>
      <c r="W17" s="49">
        <f t="shared" ref="W17:W33" si="10">W16+$B17</f>
        <v>0.3</v>
      </c>
      <c r="X17" s="51">
        <v>200</v>
      </c>
      <c r="Y17" s="54"/>
      <c r="Z17" s="55"/>
      <c r="AA17" s="54"/>
      <c r="AB17" s="55"/>
      <c r="AC17" s="54"/>
      <c r="AD17" s="55"/>
      <c r="AE17" s="54"/>
      <c r="AF17" s="55"/>
      <c r="AG17" s="54"/>
      <c r="AH17" s="55"/>
      <c r="AI17" s="54"/>
      <c r="AJ17" s="55"/>
      <c r="AK17" s="54"/>
      <c r="AL17" s="55"/>
      <c r="AM17" s="49"/>
      <c r="AN17" s="55"/>
      <c r="AO17" s="49"/>
      <c r="AP17" s="55"/>
      <c r="AQ17" s="49"/>
      <c r="AR17" s="55"/>
      <c r="AS17" s="49"/>
      <c r="AT17" s="55"/>
      <c r="AU17" s="49"/>
      <c r="AV17" s="55"/>
      <c r="AW17" s="49"/>
      <c r="AX17" s="55"/>
      <c r="AY17" s="49"/>
      <c r="AZ17" s="55"/>
      <c r="BA17" s="310"/>
      <c r="BB17" s="59"/>
      <c r="BC17" s="49"/>
      <c r="BD17" s="55"/>
    </row>
    <row r="18" spans="1:56" x14ac:dyDescent="0.2">
      <c r="A18" s="44" t="s">
        <v>146</v>
      </c>
      <c r="B18" s="150">
        <v>0.5</v>
      </c>
      <c r="C18" s="49">
        <f t="shared" si="0"/>
        <v>8.6</v>
      </c>
      <c r="D18" s="51">
        <v>200</v>
      </c>
      <c r="E18" s="49">
        <f t="shared" si="1"/>
        <v>7.9999999999999991</v>
      </c>
      <c r="F18" s="51">
        <v>200</v>
      </c>
      <c r="G18" s="49">
        <f t="shared" si="2"/>
        <v>7.3</v>
      </c>
      <c r="H18" s="51">
        <v>200</v>
      </c>
      <c r="I18" s="49">
        <f t="shared" si="3"/>
        <v>6.1</v>
      </c>
      <c r="J18" s="51">
        <v>200</v>
      </c>
      <c r="K18" s="49">
        <f t="shared" si="4"/>
        <v>5.0999999999999996</v>
      </c>
      <c r="L18" s="51">
        <v>200</v>
      </c>
      <c r="M18" s="49">
        <f t="shared" si="5"/>
        <v>4</v>
      </c>
      <c r="N18" s="51">
        <v>200</v>
      </c>
      <c r="O18" s="49">
        <f t="shared" si="6"/>
        <v>3.4</v>
      </c>
      <c r="P18" s="51">
        <v>200</v>
      </c>
      <c r="Q18" s="49">
        <f t="shared" si="7"/>
        <v>2.6</v>
      </c>
      <c r="R18" s="51">
        <v>200</v>
      </c>
      <c r="S18" s="49">
        <f t="shared" si="8"/>
        <v>1.8</v>
      </c>
      <c r="T18" s="51">
        <v>200</v>
      </c>
      <c r="U18" s="49">
        <f t="shared" si="9"/>
        <v>1.3</v>
      </c>
      <c r="V18" s="51">
        <v>200</v>
      </c>
      <c r="W18" s="49">
        <f t="shared" si="10"/>
        <v>0.8</v>
      </c>
      <c r="X18" s="51">
        <v>200</v>
      </c>
      <c r="Y18" s="49">
        <f t="shared" ref="Y18:Y33" si="11">Y17+$B18</f>
        <v>0.5</v>
      </c>
      <c r="Z18" s="51">
        <v>200</v>
      </c>
      <c r="AA18" s="54"/>
      <c r="AB18" s="55"/>
      <c r="AC18" s="54"/>
      <c r="AD18" s="55"/>
      <c r="AE18" s="54"/>
      <c r="AF18" s="55"/>
      <c r="AG18" s="54"/>
      <c r="AH18" s="55"/>
      <c r="AI18" s="54"/>
      <c r="AJ18" s="55"/>
      <c r="AK18" s="54"/>
      <c r="AL18" s="55"/>
      <c r="AM18" s="49"/>
      <c r="AN18" s="55"/>
      <c r="AO18" s="49"/>
      <c r="AP18" s="55"/>
      <c r="AQ18" s="49"/>
      <c r="AR18" s="55"/>
      <c r="AS18" s="49"/>
      <c r="AT18" s="55"/>
      <c r="AU18" s="49"/>
      <c r="AV18" s="55"/>
      <c r="AW18" s="49"/>
      <c r="AX18" s="55"/>
      <c r="AY18" s="49"/>
      <c r="AZ18" s="55"/>
      <c r="BA18" s="310"/>
      <c r="BB18" s="59"/>
      <c r="BC18" s="49"/>
      <c r="BD18" s="55"/>
    </row>
    <row r="19" spans="1:56" x14ac:dyDescent="0.2">
      <c r="A19" s="43" t="s">
        <v>145</v>
      </c>
      <c r="B19" s="150">
        <v>0.9</v>
      </c>
      <c r="C19" s="49">
        <f t="shared" si="0"/>
        <v>9.5</v>
      </c>
      <c r="D19" s="51">
        <v>200</v>
      </c>
      <c r="E19" s="49">
        <f t="shared" si="1"/>
        <v>8.8999999999999986</v>
      </c>
      <c r="F19" s="51">
        <v>200</v>
      </c>
      <c r="G19" s="49">
        <f t="shared" si="2"/>
        <v>8.1999999999999993</v>
      </c>
      <c r="H19" s="51">
        <v>200</v>
      </c>
      <c r="I19" s="49">
        <f t="shared" si="3"/>
        <v>7</v>
      </c>
      <c r="J19" s="51">
        <v>200</v>
      </c>
      <c r="K19" s="49">
        <f t="shared" si="4"/>
        <v>6</v>
      </c>
      <c r="L19" s="51">
        <v>200</v>
      </c>
      <c r="M19" s="49">
        <f t="shared" si="5"/>
        <v>4.9000000000000004</v>
      </c>
      <c r="N19" s="51">
        <v>200</v>
      </c>
      <c r="O19" s="49">
        <f t="shared" si="6"/>
        <v>4.3</v>
      </c>
      <c r="P19" s="51">
        <v>200</v>
      </c>
      <c r="Q19" s="49">
        <f t="shared" si="7"/>
        <v>3.5</v>
      </c>
      <c r="R19" s="51">
        <v>200</v>
      </c>
      <c r="S19" s="49">
        <f t="shared" si="8"/>
        <v>2.7</v>
      </c>
      <c r="T19" s="51">
        <v>200</v>
      </c>
      <c r="U19" s="49">
        <f t="shared" si="9"/>
        <v>2.2000000000000002</v>
      </c>
      <c r="V19" s="51">
        <v>200</v>
      </c>
      <c r="W19" s="49">
        <f t="shared" si="10"/>
        <v>1.7000000000000002</v>
      </c>
      <c r="X19" s="51">
        <v>200</v>
      </c>
      <c r="Y19" s="49">
        <f t="shared" si="11"/>
        <v>1.4</v>
      </c>
      <c r="Z19" s="51">
        <v>200</v>
      </c>
      <c r="AA19" s="49">
        <f t="shared" ref="AA19:AA33" si="12">AA18+$B19</f>
        <v>0.9</v>
      </c>
      <c r="AB19" s="51">
        <v>200</v>
      </c>
      <c r="AC19" s="54"/>
      <c r="AD19" s="55"/>
      <c r="AE19" s="54"/>
      <c r="AF19" s="55"/>
      <c r="AG19" s="54"/>
      <c r="AH19" s="55"/>
      <c r="AI19" s="54"/>
      <c r="AJ19" s="55"/>
      <c r="AK19" s="54"/>
      <c r="AL19" s="55"/>
      <c r="AM19" s="49"/>
      <c r="AN19" s="56"/>
      <c r="AO19" s="49"/>
      <c r="AP19" s="56"/>
      <c r="AQ19" s="49"/>
      <c r="AR19" s="56"/>
      <c r="AS19" s="49"/>
      <c r="AT19" s="56"/>
      <c r="AU19" s="49"/>
      <c r="AV19" s="56"/>
      <c r="AW19" s="49"/>
      <c r="AX19" s="56"/>
      <c r="AY19" s="49"/>
      <c r="AZ19" s="56"/>
      <c r="BA19" s="121"/>
      <c r="BB19" s="122"/>
      <c r="BC19" s="49"/>
      <c r="BD19" s="56"/>
    </row>
    <row r="20" spans="1:56" x14ac:dyDescent="0.2">
      <c r="A20" s="43" t="s">
        <v>144</v>
      </c>
      <c r="B20" s="150">
        <v>0.7</v>
      </c>
      <c r="C20" s="49">
        <f t="shared" si="0"/>
        <v>10.199999999999999</v>
      </c>
      <c r="D20" s="51">
        <v>200</v>
      </c>
      <c r="E20" s="49">
        <f t="shared" si="1"/>
        <v>9.5999999999999979</v>
      </c>
      <c r="F20" s="51">
        <v>200</v>
      </c>
      <c r="G20" s="49">
        <f t="shared" si="2"/>
        <v>8.8999999999999986</v>
      </c>
      <c r="H20" s="51">
        <v>200</v>
      </c>
      <c r="I20" s="49">
        <f t="shared" si="3"/>
        <v>7.7</v>
      </c>
      <c r="J20" s="51">
        <v>200</v>
      </c>
      <c r="K20" s="49">
        <f t="shared" si="4"/>
        <v>6.7</v>
      </c>
      <c r="L20" s="51">
        <v>200</v>
      </c>
      <c r="M20" s="49">
        <f t="shared" si="5"/>
        <v>5.6000000000000005</v>
      </c>
      <c r="N20" s="51">
        <v>200</v>
      </c>
      <c r="O20" s="49">
        <f t="shared" si="6"/>
        <v>5</v>
      </c>
      <c r="P20" s="51">
        <v>200</v>
      </c>
      <c r="Q20" s="49">
        <f t="shared" si="7"/>
        <v>4.2</v>
      </c>
      <c r="R20" s="51">
        <v>200</v>
      </c>
      <c r="S20" s="49">
        <f t="shared" si="8"/>
        <v>3.4000000000000004</v>
      </c>
      <c r="T20" s="51">
        <v>200</v>
      </c>
      <c r="U20" s="49">
        <f t="shared" si="9"/>
        <v>2.9000000000000004</v>
      </c>
      <c r="V20" s="51">
        <v>200</v>
      </c>
      <c r="W20" s="49">
        <f t="shared" si="10"/>
        <v>2.4000000000000004</v>
      </c>
      <c r="X20" s="51">
        <v>200</v>
      </c>
      <c r="Y20" s="49">
        <f t="shared" si="11"/>
        <v>2.0999999999999996</v>
      </c>
      <c r="Z20" s="51">
        <v>200</v>
      </c>
      <c r="AA20" s="49">
        <f t="shared" si="12"/>
        <v>1.6</v>
      </c>
      <c r="AB20" s="51">
        <v>200</v>
      </c>
      <c r="AC20" s="49">
        <f t="shared" ref="AC20:AC33" si="13">AC19+$B20</f>
        <v>0.7</v>
      </c>
      <c r="AD20" s="51">
        <v>200</v>
      </c>
      <c r="AE20" s="54"/>
      <c r="AF20" s="55"/>
      <c r="AG20" s="54"/>
      <c r="AH20" s="55"/>
      <c r="AI20" s="54"/>
      <c r="AJ20" s="55"/>
      <c r="AK20" s="54"/>
      <c r="AL20" s="55"/>
      <c r="AM20" s="49"/>
      <c r="AN20" s="56"/>
      <c r="AO20" s="49"/>
      <c r="AP20" s="56"/>
      <c r="AQ20" s="49"/>
      <c r="AR20" s="56"/>
      <c r="AS20" s="49"/>
      <c r="AT20" s="56"/>
      <c r="AU20" s="49"/>
      <c r="AV20" s="56"/>
      <c r="AW20" s="49"/>
      <c r="AX20" s="56"/>
      <c r="AY20" s="49"/>
      <c r="AZ20" s="56"/>
      <c r="BA20" s="121"/>
      <c r="BB20" s="122"/>
      <c r="BC20" s="49"/>
      <c r="BD20" s="56"/>
    </row>
    <row r="21" spans="1:56" x14ac:dyDescent="0.2">
      <c r="A21" s="43" t="s">
        <v>143</v>
      </c>
      <c r="B21" s="150">
        <v>0.4</v>
      </c>
      <c r="C21" s="49">
        <f t="shared" si="0"/>
        <v>10.6</v>
      </c>
      <c r="D21" s="51">
        <v>200</v>
      </c>
      <c r="E21" s="49">
        <f t="shared" si="1"/>
        <v>9.9999999999999982</v>
      </c>
      <c r="F21" s="51">
        <v>200</v>
      </c>
      <c r="G21" s="49">
        <f t="shared" si="2"/>
        <v>9.2999999999999989</v>
      </c>
      <c r="H21" s="51">
        <v>200</v>
      </c>
      <c r="I21" s="49">
        <f t="shared" si="3"/>
        <v>8.1</v>
      </c>
      <c r="J21" s="51">
        <v>200</v>
      </c>
      <c r="K21" s="49">
        <f t="shared" si="4"/>
        <v>7.1000000000000005</v>
      </c>
      <c r="L21" s="51">
        <v>200</v>
      </c>
      <c r="M21" s="49">
        <f t="shared" si="5"/>
        <v>6.0000000000000009</v>
      </c>
      <c r="N21" s="51">
        <v>200</v>
      </c>
      <c r="O21" s="49">
        <f t="shared" si="6"/>
        <v>5.4</v>
      </c>
      <c r="P21" s="51">
        <v>200</v>
      </c>
      <c r="Q21" s="49">
        <f t="shared" si="7"/>
        <v>4.6000000000000005</v>
      </c>
      <c r="R21" s="51">
        <v>200</v>
      </c>
      <c r="S21" s="49">
        <f t="shared" si="8"/>
        <v>3.8000000000000003</v>
      </c>
      <c r="T21" s="51">
        <v>200</v>
      </c>
      <c r="U21" s="49">
        <f t="shared" si="9"/>
        <v>3.3000000000000003</v>
      </c>
      <c r="V21" s="51">
        <v>200</v>
      </c>
      <c r="W21" s="49">
        <f t="shared" si="10"/>
        <v>2.8000000000000003</v>
      </c>
      <c r="X21" s="51">
        <v>200</v>
      </c>
      <c r="Y21" s="49">
        <f t="shared" si="11"/>
        <v>2.4999999999999996</v>
      </c>
      <c r="Z21" s="51">
        <v>200</v>
      </c>
      <c r="AA21" s="49">
        <f t="shared" si="12"/>
        <v>2</v>
      </c>
      <c r="AB21" s="51">
        <v>200</v>
      </c>
      <c r="AC21" s="49">
        <f t="shared" si="13"/>
        <v>1.1000000000000001</v>
      </c>
      <c r="AD21" s="51">
        <v>200</v>
      </c>
      <c r="AE21" s="49">
        <f t="shared" ref="AE21:AE33" si="14">AE20+$B21</f>
        <v>0.4</v>
      </c>
      <c r="AF21" s="51">
        <v>200</v>
      </c>
      <c r="AG21" s="54"/>
      <c r="AH21" s="55"/>
      <c r="AI21" s="54"/>
      <c r="AJ21" s="55"/>
      <c r="AK21" s="54"/>
      <c r="AL21" s="55"/>
      <c r="AM21" s="49"/>
      <c r="AN21" s="56"/>
      <c r="AO21" s="49"/>
      <c r="AP21" s="56"/>
      <c r="AQ21" s="49"/>
      <c r="AR21" s="56"/>
      <c r="AS21" s="49"/>
      <c r="AT21" s="56"/>
      <c r="AU21" s="49"/>
      <c r="AV21" s="56"/>
      <c r="AW21" s="49"/>
      <c r="AX21" s="56"/>
      <c r="AY21" s="49"/>
      <c r="AZ21" s="56"/>
      <c r="BA21" s="121"/>
      <c r="BB21" s="122"/>
      <c r="BC21" s="49"/>
      <c r="BD21" s="56"/>
    </row>
    <row r="22" spans="1:56" x14ac:dyDescent="0.2">
      <c r="A22" s="43" t="s">
        <v>142</v>
      </c>
      <c r="B22" s="146">
        <v>2.5</v>
      </c>
      <c r="C22" s="49">
        <f t="shared" si="0"/>
        <v>13.1</v>
      </c>
      <c r="D22" s="51">
        <v>200</v>
      </c>
      <c r="E22" s="49">
        <f t="shared" si="1"/>
        <v>12.499999999999998</v>
      </c>
      <c r="F22" s="51">
        <v>200</v>
      </c>
      <c r="G22" s="49">
        <f t="shared" si="2"/>
        <v>11.799999999999999</v>
      </c>
      <c r="H22" s="51">
        <v>200</v>
      </c>
      <c r="I22" s="49">
        <f t="shared" si="3"/>
        <v>10.6</v>
      </c>
      <c r="J22" s="51">
        <v>200</v>
      </c>
      <c r="K22" s="49">
        <f t="shared" si="4"/>
        <v>9.6000000000000014</v>
      </c>
      <c r="L22" s="51">
        <v>200</v>
      </c>
      <c r="M22" s="49">
        <f t="shared" si="5"/>
        <v>8.5</v>
      </c>
      <c r="N22" s="51">
        <v>200</v>
      </c>
      <c r="O22" s="49">
        <f t="shared" si="6"/>
        <v>7.9</v>
      </c>
      <c r="P22" s="51">
        <v>200</v>
      </c>
      <c r="Q22" s="49">
        <f t="shared" si="7"/>
        <v>7.1000000000000005</v>
      </c>
      <c r="R22" s="51">
        <v>200</v>
      </c>
      <c r="S22" s="49">
        <f t="shared" si="8"/>
        <v>6.3000000000000007</v>
      </c>
      <c r="T22" s="51">
        <v>200</v>
      </c>
      <c r="U22" s="49">
        <f t="shared" si="9"/>
        <v>5.8000000000000007</v>
      </c>
      <c r="V22" s="51">
        <v>200</v>
      </c>
      <c r="W22" s="49">
        <f t="shared" si="10"/>
        <v>5.3000000000000007</v>
      </c>
      <c r="X22" s="51">
        <v>200</v>
      </c>
      <c r="Y22" s="49">
        <f t="shared" si="11"/>
        <v>5</v>
      </c>
      <c r="Z22" s="51">
        <v>200</v>
      </c>
      <c r="AA22" s="49">
        <f t="shared" si="12"/>
        <v>4.5</v>
      </c>
      <c r="AB22" s="51">
        <v>200</v>
      </c>
      <c r="AC22" s="49">
        <f t="shared" si="13"/>
        <v>3.6</v>
      </c>
      <c r="AD22" s="51">
        <v>200</v>
      </c>
      <c r="AE22" s="49">
        <f t="shared" si="14"/>
        <v>2.9</v>
      </c>
      <c r="AF22" s="51">
        <v>200</v>
      </c>
      <c r="AG22" s="49">
        <f t="shared" ref="AG22:AG33" si="15">AG21+$B22</f>
        <v>2.5</v>
      </c>
      <c r="AH22" s="51">
        <v>200</v>
      </c>
      <c r="AI22" s="54"/>
      <c r="AJ22" s="55"/>
      <c r="AK22" s="54"/>
      <c r="AL22" s="55"/>
      <c r="AM22" s="49"/>
      <c r="AN22" s="56"/>
      <c r="AO22" s="49"/>
      <c r="AP22" s="56"/>
      <c r="AQ22" s="49"/>
      <c r="AR22" s="56"/>
      <c r="AS22" s="49"/>
      <c r="AT22" s="56"/>
      <c r="AU22" s="49"/>
      <c r="AV22" s="56"/>
      <c r="AW22" s="49"/>
      <c r="AX22" s="56"/>
      <c r="AY22" s="49"/>
      <c r="AZ22" s="56"/>
      <c r="BA22" s="121"/>
      <c r="BB22" s="122"/>
      <c r="BC22" s="49"/>
      <c r="BD22" s="56"/>
    </row>
    <row r="23" spans="1:56" s="124" customFormat="1" x14ac:dyDescent="0.2">
      <c r="A23" s="46" t="s">
        <v>141</v>
      </c>
      <c r="B23" s="146">
        <v>0.8</v>
      </c>
      <c r="C23" s="49">
        <f t="shared" si="0"/>
        <v>13.9</v>
      </c>
      <c r="D23" s="51">
        <v>200</v>
      </c>
      <c r="E23" s="49">
        <f t="shared" si="1"/>
        <v>13.299999999999999</v>
      </c>
      <c r="F23" s="51">
        <v>200</v>
      </c>
      <c r="G23" s="49">
        <f t="shared" si="2"/>
        <v>12.6</v>
      </c>
      <c r="H23" s="51">
        <v>200</v>
      </c>
      <c r="I23" s="49">
        <f t="shared" si="3"/>
        <v>11.4</v>
      </c>
      <c r="J23" s="51">
        <v>200</v>
      </c>
      <c r="K23" s="49">
        <f t="shared" si="4"/>
        <v>10.400000000000002</v>
      </c>
      <c r="L23" s="51">
        <v>200</v>
      </c>
      <c r="M23" s="49">
        <f t="shared" si="5"/>
        <v>9.3000000000000007</v>
      </c>
      <c r="N23" s="51">
        <v>200</v>
      </c>
      <c r="O23" s="49">
        <f t="shared" si="6"/>
        <v>8.7000000000000011</v>
      </c>
      <c r="P23" s="51">
        <v>200</v>
      </c>
      <c r="Q23" s="49">
        <f t="shared" si="7"/>
        <v>7.9</v>
      </c>
      <c r="R23" s="51">
        <v>200</v>
      </c>
      <c r="S23" s="49">
        <f t="shared" si="8"/>
        <v>7.1000000000000005</v>
      </c>
      <c r="T23" s="51">
        <v>200</v>
      </c>
      <c r="U23" s="49">
        <f t="shared" si="9"/>
        <v>6.6000000000000005</v>
      </c>
      <c r="V23" s="51">
        <v>200</v>
      </c>
      <c r="W23" s="49">
        <f t="shared" si="10"/>
        <v>6.1000000000000005</v>
      </c>
      <c r="X23" s="51">
        <v>200</v>
      </c>
      <c r="Y23" s="49">
        <f t="shared" si="11"/>
        <v>5.8</v>
      </c>
      <c r="Z23" s="51">
        <v>200</v>
      </c>
      <c r="AA23" s="49">
        <f t="shared" si="12"/>
        <v>5.3</v>
      </c>
      <c r="AB23" s="51">
        <v>200</v>
      </c>
      <c r="AC23" s="49">
        <f t="shared" si="13"/>
        <v>4.4000000000000004</v>
      </c>
      <c r="AD23" s="51">
        <v>200</v>
      </c>
      <c r="AE23" s="49">
        <f t="shared" si="14"/>
        <v>3.7</v>
      </c>
      <c r="AF23" s="51">
        <v>200</v>
      </c>
      <c r="AG23" s="49">
        <f t="shared" si="15"/>
        <v>3.3</v>
      </c>
      <c r="AH23" s="51">
        <v>200</v>
      </c>
      <c r="AI23" s="49">
        <f t="shared" ref="AI23:AI33" si="16">AI22+$B23</f>
        <v>0.8</v>
      </c>
      <c r="AJ23" s="51">
        <v>200</v>
      </c>
      <c r="AK23" s="54"/>
      <c r="AL23" s="55"/>
      <c r="AM23" s="123"/>
      <c r="AN23" s="56"/>
      <c r="AO23" s="123"/>
      <c r="AP23" s="56"/>
      <c r="AQ23" s="123"/>
      <c r="AR23" s="56"/>
      <c r="AS23" s="123"/>
      <c r="AT23" s="56"/>
      <c r="AU23" s="123"/>
      <c r="AV23" s="56"/>
      <c r="AW23" s="123"/>
      <c r="AX23" s="56"/>
      <c r="AY23" s="123"/>
      <c r="AZ23" s="56"/>
      <c r="BA23" s="121"/>
      <c r="BB23" s="122"/>
      <c r="BC23" s="123"/>
      <c r="BD23" s="56"/>
    </row>
    <row r="24" spans="1:56" x14ac:dyDescent="0.2">
      <c r="A24" s="43" t="s">
        <v>140</v>
      </c>
      <c r="B24" s="146">
        <v>0.8</v>
      </c>
      <c r="C24" s="49">
        <f t="shared" si="0"/>
        <v>14.700000000000001</v>
      </c>
      <c r="D24" s="51">
        <v>200</v>
      </c>
      <c r="E24" s="49">
        <f t="shared" si="1"/>
        <v>14.1</v>
      </c>
      <c r="F24" s="51">
        <v>200</v>
      </c>
      <c r="G24" s="49">
        <f t="shared" si="2"/>
        <v>13.4</v>
      </c>
      <c r="H24" s="51">
        <v>200</v>
      </c>
      <c r="I24" s="49">
        <f t="shared" si="3"/>
        <v>12.200000000000001</v>
      </c>
      <c r="J24" s="51">
        <v>200</v>
      </c>
      <c r="K24" s="49">
        <f t="shared" si="4"/>
        <v>11.200000000000003</v>
      </c>
      <c r="L24" s="51">
        <v>200</v>
      </c>
      <c r="M24" s="49">
        <f t="shared" si="5"/>
        <v>10.100000000000001</v>
      </c>
      <c r="N24" s="51">
        <v>200</v>
      </c>
      <c r="O24" s="49">
        <f t="shared" si="6"/>
        <v>9.5000000000000018</v>
      </c>
      <c r="P24" s="51">
        <v>200</v>
      </c>
      <c r="Q24" s="49">
        <f t="shared" si="7"/>
        <v>8.7000000000000011</v>
      </c>
      <c r="R24" s="51">
        <v>200</v>
      </c>
      <c r="S24" s="49">
        <f t="shared" si="8"/>
        <v>7.9</v>
      </c>
      <c r="T24" s="51">
        <v>200</v>
      </c>
      <c r="U24" s="49">
        <f t="shared" si="9"/>
        <v>7.4</v>
      </c>
      <c r="V24" s="51">
        <v>200</v>
      </c>
      <c r="W24" s="49">
        <f t="shared" si="10"/>
        <v>6.9</v>
      </c>
      <c r="X24" s="51">
        <v>200</v>
      </c>
      <c r="Y24" s="49">
        <f t="shared" si="11"/>
        <v>6.6</v>
      </c>
      <c r="Z24" s="51">
        <v>200</v>
      </c>
      <c r="AA24" s="49">
        <f t="shared" si="12"/>
        <v>6.1</v>
      </c>
      <c r="AB24" s="51">
        <v>200</v>
      </c>
      <c r="AC24" s="49">
        <f t="shared" si="13"/>
        <v>5.2</v>
      </c>
      <c r="AD24" s="51">
        <v>200</v>
      </c>
      <c r="AE24" s="49">
        <f t="shared" si="14"/>
        <v>4.5</v>
      </c>
      <c r="AF24" s="51">
        <v>200</v>
      </c>
      <c r="AG24" s="49">
        <f t="shared" si="15"/>
        <v>4.0999999999999996</v>
      </c>
      <c r="AH24" s="51">
        <v>200</v>
      </c>
      <c r="AI24" s="49">
        <f t="shared" si="16"/>
        <v>1.6</v>
      </c>
      <c r="AJ24" s="51">
        <v>200</v>
      </c>
      <c r="AK24" s="49">
        <f t="shared" ref="AK24:AK33" si="17">AK23+$B24</f>
        <v>0.8</v>
      </c>
      <c r="AL24" s="51">
        <v>200</v>
      </c>
      <c r="AM24" s="57"/>
      <c r="AN24" s="56"/>
      <c r="AO24" s="57"/>
      <c r="AP24" s="56"/>
      <c r="AQ24" s="57"/>
      <c r="AR24" s="56"/>
      <c r="AS24" s="57"/>
      <c r="AT24" s="56"/>
      <c r="AU24" s="57"/>
      <c r="AV24" s="56"/>
      <c r="AW24" s="57"/>
      <c r="AX24" s="56"/>
      <c r="AY24" s="57"/>
      <c r="AZ24" s="56"/>
      <c r="BA24" s="121"/>
      <c r="BB24" s="122"/>
      <c r="BC24" s="57"/>
      <c r="BD24" s="56"/>
    </row>
    <row r="25" spans="1:56" x14ac:dyDescent="0.2">
      <c r="A25" s="46" t="s">
        <v>139</v>
      </c>
      <c r="B25" s="146">
        <v>1.1000000000000001</v>
      </c>
      <c r="C25" s="54">
        <f t="shared" si="0"/>
        <v>15.8</v>
      </c>
      <c r="D25" s="51">
        <v>200</v>
      </c>
      <c r="E25" s="49">
        <f t="shared" si="1"/>
        <v>15.2</v>
      </c>
      <c r="F25" s="51">
        <v>200</v>
      </c>
      <c r="G25" s="49">
        <f t="shared" si="2"/>
        <v>14.5</v>
      </c>
      <c r="H25" s="51">
        <v>200</v>
      </c>
      <c r="I25" s="49">
        <f t="shared" si="3"/>
        <v>13.3</v>
      </c>
      <c r="J25" s="51">
        <v>200</v>
      </c>
      <c r="K25" s="49">
        <f t="shared" si="4"/>
        <v>12.300000000000002</v>
      </c>
      <c r="L25" s="51">
        <v>200</v>
      </c>
      <c r="M25" s="49">
        <f t="shared" si="5"/>
        <v>11.200000000000001</v>
      </c>
      <c r="N25" s="51">
        <v>200</v>
      </c>
      <c r="O25" s="49">
        <f t="shared" si="6"/>
        <v>10.600000000000001</v>
      </c>
      <c r="P25" s="51">
        <v>200</v>
      </c>
      <c r="Q25" s="49">
        <f t="shared" si="7"/>
        <v>9.8000000000000007</v>
      </c>
      <c r="R25" s="51">
        <v>200</v>
      </c>
      <c r="S25" s="49">
        <f t="shared" si="8"/>
        <v>9</v>
      </c>
      <c r="T25" s="51">
        <v>200</v>
      </c>
      <c r="U25" s="49">
        <f t="shared" si="9"/>
        <v>8.5</v>
      </c>
      <c r="V25" s="51">
        <v>200</v>
      </c>
      <c r="W25" s="49">
        <f t="shared" si="10"/>
        <v>8</v>
      </c>
      <c r="X25" s="51">
        <v>200</v>
      </c>
      <c r="Y25" s="49">
        <f t="shared" si="11"/>
        <v>7.6999999999999993</v>
      </c>
      <c r="Z25" s="51">
        <v>200</v>
      </c>
      <c r="AA25" s="49">
        <f t="shared" si="12"/>
        <v>7.1999999999999993</v>
      </c>
      <c r="AB25" s="51">
        <v>200</v>
      </c>
      <c r="AC25" s="49">
        <f t="shared" si="13"/>
        <v>6.3000000000000007</v>
      </c>
      <c r="AD25" s="51">
        <v>200</v>
      </c>
      <c r="AE25" s="49">
        <f t="shared" si="14"/>
        <v>5.6</v>
      </c>
      <c r="AF25" s="51">
        <v>200</v>
      </c>
      <c r="AG25" s="49">
        <f t="shared" si="15"/>
        <v>5.1999999999999993</v>
      </c>
      <c r="AH25" s="51">
        <v>200</v>
      </c>
      <c r="AI25" s="49">
        <f t="shared" si="16"/>
        <v>2.7</v>
      </c>
      <c r="AJ25" s="51">
        <v>200</v>
      </c>
      <c r="AK25" s="49">
        <f t="shared" si="17"/>
        <v>1.9000000000000001</v>
      </c>
      <c r="AL25" s="51">
        <v>200</v>
      </c>
      <c r="AM25" s="49">
        <f t="shared" ref="AM25:AM33" si="18">AM24+$B25</f>
        <v>1.1000000000000001</v>
      </c>
      <c r="AN25" s="51">
        <v>200</v>
      </c>
      <c r="AO25" s="57"/>
      <c r="AP25" s="56"/>
      <c r="AQ25" s="57"/>
      <c r="AR25" s="56"/>
      <c r="AS25" s="57"/>
      <c r="AT25" s="56"/>
      <c r="AU25" s="57"/>
      <c r="AV25" s="56"/>
      <c r="AW25" s="57"/>
      <c r="AX25" s="56"/>
      <c r="AY25" s="57"/>
      <c r="AZ25" s="56"/>
      <c r="BA25" s="121"/>
      <c r="BB25" s="122"/>
      <c r="BC25" s="57"/>
      <c r="BD25" s="56"/>
    </row>
    <row r="26" spans="1:56" x14ac:dyDescent="0.2">
      <c r="A26" s="46" t="s">
        <v>138</v>
      </c>
      <c r="B26" s="146">
        <v>0.7</v>
      </c>
      <c r="C26" s="54">
        <f t="shared" si="0"/>
        <v>16.5</v>
      </c>
      <c r="D26" s="51">
        <v>200</v>
      </c>
      <c r="E26" s="49">
        <f t="shared" si="1"/>
        <v>15.899999999999999</v>
      </c>
      <c r="F26" s="51">
        <v>200</v>
      </c>
      <c r="G26" s="49">
        <f t="shared" si="2"/>
        <v>15.2</v>
      </c>
      <c r="H26" s="51">
        <v>200</v>
      </c>
      <c r="I26" s="49">
        <f t="shared" si="3"/>
        <v>14</v>
      </c>
      <c r="J26" s="51">
        <v>200</v>
      </c>
      <c r="K26" s="49">
        <f t="shared" si="4"/>
        <v>13.000000000000002</v>
      </c>
      <c r="L26" s="51">
        <v>200</v>
      </c>
      <c r="M26" s="49">
        <f t="shared" si="5"/>
        <v>11.9</v>
      </c>
      <c r="N26" s="51">
        <v>200</v>
      </c>
      <c r="O26" s="49">
        <f t="shared" si="6"/>
        <v>11.3</v>
      </c>
      <c r="P26" s="51">
        <v>200</v>
      </c>
      <c r="Q26" s="49">
        <f t="shared" si="7"/>
        <v>10.5</v>
      </c>
      <c r="R26" s="51">
        <v>200</v>
      </c>
      <c r="S26" s="49">
        <f t="shared" si="8"/>
        <v>9.6999999999999993</v>
      </c>
      <c r="T26" s="51">
        <v>200</v>
      </c>
      <c r="U26" s="49">
        <f t="shared" si="9"/>
        <v>9.1999999999999993</v>
      </c>
      <c r="V26" s="51">
        <v>200</v>
      </c>
      <c r="W26" s="49">
        <f t="shared" si="10"/>
        <v>8.6999999999999993</v>
      </c>
      <c r="X26" s="51">
        <v>200</v>
      </c>
      <c r="Y26" s="49">
        <f t="shared" si="11"/>
        <v>8.3999999999999986</v>
      </c>
      <c r="Z26" s="51">
        <v>200</v>
      </c>
      <c r="AA26" s="49">
        <f t="shared" si="12"/>
        <v>7.8999999999999995</v>
      </c>
      <c r="AB26" s="51">
        <v>200</v>
      </c>
      <c r="AC26" s="49">
        <f t="shared" si="13"/>
        <v>7.0000000000000009</v>
      </c>
      <c r="AD26" s="51">
        <v>200</v>
      </c>
      <c r="AE26" s="49">
        <f t="shared" si="14"/>
        <v>6.3</v>
      </c>
      <c r="AF26" s="51">
        <v>200</v>
      </c>
      <c r="AG26" s="49">
        <f t="shared" si="15"/>
        <v>5.8999999999999995</v>
      </c>
      <c r="AH26" s="51">
        <v>200</v>
      </c>
      <c r="AI26" s="49">
        <f t="shared" si="16"/>
        <v>3.4000000000000004</v>
      </c>
      <c r="AJ26" s="51">
        <v>200</v>
      </c>
      <c r="AK26" s="49">
        <f t="shared" si="17"/>
        <v>2.6</v>
      </c>
      <c r="AL26" s="51">
        <v>200</v>
      </c>
      <c r="AM26" s="49">
        <f t="shared" si="18"/>
        <v>1.8</v>
      </c>
      <c r="AN26" s="51">
        <v>200</v>
      </c>
      <c r="AO26" s="57">
        <f t="shared" ref="AO26:AO33" si="19">AO25+$B26</f>
        <v>0.7</v>
      </c>
      <c r="AP26" s="51">
        <v>200</v>
      </c>
      <c r="AQ26" s="57"/>
      <c r="AR26" s="56"/>
      <c r="AS26" s="57"/>
      <c r="AT26" s="56"/>
      <c r="AU26" s="57"/>
      <c r="AV26" s="56"/>
      <c r="AW26" s="57"/>
      <c r="AX26" s="56"/>
      <c r="AY26" s="57"/>
      <c r="AZ26" s="56"/>
      <c r="BA26" s="121"/>
      <c r="BB26" s="122"/>
      <c r="BC26" s="57"/>
      <c r="BD26" s="56"/>
    </row>
    <row r="27" spans="1:56" x14ac:dyDescent="0.2">
      <c r="A27" s="46" t="s">
        <v>237</v>
      </c>
      <c r="B27" s="146">
        <v>0.8</v>
      </c>
      <c r="C27" s="54">
        <f t="shared" si="0"/>
        <v>17.3</v>
      </c>
      <c r="D27" s="51">
        <v>200</v>
      </c>
      <c r="E27" s="49">
        <f t="shared" si="1"/>
        <v>16.7</v>
      </c>
      <c r="F27" s="51">
        <v>200</v>
      </c>
      <c r="G27" s="49">
        <f t="shared" si="2"/>
        <v>16</v>
      </c>
      <c r="H27" s="51">
        <v>200</v>
      </c>
      <c r="I27" s="49">
        <f t="shared" si="3"/>
        <v>14.8</v>
      </c>
      <c r="J27" s="51">
        <v>200</v>
      </c>
      <c r="K27" s="49">
        <f t="shared" si="4"/>
        <v>13.800000000000002</v>
      </c>
      <c r="L27" s="51">
        <v>200</v>
      </c>
      <c r="M27" s="49">
        <f t="shared" si="5"/>
        <v>12.700000000000001</v>
      </c>
      <c r="N27" s="51">
        <v>200</v>
      </c>
      <c r="O27" s="49">
        <f t="shared" si="6"/>
        <v>12.100000000000001</v>
      </c>
      <c r="P27" s="51">
        <v>200</v>
      </c>
      <c r="Q27" s="49">
        <f t="shared" si="7"/>
        <v>11.3</v>
      </c>
      <c r="R27" s="51">
        <v>200</v>
      </c>
      <c r="S27" s="49">
        <f t="shared" si="8"/>
        <v>10.5</v>
      </c>
      <c r="T27" s="51">
        <v>200</v>
      </c>
      <c r="U27" s="49">
        <f t="shared" si="9"/>
        <v>10</v>
      </c>
      <c r="V27" s="51">
        <v>200</v>
      </c>
      <c r="W27" s="49">
        <f t="shared" si="10"/>
        <v>9.5</v>
      </c>
      <c r="X27" s="51">
        <v>200</v>
      </c>
      <c r="Y27" s="49">
        <f t="shared" si="11"/>
        <v>9.1999999999999993</v>
      </c>
      <c r="Z27" s="51">
        <v>200</v>
      </c>
      <c r="AA27" s="49">
        <f t="shared" si="12"/>
        <v>8.6999999999999993</v>
      </c>
      <c r="AB27" s="51">
        <v>200</v>
      </c>
      <c r="AC27" s="49">
        <f t="shared" si="13"/>
        <v>7.8000000000000007</v>
      </c>
      <c r="AD27" s="51">
        <v>200</v>
      </c>
      <c r="AE27" s="49">
        <f t="shared" si="14"/>
        <v>7.1</v>
      </c>
      <c r="AF27" s="51">
        <v>200</v>
      </c>
      <c r="AG27" s="49">
        <f t="shared" si="15"/>
        <v>6.6999999999999993</v>
      </c>
      <c r="AH27" s="51">
        <v>200</v>
      </c>
      <c r="AI27" s="49">
        <f t="shared" si="16"/>
        <v>4.2</v>
      </c>
      <c r="AJ27" s="51">
        <v>200</v>
      </c>
      <c r="AK27" s="49">
        <f t="shared" si="17"/>
        <v>3.4000000000000004</v>
      </c>
      <c r="AL27" s="51">
        <v>200</v>
      </c>
      <c r="AM27" s="49">
        <f t="shared" si="18"/>
        <v>2.6</v>
      </c>
      <c r="AN27" s="51">
        <v>200</v>
      </c>
      <c r="AO27" s="57">
        <f t="shared" si="19"/>
        <v>1.5</v>
      </c>
      <c r="AP27" s="51">
        <v>200</v>
      </c>
      <c r="AQ27" s="57">
        <f t="shared" ref="AQ27:AQ33" si="20">AQ26+$B27</f>
        <v>0.8</v>
      </c>
      <c r="AR27" s="51">
        <v>200</v>
      </c>
      <c r="AS27" s="304"/>
      <c r="AT27" s="55"/>
      <c r="AU27" s="304"/>
      <c r="AV27" s="55"/>
      <c r="AW27" s="304"/>
      <c r="AX27" s="55"/>
      <c r="AY27" s="304"/>
      <c r="AZ27" s="55"/>
      <c r="BA27" s="121"/>
      <c r="BB27" s="122"/>
      <c r="BC27" s="304"/>
      <c r="BD27" s="55"/>
    </row>
    <row r="28" spans="1:56" x14ac:dyDescent="0.2">
      <c r="A28" s="43" t="s">
        <v>236</v>
      </c>
      <c r="B28" s="146">
        <v>2.1</v>
      </c>
      <c r="C28" s="49">
        <f t="shared" si="0"/>
        <v>19.400000000000002</v>
      </c>
      <c r="D28" s="51">
        <v>200</v>
      </c>
      <c r="E28" s="49">
        <f t="shared" si="1"/>
        <v>18.8</v>
      </c>
      <c r="F28" s="51">
        <v>200</v>
      </c>
      <c r="G28" s="49">
        <f t="shared" si="2"/>
        <v>18.100000000000001</v>
      </c>
      <c r="H28" s="51">
        <v>200</v>
      </c>
      <c r="I28" s="49">
        <f t="shared" si="3"/>
        <v>16.900000000000002</v>
      </c>
      <c r="J28" s="51">
        <v>200</v>
      </c>
      <c r="K28" s="49">
        <f t="shared" si="4"/>
        <v>15.900000000000002</v>
      </c>
      <c r="L28" s="51">
        <v>200</v>
      </c>
      <c r="M28" s="49">
        <f t="shared" si="5"/>
        <v>14.8</v>
      </c>
      <c r="N28" s="51">
        <v>200</v>
      </c>
      <c r="O28" s="49">
        <f t="shared" si="6"/>
        <v>14.200000000000001</v>
      </c>
      <c r="P28" s="51">
        <v>200</v>
      </c>
      <c r="Q28" s="49">
        <f t="shared" si="7"/>
        <v>13.4</v>
      </c>
      <c r="R28" s="51">
        <v>200</v>
      </c>
      <c r="S28" s="49">
        <f t="shared" si="8"/>
        <v>12.6</v>
      </c>
      <c r="T28" s="51">
        <v>200</v>
      </c>
      <c r="U28" s="49">
        <f t="shared" si="9"/>
        <v>12.1</v>
      </c>
      <c r="V28" s="51">
        <v>200</v>
      </c>
      <c r="W28" s="49">
        <f t="shared" si="10"/>
        <v>11.6</v>
      </c>
      <c r="X28" s="51">
        <v>200</v>
      </c>
      <c r="Y28" s="49">
        <f t="shared" si="11"/>
        <v>11.299999999999999</v>
      </c>
      <c r="Z28" s="51">
        <v>200</v>
      </c>
      <c r="AA28" s="49">
        <f t="shared" si="12"/>
        <v>10.799999999999999</v>
      </c>
      <c r="AB28" s="51">
        <v>200</v>
      </c>
      <c r="AC28" s="49">
        <f t="shared" si="13"/>
        <v>9.9</v>
      </c>
      <c r="AD28" s="51">
        <v>200</v>
      </c>
      <c r="AE28" s="49">
        <f t="shared" si="14"/>
        <v>9.1999999999999993</v>
      </c>
      <c r="AF28" s="51">
        <v>200</v>
      </c>
      <c r="AG28" s="49">
        <f t="shared" si="15"/>
        <v>8.7999999999999989</v>
      </c>
      <c r="AH28" s="51">
        <v>200</v>
      </c>
      <c r="AI28" s="49">
        <f t="shared" si="16"/>
        <v>6.3000000000000007</v>
      </c>
      <c r="AJ28" s="51">
        <v>200</v>
      </c>
      <c r="AK28" s="49">
        <f t="shared" si="17"/>
        <v>5.5</v>
      </c>
      <c r="AL28" s="51">
        <v>200</v>
      </c>
      <c r="AM28" s="49">
        <f t="shared" si="18"/>
        <v>4.7</v>
      </c>
      <c r="AN28" s="51">
        <v>200</v>
      </c>
      <c r="AO28" s="57">
        <f t="shared" si="19"/>
        <v>3.6</v>
      </c>
      <c r="AP28" s="51">
        <v>200</v>
      </c>
      <c r="AQ28" s="57">
        <f t="shared" si="20"/>
        <v>2.9000000000000004</v>
      </c>
      <c r="AR28" s="51">
        <v>200</v>
      </c>
      <c r="AS28" s="57">
        <f t="shared" ref="AS28:AS33" si="21">AS27+$B28</f>
        <v>2.1</v>
      </c>
      <c r="AT28" s="51">
        <v>200</v>
      </c>
      <c r="AU28" s="304"/>
      <c r="AV28" s="55"/>
      <c r="AW28" s="304"/>
      <c r="AX28" s="55"/>
      <c r="AY28" s="304"/>
      <c r="AZ28" s="55"/>
      <c r="BA28" s="121"/>
      <c r="BB28" s="122"/>
      <c r="BC28" s="304"/>
      <c r="BD28" s="55"/>
    </row>
    <row r="29" spans="1:56" x14ac:dyDescent="0.2">
      <c r="A29" s="43" t="s">
        <v>235</v>
      </c>
      <c r="B29" s="146">
        <v>1.2</v>
      </c>
      <c r="C29" s="49">
        <f t="shared" si="0"/>
        <v>20.6</v>
      </c>
      <c r="D29" s="51">
        <v>200</v>
      </c>
      <c r="E29" s="49">
        <f t="shared" si="1"/>
        <v>20</v>
      </c>
      <c r="F29" s="51">
        <v>200</v>
      </c>
      <c r="G29" s="49">
        <f t="shared" si="2"/>
        <v>19.3</v>
      </c>
      <c r="H29" s="51">
        <v>200</v>
      </c>
      <c r="I29" s="49">
        <f t="shared" si="3"/>
        <v>18.100000000000001</v>
      </c>
      <c r="J29" s="51">
        <v>200</v>
      </c>
      <c r="K29" s="49">
        <f t="shared" si="4"/>
        <v>17.100000000000001</v>
      </c>
      <c r="L29" s="51">
        <v>200</v>
      </c>
      <c r="M29" s="49">
        <f t="shared" si="5"/>
        <v>16</v>
      </c>
      <c r="N29" s="51">
        <v>200</v>
      </c>
      <c r="O29" s="49">
        <f t="shared" si="6"/>
        <v>15.4</v>
      </c>
      <c r="P29" s="51">
        <v>200</v>
      </c>
      <c r="Q29" s="49">
        <f t="shared" si="7"/>
        <v>14.6</v>
      </c>
      <c r="R29" s="51">
        <v>200</v>
      </c>
      <c r="S29" s="49">
        <f t="shared" si="8"/>
        <v>13.799999999999999</v>
      </c>
      <c r="T29" s="51">
        <v>200</v>
      </c>
      <c r="U29" s="49">
        <f t="shared" si="9"/>
        <v>13.299999999999999</v>
      </c>
      <c r="V29" s="51">
        <v>200</v>
      </c>
      <c r="W29" s="49">
        <f t="shared" si="10"/>
        <v>12.799999999999999</v>
      </c>
      <c r="X29" s="51">
        <v>200</v>
      </c>
      <c r="Y29" s="49">
        <f t="shared" si="11"/>
        <v>12.499999999999998</v>
      </c>
      <c r="Z29" s="51">
        <v>200</v>
      </c>
      <c r="AA29" s="49">
        <f t="shared" si="12"/>
        <v>11.999999999999998</v>
      </c>
      <c r="AB29" s="51">
        <v>200</v>
      </c>
      <c r="AC29" s="49">
        <f t="shared" si="13"/>
        <v>11.1</v>
      </c>
      <c r="AD29" s="51">
        <v>200</v>
      </c>
      <c r="AE29" s="49">
        <f t="shared" si="14"/>
        <v>10.399999999999999</v>
      </c>
      <c r="AF29" s="51">
        <v>200</v>
      </c>
      <c r="AG29" s="49">
        <f t="shared" si="15"/>
        <v>9.9999999999999982</v>
      </c>
      <c r="AH29" s="51">
        <v>200</v>
      </c>
      <c r="AI29" s="49">
        <f t="shared" si="16"/>
        <v>7.5000000000000009</v>
      </c>
      <c r="AJ29" s="51">
        <v>200</v>
      </c>
      <c r="AK29" s="49">
        <f t="shared" si="17"/>
        <v>6.7</v>
      </c>
      <c r="AL29" s="51">
        <v>200</v>
      </c>
      <c r="AM29" s="49">
        <f t="shared" si="18"/>
        <v>5.9</v>
      </c>
      <c r="AN29" s="51">
        <v>200</v>
      </c>
      <c r="AO29" s="57">
        <f t="shared" si="19"/>
        <v>4.8</v>
      </c>
      <c r="AP29" s="51">
        <v>200</v>
      </c>
      <c r="AQ29" s="57">
        <f t="shared" si="20"/>
        <v>4.1000000000000005</v>
      </c>
      <c r="AR29" s="51">
        <v>200</v>
      </c>
      <c r="AS29" s="57">
        <f t="shared" si="21"/>
        <v>3.3</v>
      </c>
      <c r="AT29" s="51">
        <v>200</v>
      </c>
      <c r="AU29" s="57">
        <f>AU28+$B29</f>
        <v>1.2</v>
      </c>
      <c r="AV29" s="51">
        <v>200</v>
      </c>
      <c r="AW29" s="57"/>
      <c r="AX29" s="55"/>
      <c r="AY29" s="304"/>
      <c r="AZ29" s="55"/>
      <c r="BA29" s="121"/>
      <c r="BB29" s="122"/>
      <c r="BC29" s="304"/>
      <c r="BD29" s="55"/>
    </row>
    <row r="30" spans="1:56" x14ac:dyDescent="0.2">
      <c r="A30" s="43" t="s">
        <v>234</v>
      </c>
      <c r="B30" s="146">
        <v>1.1000000000000001</v>
      </c>
      <c r="C30" s="49">
        <f t="shared" si="0"/>
        <v>21.700000000000003</v>
      </c>
      <c r="D30" s="51">
        <v>200</v>
      </c>
      <c r="E30" s="49">
        <f t="shared" si="1"/>
        <v>21.1</v>
      </c>
      <c r="F30" s="51">
        <v>200</v>
      </c>
      <c r="G30" s="49">
        <f t="shared" si="2"/>
        <v>20.400000000000002</v>
      </c>
      <c r="H30" s="51">
        <v>200</v>
      </c>
      <c r="I30" s="49">
        <f t="shared" si="3"/>
        <v>19.200000000000003</v>
      </c>
      <c r="J30" s="51">
        <v>200</v>
      </c>
      <c r="K30" s="49">
        <f t="shared" si="4"/>
        <v>18.200000000000003</v>
      </c>
      <c r="L30" s="51">
        <v>200</v>
      </c>
      <c r="M30" s="49">
        <f t="shared" si="5"/>
        <v>17.100000000000001</v>
      </c>
      <c r="N30" s="51">
        <v>200</v>
      </c>
      <c r="O30" s="49">
        <f t="shared" si="6"/>
        <v>16.5</v>
      </c>
      <c r="P30" s="51">
        <v>200</v>
      </c>
      <c r="Q30" s="49">
        <f t="shared" si="7"/>
        <v>15.7</v>
      </c>
      <c r="R30" s="51">
        <v>200</v>
      </c>
      <c r="S30" s="49">
        <f t="shared" si="8"/>
        <v>14.899999999999999</v>
      </c>
      <c r="T30" s="51">
        <v>200</v>
      </c>
      <c r="U30" s="49">
        <f t="shared" si="9"/>
        <v>14.399999999999999</v>
      </c>
      <c r="V30" s="51">
        <v>200</v>
      </c>
      <c r="W30" s="49">
        <f t="shared" si="10"/>
        <v>13.899999999999999</v>
      </c>
      <c r="X30" s="51">
        <v>200</v>
      </c>
      <c r="Y30" s="49">
        <f t="shared" si="11"/>
        <v>13.599999999999998</v>
      </c>
      <c r="Z30" s="51">
        <v>200</v>
      </c>
      <c r="AA30" s="49">
        <f t="shared" si="12"/>
        <v>13.099999999999998</v>
      </c>
      <c r="AB30" s="51">
        <v>200</v>
      </c>
      <c r="AC30" s="49">
        <f t="shared" si="13"/>
        <v>12.2</v>
      </c>
      <c r="AD30" s="51">
        <v>200</v>
      </c>
      <c r="AE30" s="49">
        <f t="shared" si="14"/>
        <v>11.499999999999998</v>
      </c>
      <c r="AF30" s="51">
        <v>200</v>
      </c>
      <c r="AG30" s="49">
        <f t="shared" si="15"/>
        <v>11.099999999999998</v>
      </c>
      <c r="AH30" s="51">
        <v>200</v>
      </c>
      <c r="AI30" s="49">
        <f t="shared" si="16"/>
        <v>8.6000000000000014</v>
      </c>
      <c r="AJ30" s="51">
        <v>200</v>
      </c>
      <c r="AK30" s="49">
        <f t="shared" si="17"/>
        <v>7.8000000000000007</v>
      </c>
      <c r="AL30" s="51">
        <v>200</v>
      </c>
      <c r="AM30" s="49">
        <f t="shared" si="18"/>
        <v>7</v>
      </c>
      <c r="AN30" s="51">
        <v>200</v>
      </c>
      <c r="AO30" s="57">
        <f t="shared" si="19"/>
        <v>5.9</v>
      </c>
      <c r="AP30" s="51">
        <v>200</v>
      </c>
      <c r="AQ30" s="57">
        <f t="shared" si="20"/>
        <v>5.2000000000000011</v>
      </c>
      <c r="AR30" s="51">
        <v>200</v>
      </c>
      <c r="AS30" s="57">
        <f t="shared" si="21"/>
        <v>4.4000000000000004</v>
      </c>
      <c r="AT30" s="51">
        <v>200</v>
      </c>
      <c r="AU30" s="57">
        <f>AU29+$B30</f>
        <v>2.2999999999999998</v>
      </c>
      <c r="AV30" s="51">
        <v>200</v>
      </c>
      <c r="AW30" s="57">
        <f>AW29+$B30</f>
        <v>1.1000000000000001</v>
      </c>
      <c r="AX30" s="51">
        <v>200</v>
      </c>
      <c r="AY30" s="304"/>
      <c r="AZ30" s="55"/>
      <c r="BA30" s="121"/>
      <c r="BB30" s="122"/>
      <c r="BC30" s="304"/>
      <c r="BD30" s="55"/>
    </row>
    <row r="31" spans="1:56" x14ac:dyDescent="0.2">
      <c r="A31" s="43" t="s">
        <v>233</v>
      </c>
      <c r="B31" s="146">
        <v>1.2</v>
      </c>
      <c r="C31" s="49">
        <f t="shared" si="0"/>
        <v>22.900000000000002</v>
      </c>
      <c r="D31" s="306">
        <v>300</v>
      </c>
      <c r="E31" s="49">
        <f t="shared" si="1"/>
        <v>22.3</v>
      </c>
      <c r="F31" s="306">
        <v>300</v>
      </c>
      <c r="G31" s="49">
        <f t="shared" si="2"/>
        <v>21.6</v>
      </c>
      <c r="H31" s="306">
        <v>300</v>
      </c>
      <c r="I31" s="49">
        <f t="shared" si="3"/>
        <v>20.400000000000002</v>
      </c>
      <c r="J31" s="306">
        <v>300</v>
      </c>
      <c r="K31" s="49">
        <f t="shared" si="4"/>
        <v>19.400000000000002</v>
      </c>
      <c r="L31" s="306">
        <v>300</v>
      </c>
      <c r="M31" s="49">
        <f t="shared" si="5"/>
        <v>18.3</v>
      </c>
      <c r="N31" s="306">
        <v>300</v>
      </c>
      <c r="O31" s="49">
        <f t="shared" si="6"/>
        <v>17.7</v>
      </c>
      <c r="P31" s="306">
        <v>300</v>
      </c>
      <c r="Q31" s="49">
        <f t="shared" si="7"/>
        <v>16.899999999999999</v>
      </c>
      <c r="R31" s="306">
        <v>300</v>
      </c>
      <c r="S31" s="49">
        <f t="shared" si="8"/>
        <v>16.099999999999998</v>
      </c>
      <c r="T31" s="306">
        <v>300</v>
      </c>
      <c r="U31" s="49">
        <f t="shared" si="9"/>
        <v>15.599999999999998</v>
      </c>
      <c r="V31" s="306">
        <v>300</v>
      </c>
      <c r="W31" s="49">
        <f t="shared" si="10"/>
        <v>15.099999999999998</v>
      </c>
      <c r="X31" s="306">
        <v>300</v>
      </c>
      <c r="Y31" s="49">
        <f t="shared" si="11"/>
        <v>14.799999999999997</v>
      </c>
      <c r="Z31" s="51">
        <v>200</v>
      </c>
      <c r="AA31" s="49">
        <f t="shared" si="12"/>
        <v>14.299999999999997</v>
      </c>
      <c r="AB31" s="51">
        <v>200</v>
      </c>
      <c r="AC31" s="49">
        <f t="shared" si="13"/>
        <v>13.399999999999999</v>
      </c>
      <c r="AD31" s="51">
        <v>200</v>
      </c>
      <c r="AE31" s="49">
        <f t="shared" si="14"/>
        <v>12.699999999999998</v>
      </c>
      <c r="AF31" s="51">
        <v>200</v>
      </c>
      <c r="AG31" s="49">
        <f t="shared" si="15"/>
        <v>12.299999999999997</v>
      </c>
      <c r="AH31" s="51">
        <v>200</v>
      </c>
      <c r="AI31" s="49">
        <f t="shared" si="16"/>
        <v>9.8000000000000007</v>
      </c>
      <c r="AJ31" s="51">
        <v>200</v>
      </c>
      <c r="AK31" s="49">
        <f t="shared" si="17"/>
        <v>9</v>
      </c>
      <c r="AL31" s="51">
        <v>200</v>
      </c>
      <c r="AM31" s="49">
        <f t="shared" si="18"/>
        <v>8.1999999999999993</v>
      </c>
      <c r="AN31" s="51">
        <v>200</v>
      </c>
      <c r="AO31" s="57">
        <f t="shared" si="19"/>
        <v>7.1000000000000005</v>
      </c>
      <c r="AP31" s="51">
        <v>200</v>
      </c>
      <c r="AQ31" s="57">
        <f t="shared" si="20"/>
        <v>6.4000000000000012</v>
      </c>
      <c r="AR31" s="51">
        <v>200</v>
      </c>
      <c r="AS31" s="57">
        <f t="shared" si="21"/>
        <v>5.6000000000000005</v>
      </c>
      <c r="AT31" s="51">
        <v>200</v>
      </c>
      <c r="AU31" s="57">
        <f>AU30+$B31</f>
        <v>3.5</v>
      </c>
      <c r="AV31" s="51">
        <v>200</v>
      </c>
      <c r="AW31" s="57">
        <f>AW30+$B31</f>
        <v>2.2999999999999998</v>
      </c>
      <c r="AX31" s="51">
        <v>200</v>
      </c>
      <c r="AY31" s="57">
        <f>AY30+$B31</f>
        <v>1.2</v>
      </c>
      <c r="AZ31" s="51">
        <v>200</v>
      </c>
      <c r="BA31" s="121"/>
      <c r="BB31" s="122"/>
      <c r="BC31" s="304"/>
      <c r="BD31" s="55"/>
    </row>
    <row r="32" spans="1:56" x14ac:dyDescent="0.2">
      <c r="A32" s="43" t="s">
        <v>34</v>
      </c>
      <c r="B32" s="146">
        <v>0.5</v>
      </c>
      <c r="C32" s="49">
        <f t="shared" si="0"/>
        <v>23.400000000000002</v>
      </c>
      <c r="D32" s="306">
        <v>300</v>
      </c>
      <c r="E32" s="49">
        <f t="shared" si="1"/>
        <v>22.8</v>
      </c>
      <c r="F32" s="306">
        <v>300</v>
      </c>
      <c r="G32" s="49">
        <f t="shared" si="2"/>
        <v>22.1</v>
      </c>
      <c r="H32" s="306">
        <v>300</v>
      </c>
      <c r="I32" s="49">
        <f t="shared" si="3"/>
        <v>20.900000000000002</v>
      </c>
      <c r="J32" s="306">
        <v>300</v>
      </c>
      <c r="K32" s="49">
        <f t="shared" si="4"/>
        <v>19.900000000000002</v>
      </c>
      <c r="L32" s="306">
        <v>300</v>
      </c>
      <c r="M32" s="49">
        <f t="shared" si="5"/>
        <v>18.8</v>
      </c>
      <c r="N32" s="306">
        <v>300</v>
      </c>
      <c r="O32" s="49">
        <f t="shared" si="6"/>
        <v>18.2</v>
      </c>
      <c r="P32" s="306">
        <v>300</v>
      </c>
      <c r="Q32" s="49">
        <f t="shared" si="7"/>
        <v>17.399999999999999</v>
      </c>
      <c r="R32" s="306">
        <v>300</v>
      </c>
      <c r="S32" s="49">
        <f t="shared" si="8"/>
        <v>16.599999999999998</v>
      </c>
      <c r="T32" s="306">
        <v>300</v>
      </c>
      <c r="U32" s="49">
        <f t="shared" si="9"/>
        <v>16.099999999999998</v>
      </c>
      <c r="V32" s="306">
        <v>300</v>
      </c>
      <c r="W32" s="49">
        <f t="shared" si="10"/>
        <v>15.599999999999998</v>
      </c>
      <c r="X32" s="306">
        <v>300</v>
      </c>
      <c r="Y32" s="49">
        <f t="shared" si="11"/>
        <v>15.299999999999997</v>
      </c>
      <c r="Z32" s="306">
        <v>300</v>
      </c>
      <c r="AA32" s="49">
        <f t="shared" si="12"/>
        <v>14.799999999999997</v>
      </c>
      <c r="AB32" s="306">
        <v>300</v>
      </c>
      <c r="AC32" s="49">
        <f t="shared" si="13"/>
        <v>13.899999999999999</v>
      </c>
      <c r="AD32" s="51">
        <v>200</v>
      </c>
      <c r="AE32" s="49">
        <f t="shared" si="14"/>
        <v>13.199999999999998</v>
      </c>
      <c r="AF32" s="51">
        <v>200</v>
      </c>
      <c r="AG32" s="49">
        <f t="shared" si="15"/>
        <v>12.799999999999997</v>
      </c>
      <c r="AH32" s="51">
        <v>200</v>
      </c>
      <c r="AI32" s="49">
        <f t="shared" si="16"/>
        <v>10.3</v>
      </c>
      <c r="AJ32" s="51">
        <v>200</v>
      </c>
      <c r="AK32" s="49">
        <f t="shared" si="17"/>
        <v>9.5</v>
      </c>
      <c r="AL32" s="51">
        <v>200</v>
      </c>
      <c r="AM32" s="49">
        <f t="shared" si="18"/>
        <v>8.6999999999999993</v>
      </c>
      <c r="AN32" s="51">
        <v>200</v>
      </c>
      <c r="AO32" s="57">
        <f t="shared" si="19"/>
        <v>7.6000000000000005</v>
      </c>
      <c r="AP32" s="51">
        <v>200</v>
      </c>
      <c r="AQ32" s="57">
        <f t="shared" si="20"/>
        <v>6.9000000000000012</v>
      </c>
      <c r="AR32" s="51">
        <v>200</v>
      </c>
      <c r="AS32" s="57">
        <f t="shared" si="21"/>
        <v>6.1000000000000005</v>
      </c>
      <c r="AT32" s="51">
        <v>200</v>
      </c>
      <c r="AU32" s="57">
        <f>AU31+$B32</f>
        <v>4</v>
      </c>
      <c r="AV32" s="51">
        <v>200</v>
      </c>
      <c r="AW32" s="57">
        <f>AW31+$B32</f>
        <v>2.8</v>
      </c>
      <c r="AX32" s="51">
        <v>200</v>
      </c>
      <c r="AY32" s="57">
        <f>AY31+$B32</f>
        <v>1.7</v>
      </c>
      <c r="AZ32" s="51">
        <v>200</v>
      </c>
      <c r="BA32" s="305">
        <f>BA31+$B32</f>
        <v>0.5</v>
      </c>
      <c r="BB32" s="126">
        <v>200</v>
      </c>
      <c r="BC32" s="304"/>
      <c r="BD32" s="55"/>
    </row>
    <row r="33" spans="1:56" ht="13.5" thickBot="1" x14ac:dyDescent="0.25">
      <c r="A33" s="82" t="s">
        <v>33</v>
      </c>
      <c r="B33" s="285">
        <v>0.8</v>
      </c>
      <c r="C33" s="298">
        <f t="shared" si="0"/>
        <v>24.200000000000003</v>
      </c>
      <c r="D33" s="302">
        <v>300</v>
      </c>
      <c r="E33" s="298">
        <f t="shared" si="1"/>
        <v>23.6</v>
      </c>
      <c r="F33" s="302">
        <v>300</v>
      </c>
      <c r="G33" s="298">
        <f t="shared" si="2"/>
        <v>22.900000000000002</v>
      </c>
      <c r="H33" s="302">
        <v>300</v>
      </c>
      <c r="I33" s="298">
        <f t="shared" si="3"/>
        <v>21.700000000000003</v>
      </c>
      <c r="J33" s="302">
        <v>300</v>
      </c>
      <c r="K33" s="298">
        <f t="shared" si="4"/>
        <v>20.700000000000003</v>
      </c>
      <c r="L33" s="302">
        <v>300</v>
      </c>
      <c r="M33" s="298">
        <f t="shared" si="5"/>
        <v>19.600000000000001</v>
      </c>
      <c r="N33" s="302">
        <v>300</v>
      </c>
      <c r="O33" s="298">
        <f t="shared" si="6"/>
        <v>19</v>
      </c>
      <c r="P33" s="302">
        <v>300</v>
      </c>
      <c r="Q33" s="298">
        <f t="shared" si="7"/>
        <v>18.2</v>
      </c>
      <c r="R33" s="302">
        <v>300</v>
      </c>
      <c r="S33" s="298">
        <f t="shared" si="8"/>
        <v>17.399999999999999</v>
      </c>
      <c r="T33" s="302">
        <v>300</v>
      </c>
      <c r="U33" s="298">
        <f t="shared" si="9"/>
        <v>16.899999999999999</v>
      </c>
      <c r="V33" s="302">
        <v>300</v>
      </c>
      <c r="W33" s="298">
        <f t="shared" si="10"/>
        <v>16.399999999999999</v>
      </c>
      <c r="X33" s="302">
        <v>300</v>
      </c>
      <c r="Y33" s="298">
        <f t="shared" si="11"/>
        <v>16.099999999999998</v>
      </c>
      <c r="Z33" s="302">
        <v>300</v>
      </c>
      <c r="AA33" s="298">
        <f t="shared" si="12"/>
        <v>15.599999999999998</v>
      </c>
      <c r="AB33" s="302">
        <v>300</v>
      </c>
      <c r="AC33" s="298">
        <f t="shared" si="13"/>
        <v>14.7</v>
      </c>
      <c r="AD33" s="297">
        <v>200</v>
      </c>
      <c r="AE33" s="298">
        <f t="shared" si="14"/>
        <v>13.999999999999998</v>
      </c>
      <c r="AF33" s="297">
        <v>200</v>
      </c>
      <c r="AG33" s="298">
        <f t="shared" si="15"/>
        <v>13.599999999999998</v>
      </c>
      <c r="AH33" s="297">
        <v>200</v>
      </c>
      <c r="AI33" s="298">
        <f t="shared" si="16"/>
        <v>11.100000000000001</v>
      </c>
      <c r="AJ33" s="297">
        <v>200</v>
      </c>
      <c r="AK33" s="298">
        <f t="shared" si="17"/>
        <v>10.3</v>
      </c>
      <c r="AL33" s="297">
        <v>200</v>
      </c>
      <c r="AM33" s="298">
        <f t="shared" si="18"/>
        <v>9.5</v>
      </c>
      <c r="AN33" s="297">
        <v>200</v>
      </c>
      <c r="AO33" s="298">
        <f t="shared" si="19"/>
        <v>8.4</v>
      </c>
      <c r="AP33" s="297">
        <v>200</v>
      </c>
      <c r="AQ33" s="298">
        <f t="shared" si="20"/>
        <v>7.7000000000000011</v>
      </c>
      <c r="AR33" s="297">
        <v>200</v>
      </c>
      <c r="AS33" s="298">
        <f t="shared" si="21"/>
        <v>6.9</v>
      </c>
      <c r="AT33" s="297">
        <v>200</v>
      </c>
      <c r="AU33" s="298">
        <f>AU32+$B33</f>
        <v>4.8</v>
      </c>
      <c r="AV33" s="297">
        <v>200</v>
      </c>
      <c r="AW33" s="298">
        <f>AW32+$B33</f>
        <v>3.5999999999999996</v>
      </c>
      <c r="AX33" s="297">
        <v>200</v>
      </c>
      <c r="AY33" s="298">
        <f>AY32+$B33</f>
        <v>2.5</v>
      </c>
      <c r="AZ33" s="297">
        <v>200</v>
      </c>
      <c r="BA33" s="300">
        <f>BA32+$B33</f>
        <v>1.3</v>
      </c>
      <c r="BB33" s="299">
        <v>200</v>
      </c>
      <c r="BC33" s="298">
        <f>BC32+$B33</f>
        <v>0.8</v>
      </c>
      <c r="BD33" s="297">
        <v>200</v>
      </c>
    </row>
    <row r="34" spans="1:56" x14ac:dyDescent="0.2">
      <c r="A34" s="139" t="s">
        <v>108</v>
      </c>
      <c r="B34" s="130">
        <f>SUM(B6:B33)</f>
        <v>24.200000000000003</v>
      </c>
      <c r="E34" s="130"/>
    </row>
    <row r="36" spans="1:56" ht="13.5" thickBot="1" x14ac:dyDescent="0.25"/>
    <row r="37" spans="1:56" ht="13.5" thickBot="1" x14ac:dyDescent="0.25">
      <c r="A37" s="60" t="s">
        <v>3</v>
      </c>
      <c r="C37" s="61" t="s">
        <v>4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3"/>
    </row>
    <row r="38" spans="1:56" ht="14.25" customHeight="1" thickBot="1" x14ac:dyDescent="0.25">
      <c r="A38" s="60"/>
      <c r="B38" s="539" t="s">
        <v>6</v>
      </c>
      <c r="C38" s="105" t="str">
        <f>A40</f>
        <v>01研究学園駅</v>
      </c>
      <c r="D38" s="106"/>
      <c r="E38" s="105" t="str">
        <f>A41</f>
        <v>02つくば市役所</v>
      </c>
      <c r="F38" s="106"/>
      <c r="G38" s="105" t="str">
        <f>A42</f>
        <v>03研究学園駅前公園</v>
      </c>
      <c r="H38" s="106"/>
      <c r="I38" s="105" t="str">
        <f>A43</f>
        <v>04大境</v>
      </c>
      <c r="J38" s="106"/>
      <c r="K38" s="105" t="str">
        <f>A44</f>
        <v>05山中学園台入口</v>
      </c>
      <c r="L38" s="106"/>
      <c r="M38" s="105" t="str">
        <f>A45</f>
        <v>06科学万博記念公園</v>
      </c>
      <c r="N38" s="106"/>
      <c r="O38" s="105" t="str">
        <f>A46</f>
        <v>07つくば秀英高校</v>
      </c>
      <c r="P38" s="106"/>
      <c r="Q38" s="105" t="str">
        <f>A47</f>
        <v>08鬼ケ窪南</v>
      </c>
      <c r="R38" s="106"/>
      <c r="S38" s="105" t="str">
        <f>A48</f>
        <v>09島名十字路北</v>
      </c>
      <c r="T38" s="106"/>
      <c r="U38" s="105" t="str">
        <f>A49</f>
        <v>10香取台</v>
      </c>
      <c r="V38" s="106"/>
      <c r="W38" s="105" t="str">
        <f>A50</f>
        <v>11ピアシティ前</v>
      </c>
      <c r="X38" s="106"/>
      <c r="Y38" s="105" t="str">
        <f>A51</f>
        <v>12万博記念公園駅</v>
      </c>
      <c r="Z38" s="106"/>
      <c r="AA38" s="105" t="str">
        <f>A52</f>
        <v>13みずほ団地入口</v>
      </c>
      <c r="AB38" s="106"/>
      <c r="AC38" s="105" t="str">
        <f>A53</f>
        <v>14陣場ふれあい公園</v>
      </c>
      <c r="AD38" s="106"/>
      <c r="AE38" s="105" t="str">
        <f>A54</f>
        <v>15みどりの２丁目</v>
      </c>
      <c r="AF38" s="106"/>
      <c r="AG38" s="105" t="str">
        <f>A55</f>
        <v>16みどりの駅</v>
      </c>
      <c r="AH38" s="106"/>
      <c r="AI38" s="105" t="str">
        <f>A56</f>
        <v>17みどりの駅入口</v>
      </c>
      <c r="AJ38" s="106"/>
      <c r="AK38" s="105" t="str">
        <f>A57</f>
        <v>18つくばｱｶﾃﾞﾐｰｾﾝﾀｰ前</v>
      </c>
      <c r="AL38" s="106"/>
      <c r="AM38" s="105" t="str">
        <f>A58</f>
        <v>19みどりの中央</v>
      </c>
      <c r="AN38" s="106"/>
      <c r="AO38" s="45" t="str">
        <f>A59</f>
        <v>20みどりの中央南</v>
      </c>
      <c r="AP38" s="78"/>
      <c r="AQ38" s="45" t="str">
        <f>A60</f>
        <v>21飯田</v>
      </c>
      <c r="AR38" s="78"/>
      <c r="AS38" s="45" t="str">
        <f>A61</f>
        <v>22みどりの東</v>
      </c>
      <c r="AT38" s="78"/>
      <c r="AU38" s="45" t="str">
        <f>A62</f>
        <v>23谷田部南小学校</v>
      </c>
      <c r="AV38" s="78"/>
      <c r="AW38" s="87" t="str">
        <f>A63</f>
        <v>24緑が丘団地入口</v>
      </c>
      <c r="AX38" s="87"/>
      <c r="AY38" s="45" t="str">
        <f>A64</f>
        <v>25北境田</v>
      </c>
      <c r="AZ38" s="78"/>
      <c r="BA38" s="87" t="str">
        <f>A65</f>
        <v>26つくばサイエンス高校</v>
      </c>
      <c r="BB38" s="87"/>
      <c r="BC38" s="45" t="str">
        <f>A66</f>
        <v>27谷田部四ツ角</v>
      </c>
      <c r="BD38" s="78"/>
    </row>
    <row r="39" spans="1:56" ht="13.5" thickBot="1" x14ac:dyDescent="0.25">
      <c r="A39" s="329" t="s">
        <v>1</v>
      </c>
      <c r="B39" s="540"/>
      <c r="C39" s="68" t="s">
        <v>2</v>
      </c>
      <c r="D39" s="69" t="s">
        <v>107</v>
      </c>
      <c r="E39" s="68" t="s">
        <v>2</v>
      </c>
      <c r="F39" s="69" t="s">
        <v>107</v>
      </c>
      <c r="G39" s="68" t="s">
        <v>2</v>
      </c>
      <c r="H39" s="69" t="s">
        <v>107</v>
      </c>
      <c r="I39" s="68" t="s">
        <v>2</v>
      </c>
      <c r="J39" s="69" t="s">
        <v>107</v>
      </c>
      <c r="K39" s="68" t="s">
        <v>2</v>
      </c>
      <c r="L39" s="69" t="s">
        <v>107</v>
      </c>
      <c r="M39" s="68" t="s">
        <v>2</v>
      </c>
      <c r="N39" s="69" t="s">
        <v>107</v>
      </c>
      <c r="O39" s="68" t="s">
        <v>2</v>
      </c>
      <c r="P39" s="69" t="s">
        <v>107</v>
      </c>
      <c r="Q39" s="68" t="s">
        <v>2</v>
      </c>
      <c r="R39" s="69" t="s">
        <v>107</v>
      </c>
      <c r="S39" s="68" t="s">
        <v>2</v>
      </c>
      <c r="T39" s="69" t="s">
        <v>107</v>
      </c>
      <c r="U39" s="68" t="s">
        <v>2</v>
      </c>
      <c r="V39" s="69" t="s">
        <v>107</v>
      </c>
      <c r="W39" s="68" t="s">
        <v>2</v>
      </c>
      <c r="X39" s="69" t="s">
        <v>107</v>
      </c>
      <c r="Y39" s="68" t="s">
        <v>2</v>
      </c>
      <c r="Z39" s="69" t="s">
        <v>107</v>
      </c>
      <c r="AA39" s="68" t="s">
        <v>2</v>
      </c>
      <c r="AB39" s="69" t="s">
        <v>107</v>
      </c>
      <c r="AC39" s="68" t="s">
        <v>2</v>
      </c>
      <c r="AD39" s="69" t="s">
        <v>107</v>
      </c>
      <c r="AE39" s="68" t="s">
        <v>2</v>
      </c>
      <c r="AF39" s="69" t="s">
        <v>107</v>
      </c>
      <c r="AG39" s="68" t="s">
        <v>2</v>
      </c>
      <c r="AH39" s="69" t="s">
        <v>107</v>
      </c>
      <c r="AI39" s="68" t="s">
        <v>2</v>
      </c>
      <c r="AJ39" s="69" t="s">
        <v>107</v>
      </c>
      <c r="AK39" s="68" t="s">
        <v>2</v>
      </c>
      <c r="AL39" s="69" t="s">
        <v>107</v>
      </c>
      <c r="AM39" s="68" t="s">
        <v>2</v>
      </c>
      <c r="AN39" s="69" t="s">
        <v>107</v>
      </c>
      <c r="AO39" s="68" t="s">
        <v>2</v>
      </c>
      <c r="AP39" s="69" t="s">
        <v>107</v>
      </c>
      <c r="AQ39" s="68" t="s">
        <v>2</v>
      </c>
      <c r="AR39" s="69" t="s">
        <v>107</v>
      </c>
      <c r="AS39" s="68" t="s">
        <v>2</v>
      </c>
      <c r="AT39" s="69" t="s">
        <v>107</v>
      </c>
      <c r="AU39" s="68" t="s">
        <v>2</v>
      </c>
      <c r="AV39" s="69" t="s">
        <v>107</v>
      </c>
      <c r="AW39" s="68" t="s">
        <v>2</v>
      </c>
      <c r="AX39" s="69" t="s">
        <v>107</v>
      </c>
      <c r="AY39" s="68" t="s">
        <v>2</v>
      </c>
      <c r="AZ39" s="69" t="s">
        <v>107</v>
      </c>
      <c r="BA39" s="68" t="s">
        <v>2</v>
      </c>
      <c r="BB39" s="69" t="s">
        <v>107</v>
      </c>
      <c r="BC39" s="68" t="s">
        <v>2</v>
      </c>
      <c r="BD39" s="69" t="s">
        <v>107</v>
      </c>
    </row>
    <row r="40" spans="1:56" x14ac:dyDescent="0.2">
      <c r="A40" s="70" t="s">
        <v>84</v>
      </c>
      <c r="B40" s="313">
        <v>0</v>
      </c>
      <c r="C40" s="73"/>
      <c r="D40" s="75"/>
      <c r="E40" s="73"/>
      <c r="F40" s="75"/>
      <c r="G40" s="73"/>
      <c r="H40" s="75"/>
      <c r="I40" s="73"/>
      <c r="J40" s="75"/>
      <c r="K40" s="73"/>
      <c r="L40" s="75"/>
      <c r="M40" s="73"/>
      <c r="N40" s="75"/>
      <c r="O40" s="73"/>
      <c r="P40" s="75"/>
      <c r="Q40" s="73"/>
      <c r="R40" s="75"/>
      <c r="S40" s="73"/>
      <c r="T40" s="75"/>
      <c r="U40" s="73"/>
      <c r="V40" s="75"/>
      <c r="W40" s="73"/>
      <c r="X40" s="75"/>
      <c r="Y40" s="73"/>
      <c r="Z40" s="75"/>
      <c r="AA40" s="73"/>
      <c r="AB40" s="75"/>
      <c r="AC40" s="73"/>
      <c r="AD40" s="75"/>
      <c r="AE40" s="73"/>
      <c r="AF40" s="75"/>
      <c r="AG40" s="73"/>
      <c r="AH40" s="75"/>
      <c r="AI40" s="73"/>
      <c r="AJ40" s="75"/>
      <c r="AK40" s="76"/>
      <c r="AL40" s="75"/>
      <c r="AM40" s="76"/>
      <c r="AN40" s="75"/>
      <c r="AO40" s="76"/>
      <c r="AP40" s="75"/>
      <c r="AQ40" s="76"/>
      <c r="AR40" s="75"/>
      <c r="AS40" s="76"/>
      <c r="AT40" s="75"/>
      <c r="AU40" s="76"/>
      <c r="AV40" s="75"/>
      <c r="AW40" s="80"/>
      <c r="AX40" s="347"/>
      <c r="AY40" s="346"/>
      <c r="AZ40" s="345"/>
      <c r="BA40" s="327"/>
      <c r="BB40" s="80"/>
      <c r="BC40" s="76"/>
      <c r="BD40" s="75"/>
    </row>
    <row r="41" spans="1:56" x14ac:dyDescent="0.2">
      <c r="A41" s="44" t="s">
        <v>85</v>
      </c>
      <c r="B41" s="309">
        <v>0.8</v>
      </c>
      <c r="C41" s="49">
        <f>$B41</f>
        <v>0.8</v>
      </c>
      <c r="D41" s="51">
        <v>200</v>
      </c>
      <c r="E41" s="54"/>
      <c r="F41" s="55"/>
      <c r="G41" s="54"/>
      <c r="H41" s="55"/>
      <c r="I41" s="54"/>
      <c r="J41" s="55"/>
      <c r="K41" s="54"/>
      <c r="L41" s="55"/>
      <c r="M41" s="54"/>
      <c r="N41" s="55"/>
      <c r="O41" s="49"/>
      <c r="P41" s="77"/>
      <c r="Q41" s="49"/>
      <c r="R41" s="77"/>
      <c r="S41" s="49"/>
      <c r="T41" s="77"/>
      <c r="U41" s="49"/>
      <c r="V41" s="77"/>
      <c r="W41" s="49"/>
      <c r="X41" s="77"/>
      <c r="Y41" s="49"/>
      <c r="Z41" s="77"/>
      <c r="AA41" s="49"/>
      <c r="AB41" s="77"/>
      <c r="AC41" s="49"/>
      <c r="AD41" s="77"/>
      <c r="AE41" s="49"/>
      <c r="AF41" s="77"/>
      <c r="AG41" s="49"/>
      <c r="AH41" s="77"/>
      <c r="AI41" s="49"/>
      <c r="AJ41" s="77"/>
      <c r="AK41" s="49"/>
      <c r="AL41" s="77"/>
      <c r="AM41" s="49"/>
      <c r="AN41" s="77"/>
      <c r="AO41" s="49"/>
      <c r="AP41" s="77"/>
      <c r="AQ41" s="49"/>
      <c r="AR41" s="77"/>
      <c r="AS41" s="49"/>
      <c r="AT41" s="77"/>
      <c r="AU41" s="49"/>
      <c r="AV41" s="77"/>
      <c r="AW41" s="81"/>
      <c r="AX41" s="344"/>
      <c r="AY41" s="311"/>
      <c r="AZ41" s="343"/>
      <c r="BA41" s="89"/>
      <c r="BB41" s="81"/>
      <c r="BC41" s="49"/>
      <c r="BD41" s="77"/>
    </row>
    <row r="42" spans="1:56" x14ac:dyDescent="0.2">
      <c r="A42" s="43" t="s">
        <v>90</v>
      </c>
      <c r="B42" s="307">
        <v>0.5</v>
      </c>
      <c r="C42" s="49">
        <f t="shared" ref="C42:C67" si="22">C41+$B42</f>
        <v>1.3</v>
      </c>
      <c r="D42" s="51">
        <v>200</v>
      </c>
      <c r="E42" s="49">
        <f t="shared" ref="E42:E67" si="23">E41+$B42</f>
        <v>0.5</v>
      </c>
      <c r="F42" s="51">
        <v>200</v>
      </c>
      <c r="G42" s="54"/>
      <c r="H42" s="55"/>
      <c r="I42" s="54"/>
      <c r="J42" s="55"/>
      <c r="K42" s="54"/>
      <c r="L42" s="55"/>
      <c r="M42" s="54"/>
      <c r="N42" s="55"/>
      <c r="O42" s="54"/>
      <c r="P42" s="55"/>
      <c r="Q42" s="54"/>
      <c r="R42" s="55"/>
      <c r="S42" s="54"/>
      <c r="T42" s="55"/>
      <c r="U42" s="49"/>
      <c r="V42" s="77"/>
      <c r="W42" s="49"/>
      <c r="X42" s="77"/>
      <c r="Y42" s="49"/>
      <c r="Z42" s="77"/>
      <c r="AA42" s="49"/>
      <c r="AB42" s="77"/>
      <c r="AC42" s="49"/>
      <c r="AD42" s="77"/>
      <c r="AE42" s="49"/>
      <c r="AF42" s="77"/>
      <c r="AG42" s="49"/>
      <c r="AH42" s="77"/>
      <c r="AI42" s="49"/>
      <c r="AJ42" s="77"/>
      <c r="AK42" s="49"/>
      <c r="AL42" s="77"/>
      <c r="AM42" s="49"/>
      <c r="AN42" s="77"/>
      <c r="AO42" s="49"/>
      <c r="AP42" s="77"/>
      <c r="AQ42" s="49"/>
      <c r="AR42" s="77"/>
      <c r="AS42" s="49"/>
      <c r="AT42" s="77"/>
      <c r="AU42" s="49"/>
      <c r="AV42" s="77"/>
      <c r="AW42" s="81"/>
      <c r="AX42" s="344"/>
      <c r="AY42" s="311"/>
      <c r="AZ42" s="343"/>
      <c r="BA42" s="89"/>
      <c r="BB42" s="81"/>
      <c r="BC42" s="49"/>
      <c r="BD42" s="77"/>
    </row>
    <row r="43" spans="1:56" x14ac:dyDescent="0.2">
      <c r="A43" s="43" t="s">
        <v>89</v>
      </c>
      <c r="B43" s="307">
        <v>1.2</v>
      </c>
      <c r="C43" s="49">
        <f t="shared" si="22"/>
        <v>2.5</v>
      </c>
      <c r="D43" s="51">
        <v>200</v>
      </c>
      <c r="E43" s="49">
        <f t="shared" si="23"/>
        <v>1.7</v>
      </c>
      <c r="F43" s="51">
        <v>200</v>
      </c>
      <c r="G43" s="49">
        <f t="shared" ref="G43:G67" si="24">G42+$B43</f>
        <v>1.2</v>
      </c>
      <c r="H43" s="51">
        <v>200</v>
      </c>
      <c r="I43" s="54"/>
      <c r="J43" s="55"/>
      <c r="K43" s="54"/>
      <c r="L43" s="55"/>
      <c r="M43" s="54"/>
      <c r="N43" s="55"/>
      <c r="O43" s="54"/>
      <c r="P43" s="55"/>
      <c r="Q43" s="54"/>
      <c r="R43" s="55"/>
      <c r="S43" s="54"/>
      <c r="T43" s="55"/>
      <c r="U43" s="49"/>
      <c r="V43" s="77"/>
      <c r="W43" s="49"/>
      <c r="X43" s="77"/>
      <c r="Y43" s="49"/>
      <c r="Z43" s="77"/>
      <c r="AA43" s="49"/>
      <c r="AB43" s="77"/>
      <c r="AC43" s="49"/>
      <c r="AD43" s="77"/>
      <c r="AE43" s="49"/>
      <c r="AF43" s="77"/>
      <c r="AG43" s="49"/>
      <c r="AH43" s="77"/>
      <c r="AI43" s="49"/>
      <c r="AJ43" s="77"/>
      <c r="AK43" s="49"/>
      <c r="AL43" s="77"/>
      <c r="AM43" s="49"/>
      <c r="AN43" s="77"/>
      <c r="AO43" s="49"/>
      <c r="AP43" s="77"/>
      <c r="AQ43" s="49"/>
      <c r="AR43" s="77"/>
      <c r="AS43" s="49"/>
      <c r="AT43" s="77"/>
      <c r="AU43" s="49"/>
      <c r="AV43" s="77"/>
      <c r="AW43" s="81"/>
      <c r="AX43" s="344"/>
      <c r="AY43" s="311"/>
      <c r="AZ43" s="343"/>
      <c r="BA43" s="89"/>
      <c r="BB43" s="81"/>
      <c r="BC43" s="49"/>
      <c r="BD43" s="77"/>
    </row>
    <row r="44" spans="1:56" x14ac:dyDescent="0.2">
      <c r="A44" s="43" t="s">
        <v>88</v>
      </c>
      <c r="B44" s="307">
        <v>1.1000000000000001</v>
      </c>
      <c r="C44" s="49">
        <f t="shared" si="22"/>
        <v>3.6</v>
      </c>
      <c r="D44" s="51">
        <v>200</v>
      </c>
      <c r="E44" s="49">
        <f t="shared" si="23"/>
        <v>2.8</v>
      </c>
      <c r="F44" s="51">
        <v>200</v>
      </c>
      <c r="G44" s="49">
        <f t="shared" si="24"/>
        <v>2.2999999999999998</v>
      </c>
      <c r="H44" s="51">
        <v>200</v>
      </c>
      <c r="I44" s="49">
        <f t="shared" ref="I44:I67" si="25">I43+$B44</f>
        <v>1.1000000000000001</v>
      </c>
      <c r="J44" s="51">
        <v>200</v>
      </c>
      <c r="K44" s="54"/>
      <c r="L44" s="55"/>
      <c r="M44" s="54"/>
      <c r="N44" s="55"/>
      <c r="O44" s="54"/>
      <c r="P44" s="55"/>
      <c r="Q44" s="54"/>
      <c r="R44" s="55"/>
      <c r="S44" s="54"/>
      <c r="T44" s="55"/>
      <c r="U44" s="54"/>
      <c r="V44" s="55"/>
      <c r="W44" s="54"/>
      <c r="X44" s="55"/>
      <c r="Y44" s="54"/>
      <c r="Z44" s="55"/>
      <c r="AA44" s="54"/>
      <c r="AB44" s="55"/>
      <c r="AC44" s="54"/>
      <c r="AD44" s="55"/>
      <c r="AE44" s="54"/>
      <c r="AF44" s="55"/>
      <c r="AG44" s="54"/>
      <c r="AH44" s="55"/>
      <c r="AI44" s="54"/>
      <c r="AJ44" s="55"/>
      <c r="AK44" s="49"/>
      <c r="AL44" s="77"/>
      <c r="AM44" s="49"/>
      <c r="AN44" s="77"/>
      <c r="AO44" s="49"/>
      <c r="AP44" s="77"/>
      <c r="AQ44" s="49"/>
      <c r="AR44" s="77"/>
      <c r="AS44" s="49"/>
      <c r="AT44" s="77"/>
      <c r="AU44" s="49"/>
      <c r="AV44" s="77"/>
      <c r="AW44" s="81"/>
      <c r="AX44" s="344"/>
      <c r="AY44" s="311"/>
      <c r="AZ44" s="343"/>
      <c r="BA44" s="89"/>
      <c r="BB44" s="81"/>
      <c r="BC44" s="49"/>
      <c r="BD44" s="77"/>
    </row>
    <row r="45" spans="1:56" x14ac:dyDescent="0.2">
      <c r="A45" s="43" t="s">
        <v>87</v>
      </c>
      <c r="B45" s="309">
        <v>1.2</v>
      </c>
      <c r="C45" s="49">
        <f t="shared" si="22"/>
        <v>4.8</v>
      </c>
      <c r="D45" s="51">
        <v>200</v>
      </c>
      <c r="E45" s="49">
        <f t="shared" si="23"/>
        <v>4</v>
      </c>
      <c r="F45" s="51">
        <v>200</v>
      </c>
      <c r="G45" s="49">
        <f t="shared" si="24"/>
        <v>3.5</v>
      </c>
      <c r="H45" s="51">
        <v>200</v>
      </c>
      <c r="I45" s="49">
        <f t="shared" si="25"/>
        <v>2.2999999999999998</v>
      </c>
      <c r="J45" s="51">
        <v>200</v>
      </c>
      <c r="K45" s="49">
        <f t="shared" ref="K45:K67" si="26">K44+$B45</f>
        <v>1.2</v>
      </c>
      <c r="L45" s="51">
        <v>200</v>
      </c>
      <c r="M45" s="54"/>
      <c r="N45" s="55"/>
      <c r="O45" s="54"/>
      <c r="P45" s="55"/>
      <c r="Q45" s="54"/>
      <c r="R45" s="55"/>
      <c r="S45" s="54"/>
      <c r="T45" s="55"/>
      <c r="U45" s="54"/>
      <c r="V45" s="55"/>
      <c r="W45" s="54"/>
      <c r="X45" s="55"/>
      <c r="Y45" s="54"/>
      <c r="Z45" s="55"/>
      <c r="AA45" s="54"/>
      <c r="AB45" s="55"/>
      <c r="AC45" s="54"/>
      <c r="AD45" s="55"/>
      <c r="AE45" s="54"/>
      <c r="AF45" s="55"/>
      <c r="AG45" s="54"/>
      <c r="AH45" s="55"/>
      <c r="AI45" s="54"/>
      <c r="AJ45" s="55"/>
      <c r="AK45" s="49"/>
      <c r="AL45" s="55"/>
      <c r="AM45" s="49"/>
      <c r="AN45" s="55"/>
      <c r="AO45" s="49"/>
      <c r="AP45" s="55"/>
      <c r="AQ45" s="49"/>
      <c r="AR45" s="55"/>
      <c r="AS45" s="49"/>
      <c r="AT45" s="55"/>
      <c r="AU45" s="49"/>
      <c r="AV45" s="55"/>
      <c r="AW45" s="59"/>
      <c r="AX45" s="342"/>
      <c r="AY45" s="310"/>
      <c r="AZ45" s="341"/>
      <c r="BA45" s="128"/>
      <c r="BB45" s="59"/>
      <c r="BC45" s="49"/>
      <c r="BD45" s="55"/>
    </row>
    <row r="46" spans="1:56" x14ac:dyDescent="0.2">
      <c r="A46" s="46" t="s">
        <v>86</v>
      </c>
      <c r="B46" s="309">
        <v>2.1</v>
      </c>
      <c r="C46" s="49">
        <f t="shared" si="22"/>
        <v>6.9</v>
      </c>
      <c r="D46" s="51">
        <v>200</v>
      </c>
      <c r="E46" s="49">
        <f t="shared" si="23"/>
        <v>6.1</v>
      </c>
      <c r="F46" s="51">
        <v>200</v>
      </c>
      <c r="G46" s="49">
        <f t="shared" si="24"/>
        <v>5.6</v>
      </c>
      <c r="H46" s="51">
        <v>200</v>
      </c>
      <c r="I46" s="49">
        <f t="shared" si="25"/>
        <v>4.4000000000000004</v>
      </c>
      <c r="J46" s="51">
        <v>200</v>
      </c>
      <c r="K46" s="49">
        <f t="shared" si="26"/>
        <v>3.3</v>
      </c>
      <c r="L46" s="51">
        <v>200</v>
      </c>
      <c r="M46" s="49">
        <f t="shared" ref="M46:M67" si="27">M45+$B46</f>
        <v>2.1</v>
      </c>
      <c r="N46" s="51">
        <v>200</v>
      </c>
      <c r="O46" s="54"/>
      <c r="P46" s="55"/>
      <c r="Q46" s="54"/>
      <c r="R46" s="55"/>
      <c r="S46" s="54"/>
      <c r="T46" s="55"/>
      <c r="U46" s="54"/>
      <c r="V46" s="55"/>
      <c r="W46" s="54"/>
      <c r="X46" s="55"/>
      <c r="Y46" s="54"/>
      <c r="Z46" s="55"/>
      <c r="AA46" s="54"/>
      <c r="AB46" s="55"/>
      <c r="AC46" s="54"/>
      <c r="AD46" s="55"/>
      <c r="AE46" s="54"/>
      <c r="AF46" s="55"/>
      <c r="AG46" s="54"/>
      <c r="AH46" s="55"/>
      <c r="AI46" s="54"/>
      <c r="AJ46" s="55"/>
      <c r="AK46" s="54"/>
      <c r="AL46" s="55"/>
      <c r="AM46" s="54"/>
      <c r="AN46" s="55"/>
      <c r="AO46" s="54"/>
      <c r="AP46" s="55"/>
      <c r="AQ46" s="54"/>
      <c r="AR46" s="55"/>
      <c r="AS46" s="49"/>
      <c r="AT46" s="55"/>
      <c r="AU46" s="49"/>
      <c r="AV46" s="55"/>
      <c r="AW46" s="59"/>
      <c r="AX46" s="342"/>
      <c r="AY46" s="310"/>
      <c r="AZ46" s="341"/>
      <c r="BA46" s="128"/>
      <c r="BB46" s="59"/>
      <c r="BC46" s="49"/>
      <c r="BD46" s="55"/>
    </row>
    <row r="47" spans="1:56" x14ac:dyDescent="0.2">
      <c r="A47" s="46" t="s">
        <v>138</v>
      </c>
      <c r="B47" s="309">
        <v>0.8</v>
      </c>
      <c r="C47" s="54">
        <f t="shared" si="22"/>
        <v>7.7</v>
      </c>
      <c r="D47" s="51">
        <v>200</v>
      </c>
      <c r="E47" s="49">
        <f t="shared" si="23"/>
        <v>6.8999999999999995</v>
      </c>
      <c r="F47" s="51">
        <v>200</v>
      </c>
      <c r="G47" s="49">
        <f t="shared" si="24"/>
        <v>6.3999999999999995</v>
      </c>
      <c r="H47" s="51">
        <v>200</v>
      </c>
      <c r="I47" s="49">
        <f t="shared" si="25"/>
        <v>5.2</v>
      </c>
      <c r="J47" s="51">
        <v>200</v>
      </c>
      <c r="K47" s="49">
        <f t="shared" si="26"/>
        <v>4.0999999999999996</v>
      </c>
      <c r="L47" s="51">
        <v>200</v>
      </c>
      <c r="M47" s="49">
        <f t="shared" si="27"/>
        <v>2.9000000000000004</v>
      </c>
      <c r="N47" s="51">
        <v>200</v>
      </c>
      <c r="O47" s="49">
        <f t="shared" ref="O47:O67" si="28">O46+$B47</f>
        <v>0.8</v>
      </c>
      <c r="P47" s="51">
        <v>200</v>
      </c>
      <c r="Q47" s="54"/>
      <c r="R47" s="55"/>
      <c r="S47" s="54"/>
      <c r="T47" s="55"/>
      <c r="U47" s="54"/>
      <c r="V47" s="55"/>
      <c r="W47" s="54"/>
      <c r="X47" s="55"/>
      <c r="Y47" s="54"/>
      <c r="Z47" s="55"/>
      <c r="AA47" s="54"/>
      <c r="AB47" s="55"/>
      <c r="AC47" s="54"/>
      <c r="AD47" s="55"/>
      <c r="AE47" s="54"/>
      <c r="AF47" s="55"/>
      <c r="AG47" s="54"/>
      <c r="AH47" s="55"/>
      <c r="AI47" s="54"/>
      <c r="AJ47" s="55"/>
      <c r="AK47" s="54"/>
      <c r="AL47" s="55"/>
      <c r="AM47" s="54"/>
      <c r="AN47" s="55"/>
      <c r="AO47" s="54"/>
      <c r="AP47" s="55"/>
      <c r="AQ47" s="54"/>
      <c r="AR47" s="55"/>
      <c r="AS47" s="49"/>
      <c r="AT47" s="55"/>
      <c r="AU47" s="49"/>
      <c r="AV47" s="55"/>
      <c r="AW47" s="59"/>
      <c r="AX47" s="342"/>
      <c r="AY47" s="310"/>
      <c r="AZ47" s="341"/>
      <c r="BA47" s="128"/>
      <c r="BB47" s="59"/>
      <c r="BC47" s="49"/>
      <c r="BD47" s="55"/>
    </row>
    <row r="48" spans="1:56" x14ac:dyDescent="0.2">
      <c r="A48" s="46" t="s">
        <v>139</v>
      </c>
      <c r="B48" s="309">
        <v>0.7</v>
      </c>
      <c r="C48" s="54">
        <f t="shared" si="22"/>
        <v>8.4</v>
      </c>
      <c r="D48" s="51">
        <v>200</v>
      </c>
      <c r="E48" s="49">
        <f t="shared" si="23"/>
        <v>7.6</v>
      </c>
      <c r="F48" s="51">
        <v>200</v>
      </c>
      <c r="G48" s="49">
        <f t="shared" si="24"/>
        <v>7.1</v>
      </c>
      <c r="H48" s="51">
        <v>200</v>
      </c>
      <c r="I48" s="49">
        <f t="shared" si="25"/>
        <v>5.9</v>
      </c>
      <c r="J48" s="51">
        <v>200</v>
      </c>
      <c r="K48" s="49">
        <f t="shared" si="26"/>
        <v>4.8</v>
      </c>
      <c r="L48" s="51">
        <v>200</v>
      </c>
      <c r="M48" s="49">
        <f t="shared" si="27"/>
        <v>3.6000000000000005</v>
      </c>
      <c r="N48" s="51">
        <v>200</v>
      </c>
      <c r="O48" s="49">
        <f t="shared" si="28"/>
        <v>1.5</v>
      </c>
      <c r="P48" s="51">
        <v>200</v>
      </c>
      <c r="Q48" s="49">
        <f t="shared" ref="Q48:Q67" si="29">Q47+$B48</f>
        <v>0.7</v>
      </c>
      <c r="R48" s="51">
        <v>200</v>
      </c>
      <c r="S48" s="54"/>
      <c r="T48" s="55"/>
      <c r="U48" s="54"/>
      <c r="V48" s="55"/>
      <c r="W48" s="54"/>
      <c r="X48" s="55"/>
      <c r="Y48" s="54"/>
      <c r="Z48" s="55"/>
      <c r="AA48" s="54"/>
      <c r="AB48" s="55"/>
      <c r="AC48" s="54"/>
      <c r="AD48" s="55"/>
      <c r="AE48" s="54"/>
      <c r="AF48" s="55"/>
      <c r="AG48" s="54"/>
      <c r="AH48" s="55"/>
      <c r="AI48" s="54"/>
      <c r="AJ48" s="55"/>
      <c r="AK48" s="54"/>
      <c r="AL48" s="55"/>
      <c r="AM48" s="54"/>
      <c r="AN48" s="55"/>
      <c r="AO48" s="54"/>
      <c r="AP48" s="55"/>
      <c r="AQ48" s="54"/>
      <c r="AR48" s="55"/>
      <c r="AS48" s="49"/>
      <c r="AT48" s="55"/>
      <c r="AU48" s="49"/>
      <c r="AV48" s="55"/>
      <c r="AW48" s="59"/>
      <c r="AX48" s="342"/>
      <c r="AY48" s="310"/>
      <c r="AZ48" s="341"/>
      <c r="BA48" s="128"/>
      <c r="BB48" s="59"/>
      <c r="BC48" s="49"/>
      <c r="BD48" s="55"/>
    </row>
    <row r="49" spans="1:56" x14ac:dyDescent="0.2">
      <c r="A49" s="43" t="s">
        <v>140</v>
      </c>
      <c r="B49" s="309">
        <v>1.1000000000000001</v>
      </c>
      <c r="C49" s="54">
        <f t="shared" si="22"/>
        <v>9.5</v>
      </c>
      <c r="D49" s="51">
        <v>200</v>
      </c>
      <c r="E49" s="49">
        <f t="shared" si="23"/>
        <v>8.6999999999999993</v>
      </c>
      <c r="F49" s="51">
        <v>200</v>
      </c>
      <c r="G49" s="49">
        <f t="shared" si="24"/>
        <v>8.1999999999999993</v>
      </c>
      <c r="H49" s="51">
        <v>200</v>
      </c>
      <c r="I49" s="49">
        <f t="shared" si="25"/>
        <v>7</v>
      </c>
      <c r="J49" s="51">
        <v>200</v>
      </c>
      <c r="K49" s="49">
        <f t="shared" si="26"/>
        <v>5.9</v>
      </c>
      <c r="L49" s="51">
        <v>200</v>
      </c>
      <c r="M49" s="49">
        <f t="shared" si="27"/>
        <v>4.7000000000000011</v>
      </c>
      <c r="N49" s="51">
        <v>200</v>
      </c>
      <c r="O49" s="49">
        <f t="shared" si="28"/>
        <v>2.6</v>
      </c>
      <c r="P49" s="51">
        <v>200</v>
      </c>
      <c r="Q49" s="49">
        <f t="shared" si="29"/>
        <v>1.8</v>
      </c>
      <c r="R49" s="51">
        <v>200</v>
      </c>
      <c r="S49" s="49">
        <f t="shared" ref="S49:S67" si="30">S48+$B49</f>
        <v>1.1000000000000001</v>
      </c>
      <c r="T49" s="51">
        <v>200</v>
      </c>
      <c r="U49" s="54"/>
      <c r="V49" s="55"/>
      <c r="W49" s="54"/>
      <c r="X49" s="55"/>
      <c r="Y49" s="54"/>
      <c r="Z49" s="55"/>
      <c r="AA49" s="54"/>
      <c r="AB49" s="55"/>
      <c r="AC49" s="54"/>
      <c r="AD49" s="55"/>
      <c r="AE49" s="54"/>
      <c r="AF49" s="55"/>
      <c r="AG49" s="54"/>
      <c r="AH49" s="55"/>
      <c r="AI49" s="54"/>
      <c r="AJ49" s="55"/>
      <c r="AK49" s="54"/>
      <c r="AL49" s="56"/>
      <c r="AM49" s="54"/>
      <c r="AN49" s="56"/>
      <c r="AO49" s="54"/>
      <c r="AP49" s="56"/>
      <c r="AQ49" s="54"/>
      <c r="AR49" s="56"/>
      <c r="AS49" s="49"/>
      <c r="AT49" s="56"/>
      <c r="AU49" s="49"/>
      <c r="AV49" s="56"/>
      <c r="AW49" s="122"/>
      <c r="AX49" s="340"/>
      <c r="AY49" s="121"/>
      <c r="AZ49" s="339"/>
      <c r="BA49" s="123"/>
      <c r="BB49" s="122"/>
      <c r="BC49" s="49"/>
      <c r="BD49" s="56"/>
    </row>
    <row r="50" spans="1:56" x14ac:dyDescent="0.2">
      <c r="A50" s="46" t="s">
        <v>141</v>
      </c>
      <c r="B50" s="307">
        <v>0.8</v>
      </c>
      <c r="C50" s="49">
        <f t="shared" si="22"/>
        <v>10.3</v>
      </c>
      <c r="D50" s="51">
        <v>200</v>
      </c>
      <c r="E50" s="49">
        <f t="shared" si="23"/>
        <v>9.5</v>
      </c>
      <c r="F50" s="51">
        <v>200</v>
      </c>
      <c r="G50" s="49">
        <f t="shared" si="24"/>
        <v>9</v>
      </c>
      <c r="H50" s="51">
        <v>200</v>
      </c>
      <c r="I50" s="49">
        <f t="shared" si="25"/>
        <v>7.8</v>
      </c>
      <c r="J50" s="51">
        <v>200</v>
      </c>
      <c r="K50" s="49">
        <f t="shared" si="26"/>
        <v>6.7</v>
      </c>
      <c r="L50" s="51">
        <v>200</v>
      </c>
      <c r="M50" s="49">
        <f t="shared" si="27"/>
        <v>5.5000000000000009</v>
      </c>
      <c r="N50" s="51">
        <v>200</v>
      </c>
      <c r="O50" s="49">
        <f t="shared" si="28"/>
        <v>3.4000000000000004</v>
      </c>
      <c r="P50" s="51">
        <v>200</v>
      </c>
      <c r="Q50" s="49">
        <f t="shared" si="29"/>
        <v>2.6</v>
      </c>
      <c r="R50" s="51">
        <v>200</v>
      </c>
      <c r="S50" s="49">
        <f t="shared" si="30"/>
        <v>1.9000000000000001</v>
      </c>
      <c r="T50" s="51">
        <v>200</v>
      </c>
      <c r="U50" s="49">
        <f t="shared" ref="U50:U67" si="31">U49+$B50</f>
        <v>0.8</v>
      </c>
      <c r="V50" s="51">
        <v>200</v>
      </c>
      <c r="W50" s="54"/>
      <c r="X50" s="55"/>
      <c r="Y50" s="54"/>
      <c r="Z50" s="55"/>
      <c r="AA50" s="54"/>
      <c r="AB50" s="55"/>
      <c r="AC50" s="54"/>
      <c r="AD50" s="55"/>
      <c r="AE50" s="54"/>
      <c r="AF50" s="55"/>
      <c r="AG50" s="54"/>
      <c r="AH50" s="55"/>
      <c r="AI50" s="54"/>
      <c r="AJ50" s="55"/>
      <c r="AK50" s="54"/>
      <c r="AL50" s="56"/>
      <c r="AM50" s="54"/>
      <c r="AN50" s="56"/>
      <c r="AO50" s="54"/>
      <c r="AP50" s="56"/>
      <c r="AQ50" s="54"/>
      <c r="AR50" s="56"/>
      <c r="AS50" s="49"/>
      <c r="AT50" s="56"/>
      <c r="AU50" s="49"/>
      <c r="AV50" s="56"/>
      <c r="AW50" s="122"/>
      <c r="AX50" s="340"/>
      <c r="AY50" s="121"/>
      <c r="AZ50" s="339"/>
      <c r="BA50" s="123"/>
      <c r="BB50" s="122"/>
      <c r="BC50" s="49"/>
      <c r="BD50" s="56"/>
    </row>
    <row r="51" spans="1:56" s="124" customFormat="1" ht="15" customHeight="1" x14ac:dyDescent="0.2">
      <c r="A51" s="43" t="s">
        <v>142</v>
      </c>
      <c r="B51" s="307">
        <v>0.8</v>
      </c>
      <c r="C51" s="49">
        <f t="shared" si="22"/>
        <v>11.100000000000001</v>
      </c>
      <c r="D51" s="51">
        <v>200</v>
      </c>
      <c r="E51" s="49">
        <f t="shared" si="23"/>
        <v>10.3</v>
      </c>
      <c r="F51" s="51">
        <v>200</v>
      </c>
      <c r="G51" s="49">
        <f t="shared" si="24"/>
        <v>9.8000000000000007</v>
      </c>
      <c r="H51" s="51">
        <v>200</v>
      </c>
      <c r="I51" s="49">
        <f t="shared" si="25"/>
        <v>8.6</v>
      </c>
      <c r="J51" s="51">
        <v>200</v>
      </c>
      <c r="K51" s="49">
        <f t="shared" si="26"/>
        <v>7.5</v>
      </c>
      <c r="L51" s="51">
        <v>200</v>
      </c>
      <c r="M51" s="49">
        <f t="shared" si="27"/>
        <v>6.3000000000000007</v>
      </c>
      <c r="N51" s="51">
        <v>200</v>
      </c>
      <c r="O51" s="49">
        <f t="shared" si="28"/>
        <v>4.2</v>
      </c>
      <c r="P51" s="51">
        <v>200</v>
      </c>
      <c r="Q51" s="49">
        <f t="shared" si="29"/>
        <v>3.4000000000000004</v>
      </c>
      <c r="R51" s="51">
        <v>200</v>
      </c>
      <c r="S51" s="49">
        <f t="shared" si="30"/>
        <v>2.7</v>
      </c>
      <c r="T51" s="51">
        <v>200</v>
      </c>
      <c r="U51" s="49">
        <f t="shared" si="31"/>
        <v>1.6</v>
      </c>
      <c r="V51" s="51">
        <v>200</v>
      </c>
      <c r="W51" s="49">
        <f t="shared" ref="W51:W67" si="32">W50+$B51</f>
        <v>0.8</v>
      </c>
      <c r="X51" s="51">
        <v>200</v>
      </c>
      <c r="Y51" s="54"/>
      <c r="Z51" s="55"/>
      <c r="AA51" s="54"/>
      <c r="AB51" s="55"/>
      <c r="AC51" s="54"/>
      <c r="AD51" s="55"/>
      <c r="AE51" s="54"/>
      <c r="AF51" s="55"/>
      <c r="AG51" s="54"/>
      <c r="AH51" s="55"/>
      <c r="AI51" s="54"/>
      <c r="AJ51" s="55"/>
      <c r="AK51" s="123"/>
      <c r="AL51" s="56"/>
      <c r="AM51" s="123"/>
      <c r="AN51" s="56"/>
      <c r="AO51" s="123"/>
      <c r="AP51" s="56"/>
      <c r="AQ51" s="123"/>
      <c r="AR51" s="56"/>
      <c r="AS51" s="123"/>
      <c r="AT51" s="56"/>
      <c r="AU51" s="123"/>
      <c r="AV51" s="56"/>
      <c r="AW51" s="122"/>
      <c r="AX51" s="340"/>
      <c r="AY51" s="121"/>
      <c r="AZ51" s="339"/>
      <c r="BA51" s="123"/>
      <c r="BB51" s="122"/>
      <c r="BC51" s="123"/>
      <c r="BD51" s="56"/>
    </row>
    <row r="52" spans="1:56" x14ac:dyDescent="0.2">
      <c r="A52" s="43" t="s">
        <v>143</v>
      </c>
      <c r="B52" s="307">
        <v>2.5</v>
      </c>
      <c r="C52" s="49">
        <f t="shared" si="22"/>
        <v>13.600000000000001</v>
      </c>
      <c r="D52" s="51">
        <v>200</v>
      </c>
      <c r="E52" s="49">
        <f t="shared" si="23"/>
        <v>12.8</v>
      </c>
      <c r="F52" s="51">
        <v>200</v>
      </c>
      <c r="G52" s="49">
        <f t="shared" si="24"/>
        <v>12.3</v>
      </c>
      <c r="H52" s="51">
        <v>200</v>
      </c>
      <c r="I52" s="49">
        <f t="shared" si="25"/>
        <v>11.1</v>
      </c>
      <c r="J52" s="51">
        <v>200</v>
      </c>
      <c r="K52" s="49">
        <f t="shared" si="26"/>
        <v>10</v>
      </c>
      <c r="L52" s="51">
        <v>200</v>
      </c>
      <c r="M52" s="49">
        <f t="shared" si="27"/>
        <v>8.8000000000000007</v>
      </c>
      <c r="N52" s="51">
        <v>200</v>
      </c>
      <c r="O52" s="49">
        <f t="shared" si="28"/>
        <v>6.7</v>
      </c>
      <c r="P52" s="51">
        <v>200</v>
      </c>
      <c r="Q52" s="49">
        <f t="shared" si="29"/>
        <v>5.9</v>
      </c>
      <c r="R52" s="51">
        <v>200</v>
      </c>
      <c r="S52" s="49">
        <f t="shared" si="30"/>
        <v>5.2</v>
      </c>
      <c r="T52" s="51">
        <v>200</v>
      </c>
      <c r="U52" s="49">
        <f t="shared" si="31"/>
        <v>4.0999999999999996</v>
      </c>
      <c r="V52" s="51">
        <v>200</v>
      </c>
      <c r="W52" s="49">
        <f t="shared" si="32"/>
        <v>3.3</v>
      </c>
      <c r="X52" s="51">
        <v>200</v>
      </c>
      <c r="Y52" s="49">
        <f t="shared" ref="Y52:Y67" si="33">Y51+$B52</f>
        <v>2.5</v>
      </c>
      <c r="Z52" s="51">
        <v>200</v>
      </c>
      <c r="AA52" s="54"/>
      <c r="AB52" s="55"/>
      <c r="AC52" s="54"/>
      <c r="AD52" s="55"/>
      <c r="AE52" s="54"/>
      <c r="AF52" s="55"/>
      <c r="AG52" s="54"/>
      <c r="AH52" s="55"/>
      <c r="AI52" s="54"/>
      <c r="AJ52" s="55"/>
      <c r="AK52" s="304"/>
      <c r="AL52" s="56"/>
      <c r="AM52" s="304"/>
      <c r="AN52" s="56"/>
      <c r="AO52" s="304"/>
      <c r="AP52" s="56"/>
      <c r="AQ52" s="304"/>
      <c r="AR52" s="56"/>
      <c r="AS52" s="57"/>
      <c r="AT52" s="56"/>
      <c r="AU52" s="57"/>
      <c r="AV52" s="56"/>
      <c r="AW52" s="122"/>
      <c r="AX52" s="340"/>
      <c r="AY52" s="121"/>
      <c r="AZ52" s="339"/>
      <c r="BA52" s="123"/>
      <c r="BB52" s="122"/>
      <c r="BC52" s="57"/>
      <c r="BD52" s="56"/>
    </row>
    <row r="53" spans="1:56" x14ac:dyDescent="0.2">
      <c r="A53" s="43" t="s">
        <v>144</v>
      </c>
      <c r="B53" s="307">
        <v>0.4</v>
      </c>
      <c r="C53" s="49">
        <f t="shared" si="22"/>
        <v>14.000000000000002</v>
      </c>
      <c r="D53" s="51">
        <v>200</v>
      </c>
      <c r="E53" s="49">
        <f t="shared" si="23"/>
        <v>13.200000000000001</v>
      </c>
      <c r="F53" s="51">
        <v>200</v>
      </c>
      <c r="G53" s="49">
        <f t="shared" si="24"/>
        <v>12.700000000000001</v>
      </c>
      <c r="H53" s="51">
        <v>200</v>
      </c>
      <c r="I53" s="49">
        <f t="shared" si="25"/>
        <v>11.5</v>
      </c>
      <c r="J53" s="51">
        <v>200</v>
      </c>
      <c r="K53" s="49">
        <f t="shared" si="26"/>
        <v>10.4</v>
      </c>
      <c r="L53" s="51">
        <v>200</v>
      </c>
      <c r="M53" s="49">
        <f t="shared" si="27"/>
        <v>9.2000000000000011</v>
      </c>
      <c r="N53" s="51">
        <v>200</v>
      </c>
      <c r="O53" s="49">
        <f t="shared" si="28"/>
        <v>7.1000000000000005</v>
      </c>
      <c r="P53" s="51">
        <v>200</v>
      </c>
      <c r="Q53" s="49">
        <f t="shared" si="29"/>
        <v>6.3000000000000007</v>
      </c>
      <c r="R53" s="51">
        <v>200</v>
      </c>
      <c r="S53" s="49">
        <f t="shared" si="30"/>
        <v>5.6000000000000005</v>
      </c>
      <c r="T53" s="51">
        <v>200</v>
      </c>
      <c r="U53" s="49">
        <f t="shared" si="31"/>
        <v>4.5</v>
      </c>
      <c r="V53" s="51">
        <v>200</v>
      </c>
      <c r="W53" s="49">
        <f t="shared" si="32"/>
        <v>3.6999999999999997</v>
      </c>
      <c r="X53" s="51">
        <v>200</v>
      </c>
      <c r="Y53" s="49">
        <f t="shared" si="33"/>
        <v>2.9</v>
      </c>
      <c r="Z53" s="51">
        <v>200</v>
      </c>
      <c r="AA53" s="49">
        <f t="shared" ref="AA53:AA67" si="34">AA52+$B53</f>
        <v>0.4</v>
      </c>
      <c r="AB53" s="51">
        <v>200</v>
      </c>
      <c r="AC53" s="54"/>
      <c r="AD53" s="55"/>
      <c r="AE53" s="54"/>
      <c r="AF53" s="55"/>
      <c r="AG53" s="54"/>
      <c r="AH53" s="55"/>
      <c r="AI53" s="54"/>
      <c r="AJ53" s="55"/>
      <c r="AK53" s="54"/>
      <c r="AL53" s="55"/>
      <c r="AM53" s="304"/>
      <c r="AN53" s="56"/>
      <c r="AO53" s="304"/>
      <c r="AP53" s="56"/>
      <c r="AQ53" s="304"/>
      <c r="AR53" s="56"/>
      <c r="AS53" s="57"/>
      <c r="AT53" s="56"/>
      <c r="AU53" s="57"/>
      <c r="AV53" s="56"/>
      <c r="AW53" s="122"/>
      <c r="AX53" s="340"/>
      <c r="AY53" s="121"/>
      <c r="AZ53" s="339"/>
      <c r="BA53" s="123"/>
      <c r="BB53" s="122"/>
      <c r="BC53" s="57"/>
      <c r="BD53" s="56"/>
    </row>
    <row r="54" spans="1:56" x14ac:dyDescent="0.2">
      <c r="A54" s="43" t="s">
        <v>145</v>
      </c>
      <c r="B54" s="307">
        <v>0.7</v>
      </c>
      <c r="C54" s="49">
        <f t="shared" si="22"/>
        <v>14.700000000000001</v>
      </c>
      <c r="D54" s="51">
        <v>200</v>
      </c>
      <c r="E54" s="49">
        <f t="shared" si="23"/>
        <v>13.9</v>
      </c>
      <c r="F54" s="51">
        <v>200</v>
      </c>
      <c r="G54" s="49">
        <f t="shared" si="24"/>
        <v>13.4</v>
      </c>
      <c r="H54" s="51">
        <v>200</v>
      </c>
      <c r="I54" s="49">
        <f t="shared" si="25"/>
        <v>12.2</v>
      </c>
      <c r="J54" s="51">
        <v>200</v>
      </c>
      <c r="K54" s="49">
        <f t="shared" si="26"/>
        <v>11.1</v>
      </c>
      <c r="L54" s="51">
        <v>200</v>
      </c>
      <c r="M54" s="49">
        <f t="shared" si="27"/>
        <v>9.9</v>
      </c>
      <c r="N54" s="51">
        <v>200</v>
      </c>
      <c r="O54" s="49">
        <f t="shared" si="28"/>
        <v>7.8000000000000007</v>
      </c>
      <c r="P54" s="51">
        <v>200</v>
      </c>
      <c r="Q54" s="49">
        <f t="shared" si="29"/>
        <v>7.0000000000000009</v>
      </c>
      <c r="R54" s="51">
        <v>200</v>
      </c>
      <c r="S54" s="49">
        <f t="shared" si="30"/>
        <v>6.3000000000000007</v>
      </c>
      <c r="T54" s="51">
        <v>200</v>
      </c>
      <c r="U54" s="49">
        <f t="shared" si="31"/>
        <v>5.2</v>
      </c>
      <c r="V54" s="51">
        <v>200</v>
      </c>
      <c r="W54" s="49">
        <f t="shared" si="32"/>
        <v>4.3999999999999995</v>
      </c>
      <c r="X54" s="51">
        <v>200</v>
      </c>
      <c r="Y54" s="49">
        <f t="shared" si="33"/>
        <v>3.5999999999999996</v>
      </c>
      <c r="Z54" s="51">
        <v>200</v>
      </c>
      <c r="AA54" s="49">
        <f t="shared" si="34"/>
        <v>1.1000000000000001</v>
      </c>
      <c r="AB54" s="51">
        <v>200</v>
      </c>
      <c r="AC54" s="49">
        <f t="shared" ref="AC54:AC67" si="35">AC53+$B54</f>
        <v>0.7</v>
      </c>
      <c r="AD54" s="51">
        <v>200</v>
      </c>
      <c r="AE54" s="54"/>
      <c r="AF54" s="55"/>
      <c r="AG54" s="54"/>
      <c r="AH54" s="55"/>
      <c r="AI54" s="54"/>
      <c r="AJ54" s="55"/>
      <c r="AK54" s="54"/>
      <c r="AL54" s="55"/>
      <c r="AM54" s="304"/>
      <c r="AN54" s="56"/>
      <c r="AO54" s="304"/>
      <c r="AP54" s="56"/>
      <c r="AQ54" s="304"/>
      <c r="AR54" s="56"/>
      <c r="AS54" s="57"/>
      <c r="AT54" s="56"/>
      <c r="AU54" s="57"/>
      <c r="AV54" s="56"/>
      <c r="AW54" s="122"/>
      <c r="AX54" s="340"/>
      <c r="AY54" s="121"/>
      <c r="AZ54" s="339"/>
      <c r="BA54" s="123"/>
      <c r="BB54" s="122"/>
      <c r="BC54" s="57"/>
      <c r="BD54" s="56"/>
    </row>
    <row r="55" spans="1:56" x14ac:dyDescent="0.2">
      <c r="A55" s="44" t="s">
        <v>146</v>
      </c>
      <c r="B55" s="309">
        <v>0.9</v>
      </c>
      <c r="C55" s="49">
        <f t="shared" si="22"/>
        <v>15.600000000000001</v>
      </c>
      <c r="D55" s="306">
        <v>300</v>
      </c>
      <c r="E55" s="49">
        <f t="shared" si="23"/>
        <v>14.8</v>
      </c>
      <c r="F55" s="306">
        <v>300</v>
      </c>
      <c r="G55" s="49">
        <f t="shared" si="24"/>
        <v>14.3</v>
      </c>
      <c r="H55" s="306">
        <v>300</v>
      </c>
      <c r="I55" s="49">
        <f t="shared" si="25"/>
        <v>13.1</v>
      </c>
      <c r="J55" s="51">
        <v>200</v>
      </c>
      <c r="K55" s="49">
        <f t="shared" si="26"/>
        <v>12</v>
      </c>
      <c r="L55" s="51">
        <v>200</v>
      </c>
      <c r="M55" s="49">
        <f t="shared" si="27"/>
        <v>10.8</v>
      </c>
      <c r="N55" s="51">
        <v>200</v>
      </c>
      <c r="O55" s="49">
        <f t="shared" si="28"/>
        <v>8.7000000000000011</v>
      </c>
      <c r="P55" s="51">
        <v>200</v>
      </c>
      <c r="Q55" s="49">
        <f t="shared" si="29"/>
        <v>7.9000000000000012</v>
      </c>
      <c r="R55" s="51">
        <v>200</v>
      </c>
      <c r="S55" s="49">
        <f t="shared" si="30"/>
        <v>7.2000000000000011</v>
      </c>
      <c r="T55" s="51">
        <v>200</v>
      </c>
      <c r="U55" s="49">
        <f t="shared" si="31"/>
        <v>6.1000000000000005</v>
      </c>
      <c r="V55" s="51">
        <v>200</v>
      </c>
      <c r="W55" s="49">
        <f t="shared" si="32"/>
        <v>5.3</v>
      </c>
      <c r="X55" s="51">
        <v>200</v>
      </c>
      <c r="Y55" s="49">
        <f t="shared" si="33"/>
        <v>4.5</v>
      </c>
      <c r="Z55" s="51">
        <v>200</v>
      </c>
      <c r="AA55" s="49">
        <f t="shared" si="34"/>
        <v>2</v>
      </c>
      <c r="AB55" s="51">
        <v>200</v>
      </c>
      <c r="AC55" s="49">
        <f t="shared" si="35"/>
        <v>1.6</v>
      </c>
      <c r="AD55" s="51">
        <v>200</v>
      </c>
      <c r="AE55" s="49">
        <f t="shared" ref="AE55:AE67" si="36">AE54+$B55</f>
        <v>0.9</v>
      </c>
      <c r="AF55" s="51">
        <v>200</v>
      </c>
      <c r="AG55" s="54"/>
      <c r="AH55" s="55"/>
      <c r="AI55" s="54"/>
      <c r="AJ55" s="55"/>
      <c r="AK55" s="54"/>
      <c r="AL55" s="55"/>
      <c r="AM55" s="54"/>
      <c r="AN55" s="55"/>
      <c r="AO55" s="304"/>
      <c r="AP55" s="56"/>
      <c r="AQ55" s="304"/>
      <c r="AR55" s="56"/>
      <c r="AS55" s="57"/>
      <c r="AT55" s="56"/>
      <c r="AU55" s="57"/>
      <c r="AV55" s="56"/>
      <c r="AW55" s="122"/>
      <c r="AX55" s="340"/>
      <c r="AY55" s="121"/>
      <c r="AZ55" s="339"/>
      <c r="BA55" s="123"/>
      <c r="BB55" s="122"/>
      <c r="BC55" s="57"/>
      <c r="BD55" s="56"/>
    </row>
    <row r="56" spans="1:56" x14ac:dyDescent="0.2">
      <c r="A56" s="44" t="s">
        <v>147</v>
      </c>
      <c r="B56" s="307">
        <v>0.5</v>
      </c>
      <c r="C56" s="49">
        <f t="shared" si="22"/>
        <v>16.100000000000001</v>
      </c>
      <c r="D56" s="306">
        <v>300</v>
      </c>
      <c r="E56" s="49">
        <f t="shared" si="23"/>
        <v>15.3</v>
      </c>
      <c r="F56" s="306">
        <v>300</v>
      </c>
      <c r="G56" s="49">
        <f t="shared" si="24"/>
        <v>14.8</v>
      </c>
      <c r="H56" s="306">
        <v>300</v>
      </c>
      <c r="I56" s="49">
        <f t="shared" si="25"/>
        <v>13.6</v>
      </c>
      <c r="J56" s="51">
        <v>200</v>
      </c>
      <c r="K56" s="49">
        <f t="shared" si="26"/>
        <v>12.5</v>
      </c>
      <c r="L56" s="51">
        <v>200</v>
      </c>
      <c r="M56" s="49">
        <f t="shared" si="27"/>
        <v>11.3</v>
      </c>
      <c r="N56" s="51">
        <v>200</v>
      </c>
      <c r="O56" s="49">
        <f t="shared" si="28"/>
        <v>9.2000000000000011</v>
      </c>
      <c r="P56" s="51">
        <v>200</v>
      </c>
      <c r="Q56" s="49">
        <f t="shared" si="29"/>
        <v>8.4000000000000021</v>
      </c>
      <c r="R56" s="51">
        <v>200</v>
      </c>
      <c r="S56" s="49">
        <f t="shared" si="30"/>
        <v>7.7000000000000011</v>
      </c>
      <c r="T56" s="51">
        <v>200</v>
      </c>
      <c r="U56" s="49">
        <f t="shared" si="31"/>
        <v>6.6000000000000005</v>
      </c>
      <c r="V56" s="51">
        <v>200</v>
      </c>
      <c r="W56" s="49">
        <f t="shared" si="32"/>
        <v>5.8</v>
      </c>
      <c r="X56" s="51">
        <v>200</v>
      </c>
      <c r="Y56" s="49">
        <f t="shared" si="33"/>
        <v>5</v>
      </c>
      <c r="Z56" s="51">
        <v>200</v>
      </c>
      <c r="AA56" s="49">
        <f t="shared" si="34"/>
        <v>2.5</v>
      </c>
      <c r="AB56" s="51">
        <v>200</v>
      </c>
      <c r="AC56" s="49">
        <f t="shared" si="35"/>
        <v>2.1</v>
      </c>
      <c r="AD56" s="51">
        <v>200</v>
      </c>
      <c r="AE56" s="49">
        <f t="shared" si="36"/>
        <v>1.4</v>
      </c>
      <c r="AF56" s="51">
        <v>200</v>
      </c>
      <c r="AG56" s="49">
        <f t="shared" ref="AG56:AG67" si="37">AG55+$B56</f>
        <v>0.5</v>
      </c>
      <c r="AH56" s="51">
        <v>200</v>
      </c>
      <c r="AI56" s="54"/>
      <c r="AJ56" s="55"/>
      <c r="AK56" s="54"/>
      <c r="AL56" s="55"/>
      <c r="AM56" s="54"/>
      <c r="AN56" s="55"/>
      <c r="AO56" s="304"/>
      <c r="AP56" s="56"/>
      <c r="AQ56" s="304"/>
      <c r="AR56" s="56"/>
      <c r="AS56" s="57"/>
      <c r="AT56" s="56"/>
      <c r="AU56" s="57"/>
      <c r="AV56" s="56"/>
      <c r="AW56" s="122"/>
      <c r="AX56" s="340"/>
      <c r="AY56" s="121"/>
      <c r="AZ56" s="339"/>
      <c r="BA56" s="123"/>
      <c r="BB56" s="122"/>
      <c r="BC56" s="57"/>
      <c r="BD56" s="56"/>
    </row>
    <row r="57" spans="1:56" x14ac:dyDescent="0.2">
      <c r="A57" s="44" t="s">
        <v>148</v>
      </c>
      <c r="B57" s="307">
        <v>0.3</v>
      </c>
      <c r="C57" s="49">
        <f t="shared" si="22"/>
        <v>16.400000000000002</v>
      </c>
      <c r="D57" s="306">
        <v>300</v>
      </c>
      <c r="E57" s="49">
        <f t="shared" si="23"/>
        <v>15.600000000000001</v>
      </c>
      <c r="F57" s="306">
        <v>300</v>
      </c>
      <c r="G57" s="49">
        <f t="shared" si="24"/>
        <v>15.100000000000001</v>
      </c>
      <c r="H57" s="306">
        <v>300</v>
      </c>
      <c r="I57" s="49">
        <f t="shared" si="25"/>
        <v>13.9</v>
      </c>
      <c r="J57" s="51">
        <v>200</v>
      </c>
      <c r="K57" s="49">
        <f t="shared" si="26"/>
        <v>12.8</v>
      </c>
      <c r="L57" s="51">
        <v>200</v>
      </c>
      <c r="M57" s="49">
        <f t="shared" si="27"/>
        <v>11.600000000000001</v>
      </c>
      <c r="N57" s="51">
        <v>200</v>
      </c>
      <c r="O57" s="49">
        <f t="shared" si="28"/>
        <v>9.5000000000000018</v>
      </c>
      <c r="P57" s="51">
        <v>200</v>
      </c>
      <c r="Q57" s="49">
        <f t="shared" si="29"/>
        <v>8.7000000000000028</v>
      </c>
      <c r="R57" s="51">
        <v>200</v>
      </c>
      <c r="S57" s="49">
        <f t="shared" si="30"/>
        <v>8.0000000000000018</v>
      </c>
      <c r="T57" s="51">
        <v>200</v>
      </c>
      <c r="U57" s="49">
        <f t="shared" si="31"/>
        <v>6.9</v>
      </c>
      <c r="V57" s="51">
        <v>200</v>
      </c>
      <c r="W57" s="49">
        <f t="shared" si="32"/>
        <v>6.1</v>
      </c>
      <c r="X57" s="51">
        <v>200</v>
      </c>
      <c r="Y57" s="49">
        <f t="shared" si="33"/>
        <v>5.3</v>
      </c>
      <c r="Z57" s="51">
        <v>200</v>
      </c>
      <c r="AA57" s="49">
        <f t="shared" si="34"/>
        <v>2.8</v>
      </c>
      <c r="AB57" s="51">
        <v>200</v>
      </c>
      <c r="AC57" s="49">
        <f t="shared" si="35"/>
        <v>2.4</v>
      </c>
      <c r="AD57" s="51">
        <v>200</v>
      </c>
      <c r="AE57" s="49">
        <f t="shared" si="36"/>
        <v>1.7</v>
      </c>
      <c r="AF57" s="51">
        <v>200</v>
      </c>
      <c r="AG57" s="49">
        <f t="shared" si="37"/>
        <v>0.8</v>
      </c>
      <c r="AH57" s="51">
        <v>200</v>
      </c>
      <c r="AI57" s="49">
        <f t="shared" ref="AI57:AI67" si="38">AI56+$B57</f>
        <v>0.3</v>
      </c>
      <c r="AJ57" s="51">
        <v>200</v>
      </c>
      <c r="AK57" s="54"/>
      <c r="AL57" s="55"/>
      <c r="AM57" s="54"/>
      <c r="AN57" s="55"/>
      <c r="AO57" s="304"/>
      <c r="AP57" s="55"/>
      <c r="AQ57" s="304"/>
      <c r="AR57" s="55"/>
      <c r="AS57" s="304"/>
      <c r="AT57" s="55"/>
      <c r="AU57" s="304"/>
      <c r="AV57" s="55"/>
      <c r="AW57" s="122"/>
      <c r="AX57" s="340"/>
      <c r="AY57" s="121"/>
      <c r="AZ57" s="339"/>
      <c r="BA57" s="123"/>
      <c r="BB57" s="122"/>
      <c r="BC57" s="304"/>
      <c r="BD57" s="55"/>
    </row>
    <row r="58" spans="1:56" x14ac:dyDescent="0.2">
      <c r="A58" s="44" t="s">
        <v>149</v>
      </c>
      <c r="B58" s="307">
        <v>0.5</v>
      </c>
      <c r="C58" s="49">
        <f t="shared" si="22"/>
        <v>16.900000000000002</v>
      </c>
      <c r="D58" s="306">
        <v>300</v>
      </c>
      <c r="E58" s="49">
        <f t="shared" si="23"/>
        <v>16.100000000000001</v>
      </c>
      <c r="F58" s="306">
        <v>300</v>
      </c>
      <c r="G58" s="49">
        <f t="shared" si="24"/>
        <v>15.600000000000001</v>
      </c>
      <c r="H58" s="306">
        <v>300</v>
      </c>
      <c r="I58" s="49">
        <f t="shared" si="25"/>
        <v>14.4</v>
      </c>
      <c r="J58" s="51">
        <v>200</v>
      </c>
      <c r="K58" s="49">
        <f t="shared" si="26"/>
        <v>13.3</v>
      </c>
      <c r="L58" s="51">
        <v>200</v>
      </c>
      <c r="M58" s="49">
        <f t="shared" si="27"/>
        <v>12.100000000000001</v>
      </c>
      <c r="N58" s="51">
        <v>200</v>
      </c>
      <c r="O58" s="49">
        <f t="shared" si="28"/>
        <v>10.000000000000002</v>
      </c>
      <c r="P58" s="51">
        <v>200</v>
      </c>
      <c r="Q58" s="49">
        <f t="shared" si="29"/>
        <v>9.2000000000000028</v>
      </c>
      <c r="R58" s="51">
        <v>200</v>
      </c>
      <c r="S58" s="49">
        <f t="shared" si="30"/>
        <v>8.5000000000000018</v>
      </c>
      <c r="T58" s="51">
        <v>200</v>
      </c>
      <c r="U58" s="49">
        <f t="shared" si="31"/>
        <v>7.4</v>
      </c>
      <c r="V58" s="51">
        <v>200</v>
      </c>
      <c r="W58" s="49">
        <f t="shared" si="32"/>
        <v>6.6</v>
      </c>
      <c r="X58" s="51">
        <v>200</v>
      </c>
      <c r="Y58" s="49">
        <f t="shared" si="33"/>
        <v>5.8</v>
      </c>
      <c r="Z58" s="51">
        <v>200</v>
      </c>
      <c r="AA58" s="49">
        <f t="shared" si="34"/>
        <v>3.3</v>
      </c>
      <c r="AB58" s="51">
        <v>200</v>
      </c>
      <c r="AC58" s="49">
        <f t="shared" si="35"/>
        <v>2.9</v>
      </c>
      <c r="AD58" s="51">
        <v>200</v>
      </c>
      <c r="AE58" s="49">
        <f t="shared" si="36"/>
        <v>2.2000000000000002</v>
      </c>
      <c r="AF58" s="51">
        <v>200</v>
      </c>
      <c r="AG58" s="49">
        <f t="shared" si="37"/>
        <v>1.3</v>
      </c>
      <c r="AH58" s="51">
        <v>200</v>
      </c>
      <c r="AI58" s="49">
        <f t="shared" si="38"/>
        <v>0.8</v>
      </c>
      <c r="AJ58" s="51">
        <v>200</v>
      </c>
      <c r="AK58" s="49">
        <f t="shared" ref="AK58:AK67" si="39">AK57+$B58</f>
        <v>0.5</v>
      </c>
      <c r="AL58" s="51">
        <v>200</v>
      </c>
      <c r="AM58" s="54"/>
      <c r="AN58" s="55"/>
      <c r="AO58" s="304"/>
      <c r="AP58" s="55"/>
      <c r="AQ58" s="304"/>
      <c r="AR58" s="55"/>
      <c r="AS58" s="304"/>
      <c r="AT58" s="55"/>
      <c r="AU58" s="304"/>
      <c r="AV58" s="55"/>
      <c r="AW58" s="122"/>
      <c r="AX58" s="340"/>
      <c r="AY58" s="121"/>
      <c r="AZ58" s="339"/>
      <c r="BA58" s="123"/>
      <c r="BB58" s="122"/>
      <c r="BC58" s="304"/>
      <c r="BD58" s="55"/>
    </row>
    <row r="59" spans="1:56" x14ac:dyDescent="0.2">
      <c r="A59" s="44" t="s">
        <v>150</v>
      </c>
      <c r="B59" s="307">
        <v>0.5</v>
      </c>
      <c r="C59" s="49">
        <f t="shared" si="22"/>
        <v>17.400000000000002</v>
      </c>
      <c r="D59" s="306">
        <v>300</v>
      </c>
      <c r="E59" s="49">
        <f t="shared" si="23"/>
        <v>16.600000000000001</v>
      </c>
      <c r="F59" s="306">
        <v>300</v>
      </c>
      <c r="G59" s="49">
        <f t="shared" si="24"/>
        <v>16.100000000000001</v>
      </c>
      <c r="H59" s="306">
        <v>300</v>
      </c>
      <c r="I59" s="49">
        <f t="shared" si="25"/>
        <v>14.9</v>
      </c>
      <c r="J59" s="51">
        <v>200</v>
      </c>
      <c r="K59" s="49">
        <f t="shared" si="26"/>
        <v>13.8</v>
      </c>
      <c r="L59" s="51">
        <v>200</v>
      </c>
      <c r="M59" s="49">
        <f t="shared" si="27"/>
        <v>12.600000000000001</v>
      </c>
      <c r="N59" s="51">
        <v>200</v>
      </c>
      <c r="O59" s="49">
        <f t="shared" si="28"/>
        <v>10.500000000000002</v>
      </c>
      <c r="P59" s="51">
        <v>200</v>
      </c>
      <c r="Q59" s="49">
        <f t="shared" si="29"/>
        <v>9.7000000000000028</v>
      </c>
      <c r="R59" s="51">
        <v>200</v>
      </c>
      <c r="S59" s="49">
        <f t="shared" si="30"/>
        <v>9.0000000000000018</v>
      </c>
      <c r="T59" s="51">
        <v>200</v>
      </c>
      <c r="U59" s="49">
        <f t="shared" si="31"/>
        <v>7.9</v>
      </c>
      <c r="V59" s="51">
        <v>200</v>
      </c>
      <c r="W59" s="49">
        <f t="shared" si="32"/>
        <v>7.1</v>
      </c>
      <c r="X59" s="51">
        <v>200</v>
      </c>
      <c r="Y59" s="49">
        <f t="shared" si="33"/>
        <v>6.3</v>
      </c>
      <c r="Z59" s="51">
        <v>200</v>
      </c>
      <c r="AA59" s="49">
        <f t="shared" si="34"/>
        <v>3.8</v>
      </c>
      <c r="AB59" s="51">
        <v>200</v>
      </c>
      <c r="AC59" s="49">
        <f t="shared" si="35"/>
        <v>3.4</v>
      </c>
      <c r="AD59" s="51">
        <v>200</v>
      </c>
      <c r="AE59" s="49">
        <f t="shared" si="36"/>
        <v>2.7</v>
      </c>
      <c r="AF59" s="51">
        <v>200</v>
      </c>
      <c r="AG59" s="49">
        <f t="shared" si="37"/>
        <v>1.8</v>
      </c>
      <c r="AH59" s="51">
        <v>200</v>
      </c>
      <c r="AI59" s="49">
        <f t="shared" si="38"/>
        <v>1.3</v>
      </c>
      <c r="AJ59" s="51">
        <v>200</v>
      </c>
      <c r="AK59" s="49">
        <f t="shared" si="39"/>
        <v>1</v>
      </c>
      <c r="AL59" s="51">
        <v>200</v>
      </c>
      <c r="AM59" s="49">
        <f t="shared" ref="AM59:AM67" si="40">AM58+$B59</f>
        <v>0.5</v>
      </c>
      <c r="AN59" s="51">
        <v>200</v>
      </c>
      <c r="AO59" s="304"/>
      <c r="AP59" s="55"/>
      <c r="AQ59" s="304"/>
      <c r="AR59" s="55"/>
      <c r="AS59" s="304"/>
      <c r="AT59" s="55"/>
      <c r="AU59" s="304"/>
      <c r="AV59" s="55"/>
      <c r="AW59" s="122"/>
      <c r="AX59" s="340"/>
      <c r="AY59" s="121"/>
      <c r="AZ59" s="339"/>
      <c r="BA59" s="123"/>
      <c r="BB59" s="122"/>
      <c r="BC59" s="304"/>
      <c r="BD59" s="55"/>
    </row>
    <row r="60" spans="1:56" x14ac:dyDescent="0.2">
      <c r="A60" s="44" t="s">
        <v>151</v>
      </c>
      <c r="B60" s="307">
        <v>0.8</v>
      </c>
      <c r="C60" s="49">
        <f t="shared" si="22"/>
        <v>18.200000000000003</v>
      </c>
      <c r="D60" s="306">
        <v>300</v>
      </c>
      <c r="E60" s="49">
        <f t="shared" si="23"/>
        <v>17.400000000000002</v>
      </c>
      <c r="F60" s="306">
        <v>300</v>
      </c>
      <c r="G60" s="49">
        <f t="shared" si="24"/>
        <v>16.900000000000002</v>
      </c>
      <c r="H60" s="306">
        <v>300</v>
      </c>
      <c r="I60" s="49">
        <f t="shared" si="25"/>
        <v>15.700000000000001</v>
      </c>
      <c r="J60" s="51">
        <v>200</v>
      </c>
      <c r="K60" s="49">
        <f t="shared" si="26"/>
        <v>14.600000000000001</v>
      </c>
      <c r="L60" s="51">
        <v>200</v>
      </c>
      <c r="M60" s="49">
        <f t="shared" si="27"/>
        <v>13.400000000000002</v>
      </c>
      <c r="N60" s="51">
        <v>200</v>
      </c>
      <c r="O60" s="49">
        <f t="shared" si="28"/>
        <v>11.300000000000002</v>
      </c>
      <c r="P60" s="51">
        <v>200</v>
      </c>
      <c r="Q60" s="49">
        <f t="shared" si="29"/>
        <v>10.500000000000004</v>
      </c>
      <c r="R60" s="51">
        <v>200</v>
      </c>
      <c r="S60" s="49">
        <f t="shared" si="30"/>
        <v>9.8000000000000025</v>
      </c>
      <c r="T60" s="51">
        <v>200</v>
      </c>
      <c r="U60" s="49">
        <f t="shared" si="31"/>
        <v>8.7000000000000011</v>
      </c>
      <c r="V60" s="51">
        <v>200</v>
      </c>
      <c r="W60" s="49">
        <f t="shared" si="32"/>
        <v>7.8999999999999995</v>
      </c>
      <c r="X60" s="51">
        <v>200</v>
      </c>
      <c r="Y60" s="49">
        <f t="shared" si="33"/>
        <v>7.1</v>
      </c>
      <c r="Z60" s="51">
        <v>200</v>
      </c>
      <c r="AA60" s="49">
        <f t="shared" si="34"/>
        <v>4.5999999999999996</v>
      </c>
      <c r="AB60" s="51">
        <v>200</v>
      </c>
      <c r="AC60" s="49">
        <f t="shared" si="35"/>
        <v>4.2</v>
      </c>
      <c r="AD60" s="51">
        <v>200</v>
      </c>
      <c r="AE60" s="49">
        <f t="shared" si="36"/>
        <v>3.5</v>
      </c>
      <c r="AF60" s="51">
        <v>200</v>
      </c>
      <c r="AG60" s="49">
        <f t="shared" si="37"/>
        <v>2.6</v>
      </c>
      <c r="AH60" s="51">
        <v>200</v>
      </c>
      <c r="AI60" s="49">
        <f t="shared" si="38"/>
        <v>2.1</v>
      </c>
      <c r="AJ60" s="51">
        <v>200</v>
      </c>
      <c r="AK60" s="49">
        <f t="shared" si="39"/>
        <v>1.8</v>
      </c>
      <c r="AL60" s="51">
        <v>200</v>
      </c>
      <c r="AM60" s="49">
        <f t="shared" si="40"/>
        <v>1.3</v>
      </c>
      <c r="AN60" s="51">
        <v>200</v>
      </c>
      <c r="AO60" s="49">
        <f t="shared" ref="AO60:AO67" si="41">AO59+$B60</f>
        <v>0.8</v>
      </c>
      <c r="AP60" s="51">
        <v>200</v>
      </c>
      <c r="AQ60" s="304"/>
      <c r="AR60" s="55"/>
      <c r="AS60" s="304"/>
      <c r="AT60" s="55"/>
      <c r="AU60" s="304"/>
      <c r="AV60" s="55"/>
      <c r="AW60" s="122"/>
      <c r="AX60" s="340"/>
      <c r="AY60" s="121"/>
      <c r="AZ60" s="339"/>
      <c r="BA60" s="123"/>
      <c r="BB60" s="122"/>
      <c r="BC60" s="304"/>
      <c r="BD60" s="55"/>
    </row>
    <row r="61" spans="1:56" x14ac:dyDescent="0.2">
      <c r="A61" s="44" t="s">
        <v>152</v>
      </c>
      <c r="B61" s="307">
        <v>0.8</v>
      </c>
      <c r="C61" s="49">
        <f t="shared" si="22"/>
        <v>19.000000000000004</v>
      </c>
      <c r="D61" s="306">
        <v>300</v>
      </c>
      <c r="E61" s="49">
        <f t="shared" si="23"/>
        <v>18.200000000000003</v>
      </c>
      <c r="F61" s="306">
        <v>300</v>
      </c>
      <c r="G61" s="49">
        <f t="shared" si="24"/>
        <v>17.700000000000003</v>
      </c>
      <c r="H61" s="306">
        <v>300</v>
      </c>
      <c r="I61" s="49">
        <f t="shared" si="25"/>
        <v>16.5</v>
      </c>
      <c r="J61" s="51">
        <v>200</v>
      </c>
      <c r="K61" s="49">
        <f t="shared" si="26"/>
        <v>15.400000000000002</v>
      </c>
      <c r="L61" s="51">
        <v>200</v>
      </c>
      <c r="M61" s="49">
        <f t="shared" si="27"/>
        <v>14.200000000000003</v>
      </c>
      <c r="N61" s="51">
        <v>200</v>
      </c>
      <c r="O61" s="49">
        <f t="shared" si="28"/>
        <v>12.100000000000003</v>
      </c>
      <c r="P61" s="51">
        <v>200</v>
      </c>
      <c r="Q61" s="49">
        <f t="shared" si="29"/>
        <v>11.300000000000004</v>
      </c>
      <c r="R61" s="51">
        <v>200</v>
      </c>
      <c r="S61" s="49">
        <f t="shared" si="30"/>
        <v>10.600000000000003</v>
      </c>
      <c r="T61" s="51">
        <v>200</v>
      </c>
      <c r="U61" s="49">
        <f t="shared" si="31"/>
        <v>9.5000000000000018</v>
      </c>
      <c r="V61" s="51">
        <v>200</v>
      </c>
      <c r="W61" s="49">
        <f t="shared" si="32"/>
        <v>8.6999999999999993</v>
      </c>
      <c r="X61" s="51">
        <v>200</v>
      </c>
      <c r="Y61" s="49">
        <f t="shared" si="33"/>
        <v>7.8999999999999995</v>
      </c>
      <c r="Z61" s="51">
        <v>200</v>
      </c>
      <c r="AA61" s="49">
        <f t="shared" si="34"/>
        <v>5.3999999999999995</v>
      </c>
      <c r="AB61" s="51">
        <v>200</v>
      </c>
      <c r="AC61" s="49">
        <f t="shared" si="35"/>
        <v>5</v>
      </c>
      <c r="AD61" s="51">
        <v>200</v>
      </c>
      <c r="AE61" s="49">
        <f t="shared" si="36"/>
        <v>4.3</v>
      </c>
      <c r="AF61" s="51">
        <v>200</v>
      </c>
      <c r="AG61" s="49">
        <f t="shared" si="37"/>
        <v>3.4000000000000004</v>
      </c>
      <c r="AH61" s="51">
        <v>200</v>
      </c>
      <c r="AI61" s="49">
        <f t="shared" si="38"/>
        <v>2.9000000000000004</v>
      </c>
      <c r="AJ61" s="51">
        <v>200</v>
      </c>
      <c r="AK61" s="49">
        <f t="shared" si="39"/>
        <v>2.6</v>
      </c>
      <c r="AL61" s="51">
        <v>200</v>
      </c>
      <c r="AM61" s="49">
        <f t="shared" si="40"/>
        <v>2.1</v>
      </c>
      <c r="AN61" s="51">
        <v>200</v>
      </c>
      <c r="AO61" s="49">
        <f t="shared" si="41"/>
        <v>1.6</v>
      </c>
      <c r="AP61" s="51">
        <v>200</v>
      </c>
      <c r="AQ61" s="49">
        <f t="shared" ref="AQ61:AQ67" si="42">AQ60+$B61</f>
        <v>0.8</v>
      </c>
      <c r="AR61" s="51">
        <v>200</v>
      </c>
      <c r="AS61" s="304"/>
      <c r="AT61" s="55"/>
      <c r="AU61" s="304"/>
      <c r="AV61" s="55"/>
      <c r="AW61" s="304"/>
      <c r="AX61" s="340"/>
      <c r="AY61" s="304"/>
      <c r="AZ61" s="339"/>
      <c r="BA61" s="304"/>
      <c r="BB61" s="122"/>
      <c r="BC61" s="304"/>
      <c r="BD61" s="55"/>
    </row>
    <row r="62" spans="1:56" x14ac:dyDescent="0.2">
      <c r="A62" s="44" t="s">
        <v>153</v>
      </c>
      <c r="B62" s="307">
        <v>0.6</v>
      </c>
      <c r="C62" s="49">
        <f t="shared" si="22"/>
        <v>19.600000000000005</v>
      </c>
      <c r="D62" s="306">
        <v>300</v>
      </c>
      <c r="E62" s="49">
        <f t="shared" si="23"/>
        <v>18.800000000000004</v>
      </c>
      <c r="F62" s="306">
        <v>300</v>
      </c>
      <c r="G62" s="49">
        <f t="shared" si="24"/>
        <v>18.300000000000004</v>
      </c>
      <c r="H62" s="306">
        <v>300</v>
      </c>
      <c r="I62" s="49">
        <f t="shared" si="25"/>
        <v>17.100000000000001</v>
      </c>
      <c r="J62" s="51">
        <v>200</v>
      </c>
      <c r="K62" s="49">
        <f t="shared" si="26"/>
        <v>16.000000000000004</v>
      </c>
      <c r="L62" s="51">
        <v>200</v>
      </c>
      <c r="M62" s="49">
        <f t="shared" si="27"/>
        <v>14.800000000000002</v>
      </c>
      <c r="N62" s="51">
        <v>200</v>
      </c>
      <c r="O62" s="49">
        <f t="shared" si="28"/>
        <v>12.700000000000003</v>
      </c>
      <c r="P62" s="51">
        <v>200</v>
      </c>
      <c r="Q62" s="49">
        <f t="shared" si="29"/>
        <v>11.900000000000004</v>
      </c>
      <c r="R62" s="51">
        <v>200</v>
      </c>
      <c r="S62" s="49">
        <f t="shared" si="30"/>
        <v>11.200000000000003</v>
      </c>
      <c r="T62" s="51">
        <v>200</v>
      </c>
      <c r="U62" s="49">
        <f t="shared" si="31"/>
        <v>10.100000000000001</v>
      </c>
      <c r="V62" s="51">
        <v>200</v>
      </c>
      <c r="W62" s="49">
        <f t="shared" si="32"/>
        <v>9.2999999999999989</v>
      </c>
      <c r="X62" s="51">
        <v>200</v>
      </c>
      <c r="Y62" s="49">
        <f t="shared" si="33"/>
        <v>8.5</v>
      </c>
      <c r="Z62" s="51">
        <v>200</v>
      </c>
      <c r="AA62" s="49">
        <f t="shared" si="34"/>
        <v>5.9999999999999991</v>
      </c>
      <c r="AB62" s="51">
        <v>200</v>
      </c>
      <c r="AC62" s="49">
        <f t="shared" si="35"/>
        <v>5.6</v>
      </c>
      <c r="AD62" s="51">
        <v>200</v>
      </c>
      <c r="AE62" s="49">
        <f t="shared" si="36"/>
        <v>4.8999999999999995</v>
      </c>
      <c r="AF62" s="51">
        <v>200</v>
      </c>
      <c r="AG62" s="49">
        <f t="shared" si="37"/>
        <v>4</v>
      </c>
      <c r="AH62" s="51">
        <v>200</v>
      </c>
      <c r="AI62" s="49">
        <f t="shared" si="38"/>
        <v>3.5000000000000004</v>
      </c>
      <c r="AJ62" s="51">
        <v>200</v>
      </c>
      <c r="AK62" s="49">
        <f t="shared" si="39"/>
        <v>3.2</v>
      </c>
      <c r="AL62" s="51">
        <v>200</v>
      </c>
      <c r="AM62" s="49">
        <f t="shared" si="40"/>
        <v>2.7</v>
      </c>
      <c r="AN62" s="51">
        <v>200</v>
      </c>
      <c r="AO62" s="49">
        <f t="shared" si="41"/>
        <v>2.2000000000000002</v>
      </c>
      <c r="AP62" s="51">
        <v>200</v>
      </c>
      <c r="AQ62" s="49">
        <f t="shared" si="42"/>
        <v>1.4</v>
      </c>
      <c r="AR62" s="51">
        <v>200</v>
      </c>
      <c r="AS62" s="49">
        <f t="shared" ref="AS62:AS67" si="43">AS61+$B62</f>
        <v>0.6</v>
      </c>
      <c r="AT62" s="51">
        <v>200</v>
      </c>
      <c r="AU62" s="304"/>
      <c r="AV62" s="55"/>
      <c r="AW62" s="304"/>
      <c r="AX62" s="340"/>
      <c r="AY62" s="304"/>
      <c r="AZ62" s="339"/>
      <c r="BA62" s="304"/>
      <c r="BB62" s="122"/>
      <c r="BC62" s="304"/>
      <c r="BD62" s="55"/>
    </row>
    <row r="63" spans="1:56" x14ac:dyDescent="0.2">
      <c r="A63" s="44" t="s">
        <v>154</v>
      </c>
      <c r="B63" s="307">
        <v>1.1000000000000001</v>
      </c>
      <c r="C63" s="49">
        <f t="shared" si="22"/>
        <v>20.700000000000006</v>
      </c>
      <c r="D63" s="306">
        <v>300</v>
      </c>
      <c r="E63" s="49">
        <f t="shared" si="23"/>
        <v>19.900000000000006</v>
      </c>
      <c r="F63" s="306">
        <v>300</v>
      </c>
      <c r="G63" s="49">
        <f t="shared" si="24"/>
        <v>19.400000000000006</v>
      </c>
      <c r="H63" s="306">
        <v>300</v>
      </c>
      <c r="I63" s="49">
        <f t="shared" si="25"/>
        <v>18.200000000000003</v>
      </c>
      <c r="J63" s="51">
        <v>200</v>
      </c>
      <c r="K63" s="49">
        <f t="shared" si="26"/>
        <v>17.100000000000005</v>
      </c>
      <c r="L63" s="51">
        <v>200</v>
      </c>
      <c r="M63" s="49">
        <f t="shared" si="27"/>
        <v>15.900000000000002</v>
      </c>
      <c r="N63" s="51">
        <v>200</v>
      </c>
      <c r="O63" s="49">
        <f t="shared" si="28"/>
        <v>13.800000000000002</v>
      </c>
      <c r="P63" s="51">
        <v>200</v>
      </c>
      <c r="Q63" s="49">
        <f t="shared" si="29"/>
        <v>13.000000000000004</v>
      </c>
      <c r="R63" s="51">
        <v>200</v>
      </c>
      <c r="S63" s="49">
        <f t="shared" si="30"/>
        <v>12.300000000000002</v>
      </c>
      <c r="T63" s="51">
        <v>200</v>
      </c>
      <c r="U63" s="49">
        <f t="shared" si="31"/>
        <v>11.200000000000001</v>
      </c>
      <c r="V63" s="51">
        <v>200</v>
      </c>
      <c r="W63" s="49">
        <f t="shared" si="32"/>
        <v>10.399999999999999</v>
      </c>
      <c r="X63" s="51">
        <v>200</v>
      </c>
      <c r="Y63" s="49">
        <f t="shared" si="33"/>
        <v>9.6</v>
      </c>
      <c r="Z63" s="51">
        <v>200</v>
      </c>
      <c r="AA63" s="49">
        <f t="shared" si="34"/>
        <v>7.1</v>
      </c>
      <c r="AB63" s="51">
        <v>200</v>
      </c>
      <c r="AC63" s="49">
        <f t="shared" si="35"/>
        <v>6.6999999999999993</v>
      </c>
      <c r="AD63" s="51">
        <v>200</v>
      </c>
      <c r="AE63" s="49">
        <f t="shared" si="36"/>
        <v>6</v>
      </c>
      <c r="AF63" s="51">
        <v>200</v>
      </c>
      <c r="AG63" s="49">
        <f t="shared" si="37"/>
        <v>5.0999999999999996</v>
      </c>
      <c r="AH63" s="51">
        <v>200</v>
      </c>
      <c r="AI63" s="49">
        <f t="shared" si="38"/>
        <v>4.6000000000000005</v>
      </c>
      <c r="AJ63" s="51">
        <v>200</v>
      </c>
      <c r="AK63" s="49">
        <f t="shared" si="39"/>
        <v>4.3000000000000007</v>
      </c>
      <c r="AL63" s="51">
        <v>200</v>
      </c>
      <c r="AM63" s="49">
        <f t="shared" si="40"/>
        <v>3.8000000000000003</v>
      </c>
      <c r="AN63" s="51">
        <v>200</v>
      </c>
      <c r="AO63" s="49">
        <f t="shared" si="41"/>
        <v>3.3000000000000003</v>
      </c>
      <c r="AP63" s="51">
        <v>200</v>
      </c>
      <c r="AQ63" s="49">
        <f t="shared" si="42"/>
        <v>2.5</v>
      </c>
      <c r="AR63" s="51">
        <v>200</v>
      </c>
      <c r="AS63" s="49">
        <f t="shared" si="43"/>
        <v>1.7000000000000002</v>
      </c>
      <c r="AT63" s="51">
        <v>200</v>
      </c>
      <c r="AU63" s="49">
        <f>AU62+$B63</f>
        <v>1.1000000000000001</v>
      </c>
      <c r="AV63" s="51">
        <v>200</v>
      </c>
      <c r="AW63" s="304"/>
      <c r="AX63" s="340"/>
      <c r="AY63" s="304"/>
      <c r="AZ63" s="339"/>
      <c r="BA63" s="304"/>
      <c r="BB63" s="122"/>
      <c r="BC63" s="304"/>
      <c r="BD63" s="55"/>
    </row>
    <row r="64" spans="1:56" x14ac:dyDescent="0.2">
      <c r="A64" s="44" t="s">
        <v>155</v>
      </c>
      <c r="B64" s="307">
        <v>1</v>
      </c>
      <c r="C64" s="49">
        <f t="shared" si="22"/>
        <v>21.700000000000006</v>
      </c>
      <c r="D64" s="306">
        <v>300</v>
      </c>
      <c r="E64" s="49">
        <f t="shared" si="23"/>
        <v>20.900000000000006</v>
      </c>
      <c r="F64" s="306">
        <v>300</v>
      </c>
      <c r="G64" s="49">
        <f t="shared" si="24"/>
        <v>20.400000000000006</v>
      </c>
      <c r="H64" s="306">
        <v>300</v>
      </c>
      <c r="I64" s="49">
        <f t="shared" si="25"/>
        <v>19.200000000000003</v>
      </c>
      <c r="J64" s="51">
        <v>200</v>
      </c>
      <c r="K64" s="49">
        <f t="shared" si="26"/>
        <v>18.100000000000005</v>
      </c>
      <c r="L64" s="51">
        <v>200</v>
      </c>
      <c r="M64" s="49">
        <f t="shared" si="27"/>
        <v>16.900000000000002</v>
      </c>
      <c r="N64" s="51">
        <v>200</v>
      </c>
      <c r="O64" s="49">
        <f t="shared" si="28"/>
        <v>14.800000000000002</v>
      </c>
      <c r="P64" s="51">
        <v>200</v>
      </c>
      <c r="Q64" s="49">
        <f t="shared" si="29"/>
        <v>14.000000000000004</v>
      </c>
      <c r="R64" s="51">
        <v>200</v>
      </c>
      <c r="S64" s="49">
        <f t="shared" si="30"/>
        <v>13.300000000000002</v>
      </c>
      <c r="T64" s="51">
        <v>200</v>
      </c>
      <c r="U64" s="49">
        <f t="shared" si="31"/>
        <v>12.200000000000001</v>
      </c>
      <c r="V64" s="51">
        <v>200</v>
      </c>
      <c r="W64" s="49">
        <f t="shared" si="32"/>
        <v>11.399999999999999</v>
      </c>
      <c r="X64" s="51">
        <v>200</v>
      </c>
      <c r="Y64" s="49">
        <f t="shared" si="33"/>
        <v>10.6</v>
      </c>
      <c r="Z64" s="51">
        <v>200</v>
      </c>
      <c r="AA64" s="49">
        <f t="shared" si="34"/>
        <v>8.1</v>
      </c>
      <c r="AB64" s="51">
        <v>200</v>
      </c>
      <c r="AC64" s="49">
        <f t="shared" si="35"/>
        <v>7.6999999999999993</v>
      </c>
      <c r="AD64" s="51">
        <v>200</v>
      </c>
      <c r="AE64" s="49">
        <f t="shared" si="36"/>
        <v>7</v>
      </c>
      <c r="AF64" s="51">
        <v>200</v>
      </c>
      <c r="AG64" s="49">
        <f t="shared" si="37"/>
        <v>6.1</v>
      </c>
      <c r="AH64" s="51">
        <v>200</v>
      </c>
      <c r="AI64" s="49">
        <f t="shared" si="38"/>
        <v>5.6000000000000005</v>
      </c>
      <c r="AJ64" s="51">
        <v>200</v>
      </c>
      <c r="AK64" s="49">
        <f t="shared" si="39"/>
        <v>5.3000000000000007</v>
      </c>
      <c r="AL64" s="51">
        <v>200</v>
      </c>
      <c r="AM64" s="49">
        <f t="shared" si="40"/>
        <v>4.8000000000000007</v>
      </c>
      <c r="AN64" s="51">
        <v>200</v>
      </c>
      <c r="AO64" s="49">
        <f t="shared" si="41"/>
        <v>4.3000000000000007</v>
      </c>
      <c r="AP64" s="51">
        <v>200</v>
      </c>
      <c r="AQ64" s="49">
        <f t="shared" si="42"/>
        <v>3.5</v>
      </c>
      <c r="AR64" s="51">
        <v>200</v>
      </c>
      <c r="AS64" s="49">
        <f t="shared" si="43"/>
        <v>2.7</v>
      </c>
      <c r="AT64" s="51">
        <v>200</v>
      </c>
      <c r="AU64" s="49">
        <f>AU63+$B64</f>
        <v>2.1</v>
      </c>
      <c r="AV64" s="51">
        <v>200</v>
      </c>
      <c r="AW64" s="49">
        <f>AW63+$B64</f>
        <v>1</v>
      </c>
      <c r="AX64" s="51">
        <v>200</v>
      </c>
      <c r="AY64" s="304"/>
      <c r="AZ64" s="339"/>
      <c r="BA64" s="304"/>
      <c r="BB64" s="122"/>
      <c r="BC64" s="304"/>
      <c r="BD64" s="55"/>
    </row>
    <row r="65" spans="1:56" x14ac:dyDescent="0.2">
      <c r="A65" s="140" t="s">
        <v>156</v>
      </c>
      <c r="B65" s="307">
        <v>1.2</v>
      </c>
      <c r="C65" s="49">
        <f t="shared" si="22"/>
        <v>22.900000000000006</v>
      </c>
      <c r="D65" s="306">
        <v>300</v>
      </c>
      <c r="E65" s="49">
        <f t="shared" si="23"/>
        <v>22.100000000000005</v>
      </c>
      <c r="F65" s="306">
        <v>300</v>
      </c>
      <c r="G65" s="49">
        <f t="shared" si="24"/>
        <v>21.600000000000005</v>
      </c>
      <c r="H65" s="306">
        <v>300</v>
      </c>
      <c r="I65" s="49">
        <f t="shared" si="25"/>
        <v>20.400000000000002</v>
      </c>
      <c r="J65" s="51">
        <v>200</v>
      </c>
      <c r="K65" s="49">
        <f t="shared" si="26"/>
        <v>19.300000000000004</v>
      </c>
      <c r="L65" s="51">
        <v>200</v>
      </c>
      <c r="M65" s="49">
        <f t="shared" si="27"/>
        <v>18.100000000000001</v>
      </c>
      <c r="N65" s="51">
        <v>200</v>
      </c>
      <c r="O65" s="49">
        <f t="shared" si="28"/>
        <v>16.000000000000004</v>
      </c>
      <c r="P65" s="51">
        <v>200</v>
      </c>
      <c r="Q65" s="49">
        <f t="shared" si="29"/>
        <v>15.200000000000003</v>
      </c>
      <c r="R65" s="51">
        <v>200</v>
      </c>
      <c r="S65" s="49">
        <f t="shared" si="30"/>
        <v>14.500000000000002</v>
      </c>
      <c r="T65" s="51">
        <v>200</v>
      </c>
      <c r="U65" s="49">
        <f t="shared" si="31"/>
        <v>13.4</v>
      </c>
      <c r="V65" s="51">
        <v>200</v>
      </c>
      <c r="W65" s="49">
        <f t="shared" si="32"/>
        <v>12.599999999999998</v>
      </c>
      <c r="X65" s="51">
        <v>200</v>
      </c>
      <c r="Y65" s="49">
        <f t="shared" si="33"/>
        <v>11.799999999999999</v>
      </c>
      <c r="Z65" s="51">
        <v>200</v>
      </c>
      <c r="AA65" s="49">
        <f t="shared" si="34"/>
        <v>9.2999999999999989</v>
      </c>
      <c r="AB65" s="51">
        <v>200</v>
      </c>
      <c r="AC65" s="49">
        <f t="shared" si="35"/>
        <v>8.8999999999999986</v>
      </c>
      <c r="AD65" s="51">
        <v>200</v>
      </c>
      <c r="AE65" s="49">
        <f t="shared" si="36"/>
        <v>8.1999999999999993</v>
      </c>
      <c r="AF65" s="51">
        <v>200</v>
      </c>
      <c r="AG65" s="49">
        <f t="shared" si="37"/>
        <v>7.3</v>
      </c>
      <c r="AH65" s="51">
        <v>200</v>
      </c>
      <c r="AI65" s="49">
        <f t="shared" si="38"/>
        <v>6.8000000000000007</v>
      </c>
      <c r="AJ65" s="51">
        <v>200</v>
      </c>
      <c r="AK65" s="49">
        <f t="shared" si="39"/>
        <v>6.5000000000000009</v>
      </c>
      <c r="AL65" s="51">
        <v>200</v>
      </c>
      <c r="AM65" s="49">
        <f t="shared" si="40"/>
        <v>6.0000000000000009</v>
      </c>
      <c r="AN65" s="51">
        <v>200</v>
      </c>
      <c r="AO65" s="49">
        <f t="shared" si="41"/>
        <v>5.5000000000000009</v>
      </c>
      <c r="AP65" s="51">
        <v>200</v>
      </c>
      <c r="AQ65" s="49">
        <f t="shared" si="42"/>
        <v>4.7</v>
      </c>
      <c r="AR65" s="51">
        <v>200</v>
      </c>
      <c r="AS65" s="49">
        <f t="shared" si="43"/>
        <v>3.9000000000000004</v>
      </c>
      <c r="AT65" s="51">
        <v>200</v>
      </c>
      <c r="AU65" s="49">
        <f>AU64+$B65</f>
        <v>3.3</v>
      </c>
      <c r="AV65" s="51">
        <v>200</v>
      </c>
      <c r="AW65" s="49">
        <f>AW64+$B65</f>
        <v>2.2000000000000002</v>
      </c>
      <c r="AX65" s="51">
        <v>200</v>
      </c>
      <c r="AY65" s="49">
        <f>AY64+$B65</f>
        <v>1.2</v>
      </c>
      <c r="AZ65" s="51">
        <v>200</v>
      </c>
      <c r="BA65" s="304"/>
      <c r="BB65" s="122"/>
      <c r="BC65" s="304"/>
      <c r="BD65" s="55"/>
    </row>
    <row r="66" spans="1:56" x14ac:dyDescent="0.2">
      <c r="A66" s="70" t="s">
        <v>157</v>
      </c>
      <c r="B66" s="307">
        <v>0.7</v>
      </c>
      <c r="C66" s="49">
        <f t="shared" si="22"/>
        <v>23.600000000000005</v>
      </c>
      <c r="D66" s="306">
        <v>300</v>
      </c>
      <c r="E66" s="49">
        <f t="shared" si="23"/>
        <v>22.800000000000004</v>
      </c>
      <c r="F66" s="306">
        <v>300</v>
      </c>
      <c r="G66" s="49">
        <f t="shared" si="24"/>
        <v>22.300000000000004</v>
      </c>
      <c r="H66" s="306">
        <v>300</v>
      </c>
      <c r="I66" s="49">
        <f t="shared" si="25"/>
        <v>21.1</v>
      </c>
      <c r="J66" s="51">
        <v>200</v>
      </c>
      <c r="K66" s="49">
        <f t="shared" si="26"/>
        <v>20.000000000000004</v>
      </c>
      <c r="L66" s="51">
        <v>200</v>
      </c>
      <c r="M66" s="49">
        <f t="shared" si="27"/>
        <v>18.8</v>
      </c>
      <c r="N66" s="51">
        <v>200</v>
      </c>
      <c r="O66" s="49">
        <f t="shared" si="28"/>
        <v>16.700000000000003</v>
      </c>
      <c r="P66" s="51">
        <v>200</v>
      </c>
      <c r="Q66" s="49">
        <f t="shared" si="29"/>
        <v>15.900000000000002</v>
      </c>
      <c r="R66" s="51">
        <v>200</v>
      </c>
      <c r="S66" s="49">
        <f t="shared" si="30"/>
        <v>15.200000000000001</v>
      </c>
      <c r="T66" s="51">
        <v>200</v>
      </c>
      <c r="U66" s="49">
        <f t="shared" si="31"/>
        <v>14.1</v>
      </c>
      <c r="V66" s="51">
        <v>200</v>
      </c>
      <c r="W66" s="49">
        <f t="shared" si="32"/>
        <v>13.299999999999997</v>
      </c>
      <c r="X66" s="51">
        <v>200</v>
      </c>
      <c r="Y66" s="49">
        <f t="shared" si="33"/>
        <v>12.499999999999998</v>
      </c>
      <c r="Z66" s="51">
        <v>200</v>
      </c>
      <c r="AA66" s="49">
        <f t="shared" si="34"/>
        <v>9.9999999999999982</v>
      </c>
      <c r="AB66" s="51">
        <v>200</v>
      </c>
      <c r="AC66" s="49">
        <f t="shared" si="35"/>
        <v>9.5999999999999979</v>
      </c>
      <c r="AD66" s="51">
        <v>200</v>
      </c>
      <c r="AE66" s="49">
        <f t="shared" si="36"/>
        <v>8.8999999999999986</v>
      </c>
      <c r="AF66" s="51">
        <v>200</v>
      </c>
      <c r="AG66" s="49">
        <f t="shared" si="37"/>
        <v>8</v>
      </c>
      <c r="AH66" s="51">
        <v>200</v>
      </c>
      <c r="AI66" s="49">
        <f t="shared" si="38"/>
        <v>7.5000000000000009</v>
      </c>
      <c r="AJ66" s="51">
        <v>200</v>
      </c>
      <c r="AK66" s="49">
        <f t="shared" si="39"/>
        <v>7.2000000000000011</v>
      </c>
      <c r="AL66" s="51">
        <v>200</v>
      </c>
      <c r="AM66" s="49">
        <f t="shared" si="40"/>
        <v>6.7000000000000011</v>
      </c>
      <c r="AN66" s="51">
        <v>200</v>
      </c>
      <c r="AO66" s="49">
        <f t="shared" si="41"/>
        <v>6.2000000000000011</v>
      </c>
      <c r="AP66" s="51">
        <v>200</v>
      </c>
      <c r="AQ66" s="49">
        <f t="shared" si="42"/>
        <v>5.4</v>
      </c>
      <c r="AR66" s="51">
        <v>200</v>
      </c>
      <c r="AS66" s="49">
        <f t="shared" si="43"/>
        <v>4.6000000000000005</v>
      </c>
      <c r="AT66" s="51">
        <v>200</v>
      </c>
      <c r="AU66" s="49">
        <f>AU65+$B66</f>
        <v>4</v>
      </c>
      <c r="AV66" s="51">
        <v>200</v>
      </c>
      <c r="AW66" s="49">
        <f>AW65+$B66</f>
        <v>2.9000000000000004</v>
      </c>
      <c r="AX66" s="51">
        <v>200</v>
      </c>
      <c r="AY66" s="49">
        <f>AY65+$B66</f>
        <v>1.9</v>
      </c>
      <c r="AZ66" s="51">
        <v>200</v>
      </c>
      <c r="BA66" s="49">
        <f>BA65+$B66</f>
        <v>0.7</v>
      </c>
      <c r="BB66" s="51">
        <v>200</v>
      </c>
      <c r="BC66" s="304"/>
      <c r="BD66" s="56"/>
    </row>
    <row r="67" spans="1:56" ht="13.5" thickBot="1" x14ac:dyDescent="0.25">
      <c r="A67" s="82" t="s">
        <v>193</v>
      </c>
      <c r="B67" s="303">
        <v>0.6</v>
      </c>
      <c r="C67" s="298">
        <f t="shared" si="22"/>
        <v>24.200000000000006</v>
      </c>
      <c r="D67" s="131">
        <v>300</v>
      </c>
      <c r="E67" s="298">
        <f t="shared" si="23"/>
        <v>23.400000000000006</v>
      </c>
      <c r="F67" s="131">
        <v>300</v>
      </c>
      <c r="G67" s="298">
        <f t="shared" si="24"/>
        <v>22.900000000000006</v>
      </c>
      <c r="H67" s="131">
        <v>300</v>
      </c>
      <c r="I67" s="298">
        <f t="shared" si="25"/>
        <v>21.700000000000003</v>
      </c>
      <c r="J67" s="301">
        <v>200</v>
      </c>
      <c r="K67" s="298">
        <f t="shared" si="26"/>
        <v>20.600000000000005</v>
      </c>
      <c r="L67" s="301">
        <v>200</v>
      </c>
      <c r="M67" s="298">
        <f t="shared" si="27"/>
        <v>19.400000000000002</v>
      </c>
      <c r="N67" s="301">
        <v>200</v>
      </c>
      <c r="O67" s="298">
        <f t="shared" si="28"/>
        <v>17.300000000000004</v>
      </c>
      <c r="P67" s="301">
        <v>200</v>
      </c>
      <c r="Q67" s="298">
        <f t="shared" si="29"/>
        <v>16.500000000000004</v>
      </c>
      <c r="R67" s="301">
        <v>200</v>
      </c>
      <c r="S67" s="298">
        <f t="shared" si="30"/>
        <v>15.8</v>
      </c>
      <c r="T67" s="301">
        <v>200</v>
      </c>
      <c r="U67" s="298">
        <f t="shared" si="31"/>
        <v>14.7</v>
      </c>
      <c r="V67" s="301">
        <v>200</v>
      </c>
      <c r="W67" s="298">
        <f t="shared" si="32"/>
        <v>13.899999999999997</v>
      </c>
      <c r="X67" s="301">
        <v>200</v>
      </c>
      <c r="Y67" s="298">
        <f t="shared" si="33"/>
        <v>13.099999999999998</v>
      </c>
      <c r="Z67" s="301">
        <v>200</v>
      </c>
      <c r="AA67" s="298">
        <f t="shared" si="34"/>
        <v>10.599999999999998</v>
      </c>
      <c r="AB67" s="301">
        <v>200</v>
      </c>
      <c r="AC67" s="298">
        <f t="shared" si="35"/>
        <v>10.199999999999998</v>
      </c>
      <c r="AD67" s="301">
        <v>200</v>
      </c>
      <c r="AE67" s="298">
        <f t="shared" si="36"/>
        <v>9.4999999999999982</v>
      </c>
      <c r="AF67" s="301">
        <v>200</v>
      </c>
      <c r="AG67" s="298">
        <f t="shared" si="37"/>
        <v>8.6</v>
      </c>
      <c r="AH67" s="301">
        <v>200</v>
      </c>
      <c r="AI67" s="298">
        <f t="shared" si="38"/>
        <v>8.1000000000000014</v>
      </c>
      <c r="AJ67" s="301">
        <v>200</v>
      </c>
      <c r="AK67" s="298">
        <f t="shared" si="39"/>
        <v>7.8000000000000007</v>
      </c>
      <c r="AL67" s="301">
        <v>200</v>
      </c>
      <c r="AM67" s="298">
        <f t="shared" si="40"/>
        <v>7.3000000000000007</v>
      </c>
      <c r="AN67" s="301">
        <v>200</v>
      </c>
      <c r="AO67" s="298">
        <f t="shared" si="41"/>
        <v>6.8000000000000007</v>
      </c>
      <c r="AP67" s="301">
        <v>200</v>
      </c>
      <c r="AQ67" s="298">
        <f t="shared" si="42"/>
        <v>6</v>
      </c>
      <c r="AR67" s="301">
        <v>200</v>
      </c>
      <c r="AS67" s="298">
        <f t="shared" si="43"/>
        <v>5.2</v>
      </c>
      <c r="AT67" s="301">
        <v>200</v>
      </c>
      <c r="AU67" s="298">
        <f>AU66+$B67</f>
        <v>4.5999999999999996</v>
      </c>
      <c r="AV67" s="301">
        <v>200</v>
      </c>
      <c r="AW67" s="298">
        <f>AW66+$B67</f>
        <v>3.5000000000000004</v>
      </c>
      <c r="AX67" s="301">
        <v>200</v>
      </c>
      <c r="AY67" s="298">
        <f>AY66+$B67</f>
        <v>2.5</v>
      </c>
      <c r="AZ67" s="301">
        <v>200</v>
      </c>
      <c r="BA67" s="298">
        <f>BA66+$B67</f>
        <v>1.2999999999999998</v>
      </c>
      <c r="BB67" s="301">
        <v>200</v>
      </c>
      <c r="BC67" s="298">
        <f>BC66+$B67</f>
        <v>0.6</v>
      </c>
      <c r="BD67" s="301">
        <v>200</v>
      </c>
    </row>
    <row r="68" spans="1:56" x14ac:dyDescent="0.2">
      <c r="A68" s="139" t="s">
        <v>108</v>
      </c>
      <c r="B68" s="130">
        <f>SUM(B40:B67)</f>
        <v>24.200000000000006</v>
      </c>
    </row>
  </sheetData>
  <mergeCells count="2">
    <mergeCell ref="B4:B5"/>
    <mergeCell ref="B38:B39"/>
  </mergeCells>
  <phoneticPr fontId="1"/>
  <printOptions verticalCentered="1"/>
  <pageMargins left="0.23622047244094491" right="0.23622047244094491" top="0.74803149606299213" bottom="0.74803149606299213" header="0.31496062992125984" footer="0.31496062992125984"/>
  <pageSetup paperSize="8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北部</vt:lpstr>
      <vt:lpstr>小田</vt:lpstr>
      <vt:lpstr>作岡</vt:lpstr>
      <vt:lpstr>吉沼</vt:lpstr>
      <vt:lpstr>上郷</vt:lpstr>
      <vt:lpstr>西部</vt:lpstr>
      <vt:lpstr>(R8.４月改正)みどりの</vt:lpstr>
      <vt:lpstr>(R8.4月改正)南部</vt:lpstr>
      <vt:lpstr>谷田部</vt:lpstr>
      <vt:lpstr>(R8.4月改正)自由ケ丘</vt:lpstr>
      <vt:lpstr>茎崎</vt:lpstr>
      <vt:lpstr>吉沼!Print_Area</vt:lpstr>
      <vt:lpstr>小田!Print_Area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2024-06-07T05:48:11Z</cp:lastPrinted>
  <dcterms:created xsi:type="dcterms:W3CDTF">2013-08-27T07:11:57Z</dcterms:created>
  <dcterms:modified xsi:type="dcterms:W3CDTF">2026-01-27T02:40:40Z</dcterms:modified>
</cp:coreProperties>
</file>