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\\Filesvr1\管理用\S07000900総合交通政策課\S13000750総合交通政策課\交通政策課\▽つくバス（管理用）\15 改正(ダイヤ、ルートなど)\R8.4改正\令和8年4月時刻表・運賃表・キロ程\"/>
    </mc:Choice>
  </mc:AlternateContent>
  <xr:revisionPtr revIDLastSave="0" documentId="13_ncr:1_{ED2A6937-E69C-486A-8D23-053CAC569DE6}" xr6:coauthVersionLast="36" xr6:coauthVersionMax="47" xr10:uidLastSave="{00000000-0000-0000-0000-000000000000}"/>
  <bookViews>
    <workbookView xWindow="-110" yWindow="-110" windowWidth="23270" windowHeight="12590" tabRatio="683" xr2:uid="{12751091-3DFB-409A-8C68-C55783323F69}"/>
  </bookViews>
  <sheets>
    <sheet name="R8年4月北部(平日)" sheetId="53" r:id="rId1"/>
    <sheet name="R8年4月北部(休日)" sheetId="58" r:id="rId2"/>
    <sheet name="(改正)R8年4月小田(平日)" sheetId="55" r:id="rId3"/>
    <sheet name="R8年4月小田(休日)" sheetId="57" r:id="rId4"/>
    <sheet name="R8年4月作岡(平日)" sheetId="59" r:id="rId5"/>
    <sheet name="R8年4月作岡(休日) " sheetId="61" r:id="rId6"/>
    <sheet name="R8年4月吉沼(平日)" sheetId="62" r:id="rId7"/>
    <sheet name="R8年4月吉沼(休日)" sheetId="78" r:id="rId8"/>
    <sheet name="R8年4月上郷(平日)" sheetId="64" r:id="rId9"/>
    <sheet name="(改正)R8年4月上郷(休日)" sheetId="65" r:id="rId10"/>
    <sheet name="R8年4月西部(平日)" sheetId="79" r:id="rId11"/>
    <sheet name="R8年4月西部(休日)" sheetId="80" r:id="rId12"/>
    <sheet name="(改正)R8年4月みどりの(平日)" sheetId="81" r:id="rId13"/>
    <sheet name="(改正)R8年4月みどりの(休日)" sheetId="82" r:id="rId14"/>
    <sheet name="R8年4月南部(平日)" sheetId="69" r:id="rId15"/>
    <sheet name="R8年4月南部(休日)" sheetId="70" r:id="rId16"/>
    <sheet name="R8年4月谷田部(平日)" sheetId="71" r:id="rId17"/>
    <sheet name="R8年4月谷田部(休日)" sheetId="72" r:id="rId18"/>
    <sheet name="R8年4月自由ケ丘(平日)" sheetId="73" r:id="rId19"/>
    <sheet name="R8年4月自由ケ丘(休日)" sheetId="74" r:id="rId20"/>
    <sheet name="R8年4月茎崎(平日)" sheetId="75" r:id="rId21"/>
    <sheet name="R8年4月茎崎(休日)" sheetId="77" r:id="rId22"/>
  </sheets>
  <definedNames>
    <definedName name="_xlnm.Print_Area" localSheetId="13">'(改正)R8年4月みどりの(休日)'!$A$1:$AV$13</definedName>
    <definedName name="_xlnm.Print_Area" localSheetId="12">'(改正)R8年4月みどりの(平日)'!$A$1:$AV$16</definedName>
    <definedName name="_xlnm.Print_Area" localSheetId="2">'(改正)R8年4月小田(平日)'!$A$1:$BX$19</definedName>
    <definedName name="_xlnm.Print_Area" localSheetId="9">'(改正)R8年4月上郷(休日)'!$A$1:$BB$17</definedName>
    <definedName name="_xlnm.Print_Area" localSheetId="7">'R8年4月吉沼(休日)'!$A$1:$BF$16</definedName>
    <definedName name="_xlnm.Print_Area" localSheetId="6">'R8年4月吉沼(平日)'!$A$1:$BF$18</definedName>
    <definedName name="_xlnm.Print_Area" localSheetId="21">'R8年4月茎崎(休日)'!$A$1:$AA$16,'R8年4月茎崎(休日)'!$AH$1:$BH$16</definedName>
    <definedName name="_xlnm.Print_Area" localSheetId="20">'R8年4月茎崎(平日)'!$A$1:$AA$18,'R8年4月茎崎(平日)'!$AH$1:$BH$18</definedName>
    <definedName name="_xlnm.Print_Area" localSheetId="5">'R8年4月作岡(休日) '!$A$1:$AX$19</definedName>
    <definedName name="_xlnm.Print_Area" localSheetId="4">'R8年4月作岡(平日)'!$A$1:$AX$22</definedName>
    <definedName name="_xlnm.Print_Area" localSheetId="19">'R8年4月自由ケ丘(休日)'!$A$1:$BD$15</definedName>
    <definedName name="_xlnm.Print_Area" localSheetId="18">'R8年4月自由ケ丘(平日)'!$A$1:$BD$17</definedName>
    <definedName name="_xlnm.Print_Area" localSheetId="3">'R8年4月小田(休日)'!$A$1:$BX$16</definedName>
    <definedName name="_xlnm.Print_Area" localSheetId="8">'R8年4月上郷(平日)'!$A$1:$BB$18</definedName>
    <definedName name="_xlnm.Print_Area" localSheetId="11">'R8年4月西部(休日)'!$A$1:$BD$12</definedName>
    <definedName name="_xlnm.Print_Area" localSheetId="10">'R8年4月西部(平日)'!$A$1:$BD$13</definedName>
    <definedName name="_xlnm.Print_Area" localSheetId="17">'R8年4月谷田部(休日)'!$A$1:$BH$20</definedName>
    <definedName name="_xlnm.Print_Area" localSheetId="16">'R8年4月谷田部(平日)'!$A$1:$BH$22</definedName>
    <definedName name="_xlnm.Print_Area" localSheetId="15">'R8年4月南部(休日)'!$A$1:$BF$27</definedName>
    <definedName name="_xlnm.Print_Area" localSheetId="14">'R8年4月南部(平日)'!$A$1:$BF$34</definedName>
    <definedName name="_xlnm.Print_Area" localSheetId="1">'R8年4月北部(休日)'!$A$1:$AJ$37</definedName>
    <definedName name="_xlnm.Print_Area" localSheetId="0">'R8年4月北部(平日)'!$A$1:$AJ$41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1" i="75" l="1"/>
  <c r="AA1" i="77"/>
  <c r="AA1" i="75"/>
  <c r="AB1" i="74"/>
  <c r="AB1" i="73"/>
  <c r="AD1" i="72"/>
  <c r="AD1" i="71"/>
  <c r="AC1" i="70" l="1"/>
  <c r="AC1" i="69"/>
  <c r="AV1" i="82"/>
  <c r="AV1" i="81" l="1"/>
  <c r="X1" i="82" l="1"/>
  <c r="X1" i="81"/>
  <c r="AB1" i="80"/>
  <c r="AB1" i="79"/>
  <c r="AA1" i="65"/>
  <c r="AA1" i="64"/>
  <c r="AC1" i="78"/>
  <c r="AC1" i="62"/>
  <c r="Y1" i="61"/>
  <c r="AX1" i="59"/>
  <c r="Y1" i="59"/>
  <c r="AL1" i="55" l="1"/>
  <c r="R1" i="58"/>
  <c r="BH1" i="77" l="1"/>
  <c r="BD1" i="74"/>
  <c r="BD1" i="73"/>
  <c r="BH1" i="72"/>
  <c r="BH1" i="71"/>
  <c r="BF1" i="70"/>
  <c r="BF1" i="69"/>
  <c r="BD1" i="80"/>
  <c r="BD1" i="79"/>
  <c r="BB1" i="65"/>
  <c r="BB1" i="64"/>
  <c r="BF1" i="78"/>
  <c r="BF1" i="62"/>
  <c r="AX1" i="61"/>
  <c r="BX1" i="57"/>
  <c r="BX1" i="55"/>
  <c r="AJ1" i="58"/>
  <c r="AJ1" i="53"/>
  <c r="V10" i="58"/>
  <c r="W10" i="58" s="1"/>
  <c r="X10" i="58" s="1"/>
  <c r="V9" i="58"/>
  <c r="W9" i="58" s="1"/>
  <c r="X9" i="58" s="1"/>
  <c r="Z9" i="58" l="1"/>
  <c r="AA9" i="58" s="1"/>
  <c r="AB9" i="58" s="1"/>
  <c r="AC9" i="58" s="1"/>
  <c r="Y9" i="58"/>
  <c r="Z10" i="58"/>
  <c r="AA10" i="58" s="1"/>
  <c r="AB10" i="58" s="1"/>
  <c r="AC10" i="58" s="1"/>
  <c r="Y10" i="58"/>
  <c r="AM14" i="57"/>
  <c r="AM8" i="57"/>
  <c r="AE10" i="58" l="1"/>
  <c r="AF10" i="58" s="1"/>
  <c r="AG10" i="58" s="1"/>
  <c r="AH10" i="58" s="1"/>
  <c r="AD10" i="58"/>
  <c r="AD9" i="58"/>
  <c r="AE9" i="58"/>
  <c r="AF9" i="58" s="1"/>
  <c r="AG9" i="58" s="1"/>
  <c r="AH9" i="58" s="1"/>
  <c r="AM13" i="57"/>
  <c r="AM9" i="57"/>
  <c r="AM10" i="57"/>
  <c r="AM15" i="57"/>
  <c r="AM11" i="57"/>
  <c r="AM12" i="57"/>
  <c r="BQ46770" i="57"/>
  <c r="BQ46772" i="55"/>
  <c r="AJ9" i="58" l="1"/>
  <c r="AI9" i="58"/>
  <c r="AI10" i="58"/>
  <c r="AJ10" i="58"/>
</calcChain>
</file>

<file path=xl/sharedStrings.xml><?xml version="1.0" encoding="utf-8"?>
<sst xmlns="http://schemas.openxmlformats.org/spreadsheetml/2006/main" count="3765" uniqueCount="727">
  <si>
    <t>Ａ（上り）</t>
    <rPh sb="2" eb="3">
      <t>ノボ</t>
    </rPh>
    <phoneticPr fontId="12"/>
  </si>
  <si>
    <t>Ｂ（下り）</t>
    <rPh sb="2" eb="3">
      <t>クダ</t>
    </rPh>
    <phoneticPr fontId="12"/>
  </si>
  <si>
    <t>停留所№</t>
    <rPh sb="0" eb="3">
      <t>テイリュウジョ</t>
    </rPh>
    <phoneticPr fontId="12"/>
  </si>
  <si>
    <t>H15</t>
  </si>
  <si>
    <t>H14</t>
  </si>
  <si>
    <t>H13</t>
  </si>
  <si>
    <t>H12</t>
  </si>
  <si>
    <t>H11</t>
  </si>
  <si>
    <t>H 04</t>
    <phoneticPr fontId="12"/>
  </si>
  <si>
    <t>H 03</t>
    <phoneticPr fontId="12"/>
  </si>
  <si>
    <t>H 02</t>
    <phoneticPr fontId="12"/>
  </si>
  <si>
    <t>H 01</t>
    <phoneticPr fontId="12"/>
  </si>
  <si>
    <t>H 09</t>
  </si>
  <si>
    <t>H 10</t>
  </si>
  <si>
    <t>H 11</t>
  </si>
  <si>
    <t>H 12</t>
  </si>
  <si>
    <t>H 13</t>
  </si>
  <si>
    <t>H 14</t>
  </si>
  <si>
    <t>H 15</t>
  </si>
  <si>
    <t>テクノパーク桜入口</t>
    <rPh sb="6" eb="7">
      <t>さくら</t>
    </rPh>
    <rPh sb="7" eb="9">
      <t>いりぐち</t>
    </rPh>
    <phoneticPr fontId="12" type="Hiragana" alignment="center"/>
  </si>
  <si>
    <t>1便</t>
    <rPh sb="1" eb="2">
      <t>ビン</t>
    </rPh>
    <phoneticPr fontId="12"/>
  </si>
  <si>
    <t>2便</t>
    <rPh sb="1" eb="2">
      <t>ビン</t>
    </rPh>
    <phoneticPr fontId="12"/>
  </si>
  <si>
    <t>3便</t>
    <rPh sb="1" eb="2">
      <t>ビン</t>
    </rPh>
    <phoneticPr fontId="12"/>
  </si>
  <si>
    <t>4便</t>
    <rPh sb="1" eb="2">
      <t>ビン</t>
    </rPh>
    <phoneticPr fontId="12"/>
  </si>
  <si>
    <t>5便</t>
    <rPh sb="1" eb="2">
      <t>ビン</t>
    </rPh>
    <phoneticPr fontId="12"/>
  </si>
  <si>
    <t>6便</t>
    <rPh sb="1" eb="2">
      <t>ビン</t>
    </rPh>
    <phoneticPr fontId="12"/>
  </si>
  <si>
    <t>★</t>
    <phoneticPr fontId="12"/>
  </si>
  <si>
    <t>―</t>
    <phoneticPr fontId="12"/>
  </si>
  <si>
    <t>7便</t>
    <rPh sb="1" eb="2">
      <t>ビン</t>
    </rPh>
    <phoneticPr fontId="12"/>
  </si>
  <si>
    <t>8便</t>
    <rPh sb="1" eb="2">
      <t>ビン</t>
    </rPh>
    <phoneticPr fontId="12"/>
  </si>
  <si>
    <t>9便</t>
    <rPh sb="1" eb="2">
      <t>ビン</t>
    </rPh>
    <phoneticPr fontId="12"/>
  </si>
  <si>
    <t>10便</t>
    <rPh sb="2" eb="3">
      <t>ビン</t>
    </rPh>
    <phoneticPr fontId="12"/>
  </si>
  <si>
    <t>11便</t>
    <rPh sb="2" eb="3">
      <t>ビン</t>
    </rPh>
    <phoneticPr fontId="12"/>
  </si>
  <si>
    <t>12便</t>
    <rPh sb="2" eb="3">
      <t>ビン</t>
    </rPh>
    <phoneticPr fontId="12"/>
  </si>
  <si>
    <t>13便</t>
    <rPh sb="2" eb="3">
      <t>ビン</t>
    </rPh>
    <phoneticPr fontId="12"/>
  </si>
  <si>
    <t>14便</t>
    <rPh sb="2" eb="3">
      <t>ビン</t>
    </rPh>
    <phoneticPr fontId="12"/>
  </si>
  <si>
    <t>15便</t>
    <rPh sb="2" eb="3">
      <t>ビン</t>
    </rPh>
    <phoneticPr fontId="12"/>
  </si>
  <si>
    <t>16便</t>
    <rPh sb="2" eb="3">
      <t>ビン</t>
    </rPh>
    <phoneticPr fontId="12"/>
  </si>
  <si>
    <t>17便</t>
    <rPh sb="2" eb="3">
      <t>ビン</t>
    </rPh>
    <phoneticPr fontId="12"/>
  </si>
  <si>
    <t>18便</t>
    <rPh sb="2" eb="3">
      <t>ビン</t>
    </rPh>
    <phoneticPr fontId="12"/>
  </si>
  <si>
    <t>19便</t>
    <rPh sb="2" eb="3">
      <t>ビン</t>
    </rPh>
    <phoneticPr fontId="12"/>
  </si>
  <si>
    <t>20便</t>
    <rPh sb="2" eb="3">
      <t>ビン</t>
    </rPh>
    <phoneticPr fontId="12"/>
  </si>
  <si>
    <t>21便</t>
    <rPh sb="2" eb="3">
      <t>ビン</t>
    </rPh>
    <phoneticPr fontId="12"/>
  </si>
  <si>
    <t>22便</t>
    <rPh sb="2" eb="3">
      <t>ビン</t>
    </rPh>
    <phoneticPr fontId="12"/>
  </si>
  <si>
    <t>23便</t>
    <rPh sb="2" eb="3">
      <t>ビン</t>
    </rPh>
    <phoneticPr fontId="12"/>
  </si>
  <si>
    <t>24便</t>
    <rPh sb="2" eb="3">
      <t>ビン</t>
    </rPh>
    <phoneticPr fontId="12"/>
  </si>
  <si>
    <t>25便</t>
    <rPh sb="2" eb="3">
      <t>ビン</t>
    </rPh>
    <phoneticPr fontId="12"/>
  </si>
  <si>
    <t>26便</t>
    <rPh sb="2" eb="3">
      <t>ビン</t>
    </rPh>
    <phoneticPr fontId="12"/>
  </si>
  <si>
    <t>27便</t>
    <rPh sb="2" eb="3">
      <t>ビン</t>
    </rPh>
    <phoneticPr fontId="12"/>
  </si>
  <si>
    <t>28便</t>
    <rPh sb="2" eb="3">
      <t>ビン</t>
    </rPh>
    <phoneticPr fontId="12"/>
  </si>
  <si>
    <t>29便</t>
    <rPh sb="2" eb="3">
      <t>ビン</t>
    </rPh>
    <phoneticPr fontId="12"/>
  </si>
  <si>
    <t>30便</t>
    <rPh sb="2" eb="3">
      <t>ビン</t>
    </rPh>
    <phoneticPr fontId="12"/>
  </si>
  <si>
    <t>31便</t>
    <rPh sb="2" eb="3">
      <t>ビン</t>
    </rPh>
    <phoneticPr fontId="12"/>
  </si>
  <si>
    <t>32便</t>
    <rPh sb="2" eb="3">
      <t>ビン</t>
    </rPh>
    <phoneticPr fontId="12"/>
  </si>
  <si>
    <t>33便</t>
    <rPh sb="2" eb="3">
      <t>ビン</t>
    </rPh>
    <phoneticPr fontId="12"/>
  </si>
  <si>
    <t>34便</t>
    <rPh sb="2" eb="3">
      <t>ビン</t>
    </rPh>
    <phoneticPr fontId="12"/>
  </si>
  <si>
    <t>35便</t>
    <rPh sb="2" eb="3">
      <t>ビン</t>
    </rPh>
    <phoneticPr fontId="12"/>
  </si>
  <si>
    <t>36便</t>
    <rPh sb="2" eb="3">
      <t>ビン</t>
    </rPh>
    <phoneticPr fontId="12"/>
  </si>
  <si>
    <t>37便</t>
    <rPh sb="2" eb="3">
      <t>ビン</t>
    </rPh>
    <phoneticPr fontId="12"/>
  </si>
  <si>
    <t>38便</t>
    <rPh sb="2" eb="3">
      <t>ビン</t>
    </rPh>
    <phoneticPr fontId="12"/>
  </si>
  <si>
    <t>39便</t>
    <rPh sb="2" eb="3">
      <t>ビン</t>
    </rPh>
    <phoneticPr fontId="12"/>
  </si>
  <si>
    <t>40便</t>
    <rPh sb="2" eb="3">
      <t>ビン</t>
    </rPh>
    <phoneticPr fontId="12"/>
  </si>
  <si>
    <t>41便</t>
    <rPh sb="2" eb="3">
      <t>ビン</t>
    </rPh>
    <phoneticPr fontId="12"/>
  </si>
  <si>
    <t>42便</t>
    <rPh sb="2" eb="3">
      <t>ビン</t>
    </rPh>
    <phoneticPr fontId="12"/>
  </si>
  <si>
    <t>43便</t>
    <rPh sb="2" eb="3">
      <t>ビン</t>
    </rPh>
    <phoneticPr fontId="12"/>
  </si>
  <si>
    <t>44便</t>
    <rPh sb="2" eb="3">
      <t>ビン</t>
    </rPh>
    <phoneticPr fontId="12"/>
  </si>
  <si>
    <t>45便</t>
    <rPh sb="2" eb="3">
      <t>ビン</t>
    </rPh>
    <phoneticPr fontId="12"/>
  </si>
  <si>
    <t>46便</t>
    <rPh sb="2" eb="3">
      <t>ビン</t>
    </rPh>
    <phoneticPr fontId="12"/>
  </si>
  <si>
    <t>47便</t>
    <rPh sb="2" eb="3">
      <t>ビン</t>
    </rPh>
    <phoneticPr fontId="12"/>
  </si>
  <si>
    <t>48便</t>
    <rPh sb="2" eb="3">
      <t>ビン</t>
    </rPh>
    <phoneticPr fontId="12"/>
  </si>
  <si>
    <t>停留所Ｎｏ</t>
    <rPh sb="0" eb="3">
      <t>テイリュウジョ</t>
    </rPh>
    <phoneticPr fontId="12"/>
  </si>
  <si>
    <t>Ｙ 22</t>
  </si>
  <si>
    <t>Ｙ 21</t>
  </si>
  <si>
    <t>Ｙ 20</t>
  </si>
  <si>
    <t>Ｙ 19</t>
  </si>
  <si>
    <t>Ｙ 18</t>
  </si>
  <si>
    <t>Ｙ 17</t>
  </si>
  <si>
    <t>Ｙ 16</t>
  </si>
  <si>
    <t>Ｙ 15</t>
  </si>
  <si>
    <t>Ｙ 14</t>
  </si>
  <si>
    <t>Ｙ 13</t>
  </si>
  <si>
    <t>Ｙ 12</t>
  </si>
  <si>
    <t>Ｙ 11</t>
  </si>
  <si>
    <t>Ｙ 10</t>
  </si>
  <si>
    <t>Ｙ 09</t>
  </si>
  <si>
    <t>Ｙ 08</t>
  </si>
  <si>
    <t>Ｙ 07</t>
  </si>
  <si>
    <t>Ｙ 06</t>
  </si>
  <si>
    <t>Ｙ 05</t>
  </si>
  <si>
    <t>Ｙ 04</t>
  </si>
  <si>
    <t>Ｙ 03</t>
  </si>
  <si>
    <t>Ｙ 02</t>
  </si>
  <si>
    <t>Ｙ 01</t>
  </si>
  <si>
    <t xml:space="preserve"> </t>
    <phoneticPr fontId="12"/>
  </si>
  <si>
    <t>Ｙ 01</t>
    <phoneticPr fontId="12"/>
  </si>
  <si>
    <t>名　　称</t>
    <rPh sb="0" eb="1">
      <t>メイ</t>
    </rPh>
    <rPh sb="3" eb="4">
      <t>ショウ</t>
    </rPh>
    <phoneticPr fontId="12"/>
  </si>
  <si>
    <t>-</t>
  </si>
  <si>
    <t>K 25</t>
    <phoneticPr fontId="12"/>
  </si>
  <si>
    <t>K 24</t>
    <phoneticPr fontId="12"/>
  </si>
  <si>
    <t>K 23</t>
    <phoneticPr fontId="12"/>
  </si>
  <si>
    <t>K 22</t>
    <phoneticPr fontId="12"/>
  </si>
  <si>
    <t>K 21</t>
    <phoneticPr fontId="12"/>
  </si>
  <si>
    <t>K 20</t>
    <phoneticPr fontId="12"/>
  </si>
  <si>
    <t>K 19</t>
    <phoneticPr fontId="12"/>
  </si>
  <si>
    <t>K 18</t>
    <phoneticPr fontId="12"/>
  </si>
  <si>
    <t>K 17</t>
    <phoneticPr fontId="12"/>
  </si>
  <si>
    <t>K 16</t>
    <phoneticPr fontId="12"/>
  </si>
  <si>
    <t>K 15</t>
    <phoneticPr fontId="12"/>
  </si>
  <si>
    <t>K 14</t>
    <phoneticPr fontId="12"/>
  </si>
  <si>
    <t>K 13</t>
    <phoneticPr fontId="12"/>
  </si>
  <si>
    <t>K 12</t>
    <phoneticPr fontId="12"/>
  </si>
  <si>
    <t>K 11</t>
    <phoneticPr fontId="12"/>
  </si>
  <si>
    <t>K 10</t>
    <phoneticPr fontId="12"/>
  </si>
  <si>
    <t>K 09</t>
    <phoneticPr fontId="12"/>
  </si>
  <si>
    <t>K 08</t>
    <phoneticPr fontId="12"/>
  </si>
  <si>
    <t>K 07</t>
    <phoneticPr fontId="12"/>
  </si>
  <si>
    <t>K 06</t>
    <phoneticPr fontId="12"/>
  </si>
  <si>
    <t>K 05</t>
    <phoneticPr fontId="12"/>
  </si>
  <si>
    <t>K 04</t>
    <phoneticPr fontId="12"/>
  </si>
  <si>
    <t>K 03</t>
    <phoneticPr fontId="12"/>
  </si>
  <si>
    <t>K 02</t>
    <phoneticPr fontId="12"/>
  </si>
  <si>
    <t>K 01</t>
    <phoneticPr fontId="12"/>
  </si>
  <si>
    <t>名称</t>
    <rPh sb="0" eb="2">
      <t>メイショウ</t>
    </rPh>
    <phoneticPr fontId="12"/>
  </si>
  <si>
    <t>Ya 28</t>
    <phoneticPr fontId="12"/>
  </si>
  <si>
    <t>Ya 27</t>
  </si>
  <si>
    <t>Ya 26</t>
  </si>
  <si>
    <t>Ya 25</t>
  </si>
  <si>
    <t>Ya 24</t>
  </si>
  <si>
    <t>Ya 23</t>
  </si>
  <si>
    <t>Ya 22</t>
  </si>
  <si>
    <t>Ya 21</t>
  </si>
  <si>
    <t>Ya 20</t>
  </si>
  <si>
    <t>Ya 19</t>
  </si>
  <si>
    <t>Ya 18</t>
  </si>
  <si>
    <t>Ya 17</t>
  </si>
  <si>
    <t>Ya 16</t>
  </si>
  <si>
    <t>Ya 15</t>
  </si>
  <si>
    <t>Ya 14</t>
  </si>
  <si>
    <t>Ya 13</t>
  </si>
  <si>
    <t>Ya 12</t>
  </si>
  <si>
    <t>Ya 11</t>
  </si>
  <si>
    <t>Ya 10</t>
  </si>
  <si>
    <t>Ya 07</t>
  </si>
  <si>
    <t>Ya 06</t>
  </si>
  <si>
    <t>Ya 05</t>
  </si>
  <si>
    <t>Ya 04</t>
  </si>
  <si>
    <t>Ya 03</t>
    <phoneticPr fontId="12"/>
  </si>
  <si>
    <t>Ya 02</t>
  </si>
  <si>
    <t>Ya 01</t>
  </si>
  <si>
    <t>Ya 03</t>
  </si>
  <si>
    <t>Ya 08</t>
  </si>
  <si>
    <t>Ya 09</t>
  </si>
  <si>
    <t>S 23</t>
    <phoneticPr fontId="12"/>
  </si>
  <si>
    <t>S 22</t>
    <phoneticPr fontId="12"/>
  </si>
  <si>
    <t>S 21</t>
    <phoneticPr fontId="12"/>
  </si>
  <si>
    <t>S 20</t>
    <phoneticPr fontId="12"/>
  </si>
  <si>
    <t>S 19</t>
    <phoneticPr fontId="12"/>
  </si>
  <si>
    <t>S 18</t>
    <phoneticPr fontId="12"/>
  </si>
  <si>
    <t>S 17</t>
    <phoneticPr fontId="12"/>
  </si>
  <si>
    <t>S 16</t>
    <phoneticPr fontId="12"/>
  </si>
  <si>
    <t>S 15</t>
    <phoneticPr fontId="12"/>
  </si>
  <si>
    <t>S 14</t>
    <phoneticPr fontId="12"/>
  </si>
  <si>
    <t>S 13</t>
    <phoneticPr fontId="12"/>
  </si>
  <si>
    <t>S 12</t>
    <phoneticPr fontId="12"/>
  </si>
  <si>
    <t>S 11</t>
    <phoneticPr fontId="12"/>
  </si>
  <si>
    <t>S 10</t>
    <phoneticPr fontId="12"/>
  </si>
  <si>
    <t>S 09</t>
    <phoneticPr fontId="12"/>
  </si>
  <si>
    <t>S 08</t>
    <phoneticPr fontId="12"/>
  </si>
  <si>
    <t>S 07</t>
  </si>
  <si>
    <t>S 06</t>
  </si>
  <si>
    <t>S 05</t>
  </si>
  <si>
    <t>S 04</t>
  </si>
  <si>
    <t>S 03</t>
  </si>
  <si>
    <t>S 02</t>
  </si>
  <si>
    <t>S 01</t>
  </si>
  <si>
    <t>S 01</t>
    <phoneticPr fontId="12"/>
  </si>
  <si>
    <t>N 27</t>
    <phoneticPr fontId="12"/>
  </si>
  <si>
    <t>N 26</t>
  </si>
  <si>
    <t>N 25</t>
  </si>
  <si>
    <t>N 24</t>
  </si>
  <si>
    <t>N 23</t>
  </si>
  <si>
    <t>N 22</t>
  </si>
  <si>
    <t>N 21</t>
  </si>
  <si>
    <t>N 20</t>
  </si>
  <si>
    <t>N 19</t>
  </si>
  <si>
    <t>N 18</t>
  </si>
  <si>
    <t>N 17</t>
  </si>
  <si>
    <t>N 16</t>
  </si>
  <si>
    <t>N 15</t>
  </si>
  <si>
    <t>N 14</t>
  </si>
  <si>
    <t>N 13</t>
  </si>
  <si>
    <t>N 12</t>
  </si>
  <si>
    <t>N 11</t>
  </si>
  <si>
    <t>N 10</t>
  </si>
  <si>
    <t>N 09</t>
  </si>
  <si>
    <t>N 08</t>
    <phoneticPr fontId="12"/>
  </si>
  <si>
    <t>N 07</t>
  </si>
  <si>
    <t>N 06</t>
  </si>
  <si>
    <t>N 05</t>
  </si>
  <si>
    <t>N 04</t>
  </si>
  <si>
    <t>N 03</t>
  </si>
  <si>
    <t>N 02</t>
  </si>
  <si>
    <t>N 01</t>
  </si>
  <si>
    <t>N 01</t>
    <phoneticPr fontId="12"/>
  </si>
  <si>
    <t>N 08</t>
  </si>
  <si>
    <t>―</t>
  </si>
  <si>
    <t>49便</t>
    <rPh sb="2" eb="3">
      <t>ビン</t>
    </rPh>
    <phoneticPr fontId="12"/>
  </si>
  <si>
    <t>50便</t>
    <rPh sb="2" eb="3">
      <t>ビン</t>
    </rPh>
    <phoneticPr fontId="12"/>
  </si>
  <si>
    <t>51便</t>
    <rPh sb="2" eb="3">
      <t>ビン</t>
    </rPh>
    <phoneticPr fontId="12"/>
  </si>
  <si>
    <t>52便</t>
    <rPh sb="2" eb="3">
      <t>ビン</t>
    </rPh>
    <phoneticPr fontId="12"/>
  </si>
  <si>
    <t>Se 26</t>
  </si>
  <si>
    <t>Se 25</t>
  </si>
  <si>
    <t>Se 24</t>
  </si>
  <si>
    <t>Se 23</t>
  </si>
  <si>
    <t>Se 01</t>
    <phoneticPr fontId="12"/>
  </si>
  <si>
    <t>Se 02</t>
    <phoneticPr fontId="12"/>
  </si>
  <si>
    <t>Se 03</t>
    <phoneticPr fontId="12"/>
  </si>
  <si>
    <t>Se 04</t>
    <phoneticPr fontId="12"/>
  </si>
  <si>
    <t>Se 06</t>
    <phoneticPr fontId="12"/>
  </si>
  <si>
    <t>Se 05</t>
    <phoneticPr fontId="12"/>
  </si>
  <si>
    <t>Se 07</t>
    <phoneticPr fontId="12"/>
  </si>
  <si>
    <t>Se 08</t>
    <phoneticPr fontId="12"/>
  </si>
  <si>
    <t>Se 09</t>
    <phoneticPr fontId="12"/>
  </si>
  <si>
    <t>Se 10</t>
  </si>
  <si>
    <t>Se 11</t>
  </si>
  <si>
    <t>Se 12</t>
  </si>
  <si>
    <t>Se 13</t>
  </si>
  <si>
    <t>Se 14</t>
  </si>
  <si>
    <t>Se 15</t>
  </si>
  <si>
    <t>Se 16</t>
  </si>
  <si>
    <t>Se 20</t>
    <phoneticPr fontId="12"/>
  </si>
  <si>
    <t>Se 20</t>
  </si>
  <si>
    <t>Se 19</t>
  </si>
  <si>
    <t>Se 18</t>
  </si>
  <si>
    <t>Se 17</t>
  </si>
  <si>
    <t>Se 21</t>
  </si>
  <si>
    <t>Se 22</t>
  </si>
  <si>
    <t>J 20</t>
  </si>
  <si>
    <t>J 19</t>
  </si>
  <si>
    <t>J 18</t>
  </si>
  <si>
    <t>J 17</t>
  </si>
  <si>
    <t>J 16</t>
  </si>
  <si>
    <t>J 15</t>
  </si>
  <si>
    <t>J 12</t>
  </si>
  <si>
    <t>J 11</t>
  </si>
  <si>
    <t>J 10</t>
  </si>
  <si>
    <t>J 07</t>
  </si>
  <si>
    <t>J 06</t>
  </si>
  <si>
    <t>J 05</t>
  </si>
  <si>
    <t>J 04</t>
  </si>
  <si>
    <t>J 03</t>
  </si>
  <si>
    <t>J 02</t>
  </si>
  <si>
    <t>J 01</t>
  </si>
  <si>
    <t>J 01</t>
    <phoneticPr fontId="12"/>
  </si>
  <si>
    <t>J 08</t>
  </si>
  <si>
    <t>J 13</t>
  </si>
  <si>
    <t>J 14</t>
  </si>
  <si>
    <t>J 21</t>
  </si>
  <si>
    <t>J 22</t>
  </si>
  <si>
    <t>Ku 25</t>
    <phoneticPr fontId="12"/>
  </si>
  <si>
    <t>Ku 24</t>
    <phoneticPr fontId="12"/>
  </si>
  <si>
    <t>Ku 23</t>
  </si>
  <si>
    <t>Ku 22</t>
  </si>
  <si>
    <t>Ku 21</t>
  </si>
  <si>
    <t>Ku 20</t>
  </si>
  <si>
    <t>Ku 19</t>
  </si>
  <si>
    <t>Ku 18</t>
  </si>
  <si>
    <t>Ku 17</t>
  </si>
  <si>
    <t>Ku 16</t>
  </si>
  <si>
    <t>Ku 15</t>
  </si>
  <si>
    <t>Ku 14</t>
  </si>
  <si>
    <t>Ku 13</t>
  </si>
  <si>
    <t>Ku 12</t>
  </si>
  <si>
    <t>Ku 11</t>
  </si>
  <si>
    <t>Ku 10</t>
  </si>
  <si>
    <t>Ku 09</t>
    <phoneticPr fontId="12"/>
  </si>
  <si>
    <t>Ku 08</t>
  </si>
  <si>
    <t>Ku 07</t>
  </si>
  <si>
    <t>Ku 06</t>
  </si>
  <si>
    <t>Ku 05</t>
  </si>
  <si>
    <t>Ku 04</t>
  </si>
  <si>
    <t>Ku 03</t>
  </si>
  <si>
    <t>Ku 02</t>
  </si>
  <si>
    <t>Ku 01</t>
  </si>
  <si>
    <t>Ku 01</t>
    <phoneticPr fontId="12"/>
  </si>
  <si>
    <t>Ku 09</t>
  </si>
  <si>
    <t>Ku 24</t>
  </si>
  <si>
    <t>Ku 25</t>
  </si>
  <si>
    <t>細見入口</t>
    <rPh sb="0" eb="2">
      <t>ほそみ</t>
    </rPh>
    <rPh sb="2" eb="4">
      <t>いりぐち</t>
    </rPh>
    <phoneticPr fontId="16" type="Hiragana"/>
  </si>
  <si>
    <t>あしび野公園</t>
    <rPh sb="3" eb="4">
      <t>の</t>
    </rPh>
    <rPh sb="4" eb="6">
      <t>こうえん</t>
    </rPh>
    <phoneticPr fontId="16" type="Hiragana"/>
  </si>
  <si>
    <t>あしび野</t>
    <rPh sb="3" eb="4">
      <t>の</t>
    </rPh>
    <phoneticPr fontId="16" type="Hiragana"/>
  </si>
  <si>
    <t>自由ケ丘団地中央</t>
    <rPh sb="0" eb="2">
      <t>じゆう</t>
    </rPh>
    <rPh sb="3" eb="4">
      <t>おか</t>
    </rPh>
    <rPh sb="4" eb="6">
      <t>だんち</t>
    </rPh>
    <rPh sb="6" eb="8">
      <t>ちゅうおう</t>
    </rPh>
    <phoneticPr fontId="16" type="Hiragana"/>
  </si>
  <si>
    <t>自由ケ丘団地</t>
    <rPh sb="0" eb="2">
      <t>じゆう</t>
    </rPh>
    <rPh sb="3" eb="4">
      <t>おか</t>
    </rPh>
    <rPh sb="4" eb="6">
      <t>だんち</t>
    </rPh>
    <phoneticPr fontId="16" type="Hiragana"/>
  </si>
  <si>
    <t>レイクサイドつくば入口</t>
    <rPh sb="9" eb="11">
      <t>いりぐち</t>
    </rPh>
    <phoneticPr fontId="16" type="Hiragana"/>
  </si>
  <si>
    <t>大舟戸原</t>
    <rPh sb="0" eb="3">
      <t>おおふなと</t>
    </rPh>
    <rPh sb="3" eb="4">
      <t>はら</t>
    </rPh>
    <phoneticPr fontId="16" type="Hiragana"/>
  </si>
  <si>
    <t>上岩崎入口</t>
    <rPh sb="0" eb="1">
      <t>かみ</t>
    </rPh>
    <rPh sb="1" eb="3">
      <t>いわさき</t>
    </rPh>
    <rPh sb="3" eb="5">
      <t>いりぐち</t>
    </rPh>
    <phoneticPr fontId="16" type="Hiragana"/>
  </si>
  <si>
    <t>茎崎みなみ郵便局</t>
    <rPh sb="0" eb="2">
      <t>くきざき</t>
    </rPh>
    <rPh sb="5" eb="8">
      <t>ゆうびんきょく</t>
    </rPh>
    <phoneticPr fontId="16" type="Hiragana"/>
  </si>
  <si>
    <t>茎崎第二小学校</t>
    <rPh sb="0" eb="2">
      <t>くきざき</t>
    </rPh>
    <rPh sb="2" eb="4">
      <t>だいに</t>
    </rPh>
    <rPh sb="4" eb="7">
      <t>しょうがっこう</t>
    </rPh>
    <phoneticPr fontId="16" type="Hiragana"/>
  </si>
  <si>
    <t>下岩崎</t>
    <rPh sb="0" eb="1">
      <t>しも</t>
    </rPh>
    <rPh sb="1" eb="3">
      <t>いわさき</t>
    </rPh>
    <phoneticPr fontId="16" type="Hiragana"/>
  </si>
  <si>
    <t>茎崎運動公園</t>
    <rPh sb="0" eb="2">
      <t>くきざき</t>
    </rPh>
    <rPh sb="2" eb="6">
      <t>うんどうこうえん</t>
    </rPh>
    <phoneticPr fontId="16" type="Hiragana"/>
  </si>
  <si>
    <t>森の里団地入口</t>
    <rPh sb="0" eb="1">
      <t>もり</t>
    </rPh>
    <rPh sb="2" eb="3">
      <t>さと</t>
    </rPh>
    <rPh sb="3" eb="5">
      <t>だんち</t>
    </rPh>
    <rPh sb="5" eb="7">
      <t>いりぐち</t>
    </rPh>
    <phoneticPr fontId="16" type="Hiragana"/>
  </si>
  <si>
    <t>茎崎窓口センター</t>
    <rPh sb="0" eb="2">
      <t>くきざき</t>
    </rPh>
    <rPh sb="2" eb="4">
      <t>まどぐち</t>
    </rPh>
    <phoneticPr fontId="16" type="Hiragana"/>
  </si>
  <si>
    <t>弁天前</t>
    <rPh sb="0" eb="2">
      <t>べんてん</t>
    </rPh>
    <rPh sb="2" eb="3">
      <t>まえ</t>
    </rPh>
    <phoneticPr fontId="16" type="Hiragana"/>
  </si>
  <si>
    <t>城山団地南</t>
    <rPh sb="0" eb="1">
      <t>しろ</t>
    </rPh>
    <rPh sb="1" eb="2">
      <t>やま</t>
    </rPh>
    <rPh sb="2" eb="4">
      <t>だんち</t>
    </rPh>
    <rPh sb="4" eb="5">
      <t>みなみ</t>
    </rPh>
    <phoneticPr fontId="16" type="Hiragana"/>
  </si>
  <si>
    <t>城山団地中央</t>
    <rPh sb="0" eb="1">
      <t>しろ</t>
    </rPh>
    <rPh sb="1" eb="2">
      <t>やま</t>
    </rPh>
    <rPh sb="2" eb="4">
      <t>だんち</t>
    </rPh>
    <rPh sb="4" eb="6">
      <t>ちゅうおう</t>
    </rPh>
    <phoneticPr fontId="16" type="Hiragana"/>
  </si>
  <si>
    <t>高崎南</t>
    <rPh sb="0" eb="2">
      <t>たかさき</t>
    </rPh>
    <rPh sb="2" eb="3">
      <t>みなみ</t>
    </rPh>
    <phoneticPr fontId="16" type="Hiragana"/>
  </si>
  <si>
    <t>高見原団地入口</t>
    <rPh sb="0" eb="3">
      <t>たかみはら</t>
    </rPh>
    <rPh sb="3" eb="5">
      <t>だんち</t>
    </rPh>
    <rPh sb="5" eb="7">
      <t>いりぐち</t>
    </rPh>
    <phoneticPr fontId="16" type="Hiragana"/>
  </si>
  <si>
    <t>高見原中央</t>
    <rPh sb="0" eb="3">
      <t>たかみはら</t>
    </rPh>
    <rPh sb="3" eb="5">
      <t>ちゅうおう</t>
    </rPh>
    <phoneticPr fontId="16" type="Hiragana"/>
  </si>
  <si>
    <t>新山</t>
    <rPh sb="0" eb="2">
      <t>しんやま</t>
    </rPh>
    <phoneticPr fontId="16" type="Hiragana"/>
  </si>
  <si>
    <t>牛久駅西口</t>
    <rPh sb="0" eb="3">
      <t>うしくえき</t>
    </rPh>
    <rPh sb="3" eb="5">
      <t>にしぐち</t>
    </rPh>
    <phoneticPr fontId="16" type="Hiragana"/>
  </si>
  <si>
    <t>北条三差路</t>
    <rPh sb="0" eb="2">
      <t>ほうじょうさんさろ</t>
    </rPh>
    <phoneticPr fontId="12" type="Hiragana" alignment="distributed"/>
  </si>
  <si>
    <t>北条仲町</t>
    <rPh sb="0" eb="2">
      <t>ほうじょうなかまち</t>
    </rPh>
    <phoneticPr fontId="12" type="Hiragana" alignment="distributed"/>
  </si>
  <si>
    <t>春風台</t>
    <rPh sb="0" eb="2">
      <t>はるかぜだい</t>
    </rPh>
    <phoneticPr fontId="12" type="Hiragana" alignment="distributed"/>
  </si>
  <si>
    <t>上境</t>
    <rPh sb="0" eb="2">
      <t>かみざかい</t>
    </rPh>
    <phoneticPr fontId="12" type="Hiragana" alignment="distributed"/>
  </si>
  <si>
    <t>松塚入口</t>
    <rPh sb="0" eb="2">
      <t>まつづか</t>
    </rPh>
    <rPh sb="2" eb="4">
      <t>いりぐち</t>
    </rPh>
    <phoneticPr fontId="12" type="Hiragana" alignment="distributed"/>
  </si>
  <si>
    <t>松栄団地</t>
    <rPh sb="0" eb="4">
      <t>しょうえいだんち</t>
    </rPh>
    <phoneticPr fontId="12" type="Hiragana" alignment="distributed"/>
  </si>
  <si>
    <t>桜窓口センター入口</t>
    <rPh sb="0" eb="1">
      <t>さくらまどぐち</t>
    </rPh>
    <rPh sb="7" eb="9">
      <t>いりぐち</t>
    </rPh>
    <phoneticPr fontId="12" type="Hiragana" alignment="distributed"/>
  </si>
  <si>
    <t>桜窓口センター</t>
    <rPh sb="0" eb="1">
      <t>さくらまどぐち</t>
    </rPh>
    <phoneticPr fontId="12" type="Hiragana" alignment="distributed"/>
  </si>
  <si>
    <t>花園</t>
    <rPh sb="0" eb="2">
      <t>はなぞの</t>
    </rPh>
    <phoneticPr fontId="12" type="Hiragana" alignment="distributed"/>
  </si>
  <si>
    <t>金田西</t>
    <rPh sb="0" eb="2">
      <t>こんだ</t>
    </rPh>
    <rPh sb="2" eb="3">
      <t>にし</t>
    </rPh>
    <phoneticPr fontId="12" type="Hiragana" alignment="distributed"/>
  </si>
  <si>
    <t>金田東</t>
    <rPh sb="0" eb="2">
      <t>こんだ</t>
    </rPh>
    <rPh sb="2" eb="3">
      <t>ひがし</t>
    </rPh>
    <phoneticPr fontId="12" type="Hiragana" alignment="distributed"/>
  </si>
  <si>
    <t>栄</t>
    <rPh sb="0" eb="1">
      <t>さかえ</t>
    </rPh>
    <phoneticPr fontId="12" type="Hiragana" alignment="distributed"/>
  </si>
  <si>
    <t>八竜神</t>
    <rPh sb="0" eb="3">
      <t>はちりゅうじん</t>
    </rPh>
    <phoneticPr fontId="12" type="Hiragana" alignment="distributed"/>
  </si>
  <si>
    <t>栗原</t>
    <rPh sb="0" eb="2">
      <t>くりはら</t>
    </rPh>
    <phoneticPr fontId="12" type="Hiragana" alignment="distributed"/>
  </si>
  <si>
    <t>下大島</t>
    <rPh sb="0" eb="1">
      <t>しも</t>
    </rPh>
    <rPh sb="1" eb="3">
      <t>おおしま</t>
    </rPh>
    <phoneticPr fontId="12" type="Hiragana" alignment="distributed"/>
  </si>
  <si>
    <t>大形</t>
    <rPh sb="0" eb="2">
      <t>おおがた</t>
    </rPh>
    <phoneticPr fontId="12" type="Hiragana" alignment="distributed"/>
  </si>
  <si>
    <t>小田東部</t>
    <rPh sb="0" eb="2">
      <t>おだ</t>
    </rPh>
    <rPh sb="2" eb="4">
      <t>とうぶ</t>
    </rPh>
    <phoneticPr fontId="12" type="Hiragana" alignment="distributed"/>
  </si>
  <si>
    <t>小田中部</t>
    <rPh sb="0" eb="2">
      <t>おだ</t>
    </rPh>
    <rPh sb="2" eb="4">
      <t>ちゅうぶ</t>
    </rPh>
    <phoneticPr fontId="12" type="Hiragana" alignment="distributed"/>
  </si>
  <si>
    <t>筑波交流センター</t>
    <rPh sb="0" eb="2">
      <t>つくば</t>
    </rPh>
    <rPh sb="2" eb="4">
      <t>こうりゅう</t>
    </rPh>
    <phoneticPr fontId="12" type="Hiragana" alignment="distributed"/>
  </si>
  <si>
    <t>O 31</t>
  </si>
  <si>
    <t>O 30</t>
  </si>
  <si>
    <t>O 29</t>
  </si>
  <si>
    <t>O 28</t>
  </si>
  <si>
    <t>O 27</t>
  </si>
  <si>
    <t>O 26</t>
  </si>
  <si>
    <t>O 25</t>
    <phoneticPr fontId="12"/>
  </si>
  <si>
    <t>O 24</t>
    <phoneticPr fontId="12"/>
  </si>
  <si>
    <t>O 21</t>
    <phoneticPr fontId="12"/>
  </si>
  <si>
    <t>O 22</t>
    <phoneticPr fontId="12"/>
  </si>
  <si>
    <t>O 20</t>
    <phoneticPr fontId="12"/>
  </si>
  <si>
    <t>O 19</t>
  </si>
  <si>
    <t>O 17</t>
    <phoneticPr fontId="12"/>
  </si>
  <si>
    <t>O 18</t>
  </si>
  <si>
    <t>O 16</t>
  </si>
  <si>
    <t>O 15</t>
  </si>
  <si>
    <t>O 14</t>
  </si>
  <si>
    <t>O 13</t>
  </si>
  <si>
    <t>O 12</t>
  </si>
  <si>
    <t>O 11</t>
  </si>
  <si>
    <t>O 10</t>
  </si>
  <si>
    <t>O 07</t>
    <phoneticPr fontId="12"/>
  </si>
  <si>
    <t>O 08</t>
    <phoneticPr fontId="12"/>
  </si>
  <si>
    <t>O 09</t>
  </si>
  <si>
    <t>O 08</t>
  </si>
  <si>
    <t>O 06</t>
    <phoneticPr fontId="12"/>
  </si>
  <si>
    <t>O 05</t>
    <phoneticPr fontId="12"/>
  </si>
  <si>
    <t>O 03</t>
    <phoneticPr fontId="12"/>
  </si>
  <si>
    <t>O 04</t>
    <phoneticPr fontId="12"/>
  </si>
  <si>
    <t>O 02</t>
    <phoneticPr fontId="12"/>
  </si>
  <si>
    <t>O 01</t>
    <phoneticPr fontId="12"/>
  </si>
  <si>
    <t>　</t>
    <phoneticPr fontId="12"/>
  </si>
  <si>
    <t>O 17</t>
  </si>
  <si>
    <t>O 19</t>
    <phoneticPr fontId="12"/>
  </si>
  <si>
    <t>O 24</t>
  </si>
  <si>
    <t>O 25</t>
  </si>
  <si>
    <t>J 24</t>
  </si>
  <si>
    <t>J 23</t>
  </si>
  <si>
    <t>J 09</t>
  </si>
  <si>
    <t>H16</t>
  </si>
  <si>
    <t>H 08</t>
  </si>
  <si>
    <t>H 07</t>
  </si>
  <si>
    <t>H 06</t>
  </si>
  <si>
    <t>H 05</t>
  </si>
  <si>
    <t>H09</t>
  </si>
  <si>
    <t>H10</t>
  </si>
  <si>
    <t>H16</t>
    <phoneticPr fontId="12"/>
  </si>
  <si>
    <t>O 23</t>
    <phoneticPr fontId="12"/>
  </si>
  <si>
    <t>つくば市公式HP「つくバス利用案内」</t>
    <rPh sb="3" eb="4">
      <t>シ</t>
    </rPh>
    <rPh sb="4" eb="6">
      <t>コウシキ</t>
    </rPh>
    <rPh sb="13" eb="15">
      <t>リヨウ</t>
    </rPh>
    <rPh sb="15" eb="17">
      <t>アンナイ</t>
    </rPh>
    <phoneticPr fontId="12"/>
  </si>
  <si>
    <t>※バス停通過時刻は、道路事情等により遅れる場合があります。</t>
    <rPh sb="3" eb="4">
      <t>テイ</t>
    </rPh>
    <rPh sb="4" eb="6">
      <t>ツウカ</t>
    </rPh>
    <rPh sb="6" eb="8">
      <t>ジコク</t>
    </rPh>
    <rPh sb="10" eb="12">
      <t>ドウロ</t>
    </rPh>
    <rPh sb="12" eb="14">
      <t>ジジョウ</t>
    </rPh>
    <rPh sb="14" eb="15">
      <t>トウ</t>
    </rPh>
    <rPh sb="18" eb="19">
      <t>オク</t>
    </rPh>
    <rPh sb="21" eb="23">
      <t>バアイ</t>
    </rPh>
    <phoneticPr fontId="12"/>
  </si>
  <si>
    <t>※「★」は、混雑緩和のための増便バスです。停車バス停にご注意ください。</t>
    <phoneticPr fontId="12"/>
  </si>
  <si>
    <t>　　筑波交流センター、つくばウェルネスパーク、大穂窓口センターは停車しません。</t>
    <rPh sb="2" eb="4">
      <t>ツクバ</t>
    </rPh>
    <rPh sb="4" eb="6">
      <t>コウリュウ</t>
    </rPh>
    <rPh sb="23" eb="25">
      <t>オオホ</t>
    </rPh>
    <rPh sb="25" eb="27">
      <t>マドグチ</t>
    </rPh>
    <rPh sb="32" eb="34">
      <t>テイシャ</t>
    </rPh>
    <phoneticPr fontId="12"/>
  </si>
  <si>
    <t>【北部シャトルで自転車を１台積載できます】</t>
    <rPh sb="1" eb="3">
      <t>ホクブ</t>
    </rPh>
    <rPh sb="8" eb="11">
      <t>ジテンシャ</t>
    </rPh>
    <rPh sb="13" eb="14">
      <t>ダイ</t>
    </rPh>
    <rPh sb="14" eb="16">
      <t>セキサイ</t>
    </rPh>
    <phoneticPr fontId="12"/>
  </si>
  <si>
    <t>・利用できる便：上部の時刻表の赤枠内の便</t>
    <rPh sb="1" eb="3">
      <t>リヨウ</t>
    </rPh>
    <rPh sb="6" eb="7">
      <t>ビン</t>
    </rPh>
    <rPh sb="8" eb="10">
      <t>ジョウブ</t>
    </rPh>
    <rPh sb="11" eb="14">
      <t>ジコクヒョウ</t>
    </rPh>
    <rPh sb="15" eb="16">
      <t>アカ</t>
    </rPh>
    <rPh sb="16" eb="17">
      <t>ワク</t>
    </rPh>
    <rPh sb="17" eb="18">
      <t>ナイ</t>
    </rPh>
    <rPh sb="19" eb="20">
      <t>ビン</t>
    </rPh>
    <phoneticPr fontId="12"/>
  </si>
  <si>
    <t>・自転車の積み下ろしは、お客様ご自身で行ってください。</t>
    <phoneticPr fontId="12"/>
  </si>
  <si>
    <t>・予約・問合せ先：関東鉄道つくば北営業所　TEL029-866-0510</t>
    <rPh sb="1" eb="3">
      <t>ヨヤク</t>
    </rPh>
    <rPh sb="4" eb="6">
      <t>トイアワ</t>
    </rPh>
    <rPh sb="7" eb="8">
      <t>サキ</t>
    </rPh>
    <rPh sb="9" eb="11">
      <t>カントウ</t>
    </rPh>
    <rPh sb="11" eb="13">
      <t>テツドウ</t>
    </rPh>
    <rPh sb="16" eb="17">
      <t>キタ</t>
    </rPh>
    <rPh sb="17" eb="20">
      <t>エイギョウショ</t>
    </rPh>
    <phoneticPr fontId="12"/>
  </si>
  <si>
    <t>筑波山口</t>
    <rPh sb="0" eb="2">
      <t>つくば</t>
    </rPh>
    <rPh sb="2" eb="3">
      <t>さん</t>
    </rPh>
    <rPh sb="3" eb="4">
      <t>ぐち</t>
    </rPh>
    <phoneticPr fontId="12" type="Hiragana" alignment="center"/>
  </si>
  <si>
    <t>沼田南</t>
    <rPh sb="0" eb="3">
      <t>ぬまたみなみ</t>
    </rPh>
    <phoneticPr fontId="12" type="Hiragana" alignment="center"/>
  </si>
  <si>
    <t>大貫</t>
    <rPh sb="0" eb="2">
      <t>おおぬき</t>
    </rPh>
    <phoneticPr fontId="12" type="Hiragana" alignment="center"/>
  </si>
  <si>
    <t>杉木</t>
    <rPh sb="0" eb="2">
      <t>すぎのき</t>
    </rPh>
    <phoneticPr fontId="12" type="Hiragana" alignment="center"/>
  </si>
  <si>
    <t>筑波交流センター</t>
    <rPh sb="0" eb="2">
      <t>つくば</t>
    </rPh>
    <rPh sb="2" eb="4">
      <t>こうりゅう</t>
    </rPh>
    <phoneticPr fontId="12" type="Hiragana" alignment="center"/>
  </si>
  <si>
    <t>田中東</t>
    <rPh sb="0" eb="2">
      <t>たなか</t>
    </rPh>
    <rPh sb="2" eb="3">
      <t>ひがし</t>
    </rPh>
    <phoneticPr fontId="12" type="Hiragana" alignment="center"/>
  </si>
  <si>
    <t>山木</t>
    <rPh sb="0" eb="2">
      <t>やまき</t>
    </rPh>
    <phoneticPr fontId="12" type="Hiragana" alignment="center"/>
  </si>
  <si>
    <t>つくば
ウェルネスパーク</t>
    <phoneticPr fontId="12" type="Hiragana" alignment="center"/>
  </si>
  <si>
    <t>大穂窓口センター</t>
    <rPh sb="0" eb="2">
      <t>おおほ</t>
    </rPh>
    <rPh sb="2" eb="4">
      <t>まどぐち</t>
    </rPh>
    <phoneticPr fontId="12" type="Hiragana" alignment="center"/>
  </si>
  <si>
    <t>一ノ矢交差点</t>
    <rPh sb="0" eb="1">
      <t>いち</t>
    </rPh>
    <rPh sb="2" eb="3">
      <t>や</t>
    </rPh>
    <rPh sb="3" eb="6">
      <t>こうさてん</t>
    </rPh>
    <phoneticPr fontId="12" type="Hiragana" alignment="center"/>
  </si>
  <si>
    <t>妻木</t>
    <rPh sb="0" eb="2">
      <t>さいき</t>
    </rPh>
    <phoneticPr fontId="12" type="Hiragana" alignment="center"/>
  </si>
  <si>
    <t>・事前予約優先　</t>
    <rPh sb="1" eb="3">
      <t>ジゼン</t>
    </rPh>
    <rPh sb="3" eb="5">
      <t>ヨヤク</t>
    </rPh>
    <rPh sb="5" eb="7">
      <t>ユウセン</t>
    </rPh>
    <phoneticPr fontId="12"/>
  </si>
  <si>
    <t>・積載料金無料</t>
  </si>
  <si>
    <t>つくバス北部シャトル　時刻表【平日】</t>
    <rPh sb="4" eb="6">
      <t>ほくぶ</t>
    </rPh>
    <rPh sb="15" eb="17">
      <t>へいじつ</t>
    </rPh>
    <phoneticPr fontId="31" type="Hiragana" alignment="center"/>
  </si>
  <si>
    <r>
      <t>つくバス北部シャトル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ほくぶ</t>
    </rPh>
    <rPh sb="15" eb="17">
      <t>きゅうじつ</t>
    </rPh>
    <phoneticPr fontId="31" type="Hiragana" alignment="center"/>
  </si>
  <si>
    <t>つくバス小田シャトル　時刻表【平日】</t>
    <rPh sb="4" eb="6">
      <t>おだ</t>
    </rPh>
    <rPh sb="15" eb="17">
      <t>へいじつ</t>
    </rPh>
    <phoneticPr fontId="31" type="Hiragana" alignment="center"/>
  </si>
  <si>
    <t>大池・平沢官衙入口</t>
    <rPh sb="0" eb="2">
      <t>おおいけ</t>
    </rPh>
    <rPh sb="3" eb="5">
      <t>ひらさわかんが</t>
    </rPh>
    <rPh sb="7" eb="9">
      <t>いりぐち</t>
    </rPh>
    <phoneticPr fontId="12" type="Hiragana" alignment="distributed"/>
  </si>
  <si>
    <t>つくばセンター（つくば駅）</t>
    <rPh sb="11" eb="12">
      <t>えき</t>
    </rPh>
    <phoneticPr fontId="12" type="Hiragana" alignment="center"/>
  </si>
  <si>
    <t>天久保（筑波実験植物園）</t>
    <rPh sb="0" eb="3">
      <t>あまくぼ</t>
    </rPh>
    <rPh sb="4" eb="6">
      <t>つくば</t>
    </rPh>
    <rPh sb="6" eb="8">
      <t>じっけん</t>
    </rPh>
    <rPh sb="8" eb="11">
      <t>しょくぶつえん</t>
    </rPh>
    <phoneticPr fontId="12" type="Hiragana" alignment="center"/>
  </si>
  <si>
    <t>高エネルギー加速器研究機構</t>
    <rPh sb="0" eb="1">
      <t>こう</t>
    </rPh>
    <rPh sb="6" eb="9">
      <t>かそくき</t>
    </rPh>
    <rPh sb="9" eb="11">
      <t>けんきゅうきこう</t>
    </rPh>
    <phoneticPr fontId="12" type="Hiragana" alignment="center"/>
  </si>
  <si>
    <t>花畑（防災科学技術研究所）</t>
    <rPh sb="0" eb="2">
      <t>はなばたけ</t>
    </rPh>
    <rPh sb="3" eb="5">
      <t>ぼうさい</t>
    </rPh>
    <rPh sb="5" eb="7">
      <t>かがく</t>
    </rPh>
    <rPh sb="7" eb="9">
      <t>ぎじゅつ</t>
    </rPh>
    <rPh sb="9" eb="12">
      <t>けんきゅうじょ</t>
    </rPh>
    <phoneticPr fontId="12" type="Hiragana" alignment="center"/>
  </si>
  <si>
    <t>つくばウェルネスパーク</t>
    <phoneticPr fontId="12" type="Hiragana" alignment="center"/>
  </si>
  <si>
    <t>つくば特別支援学校</t>
    <rPh sb="3" eb="5">
      <t>とくべつ</t>
    </rPh>
    <rPh sb="5" eb="7">
      <t>しえん</t>
    </rPh>
    <rPh sb="7" eb="9">
      <t>がっこう</t>
    </rPh>
    <phoneticPr fontId="12" type="Hiragana" alignment="distributed"/>
  </si>
  <si>
    <r>
      <t>つくバス小田シャトル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おだ</t>
    </rPh>
    <rPh sb="15" eb="17">
      <t>きゅうじつ</t>
    </rPh>
    <phoneticPr fontId="31" type="Hiragana" alignment="center"/>
  </si>
  <si>
    <t>大池東</t>
    <rPh sb="0" eb="2">
      <t>おおいけ</t>
    </rPh>
    <rPh sb="2" eb="3">
      <t>ひがし</t>
    </rPh>
    <phoneticPr fontId="12" type="Hiragana" alignment="distributed"/>
  </si>
  <si>
    <t>北条新田</t>
    <rPh sb="0" eb="2">
      <t>ほうじょうしんでん</t>
    </rPh>
    <phoneticPr fontId="12" type="Hiragana" alignment="distributed"/>
  </si>
  <si>
    <t>北太田</t>
    <rPh sb="0" eb="1">
      <t>きた</t>
    </rPh>
    <rPh sb="1" eb="3">
      <t>おおた</t>
    </rPh>
    <phoneticPr fontId="12" type="Hiragana" alignment="distributed"/>
  </si>
  <si>
    <t>大穂窓口センター</t>
    <rPh sb="0" eb="2">
      <t>おおほ</t>
    </rPh>
    <rPh sb="2" eb="4">
      <t>まどぐち</t>
    </rPh>
    <phoneticPr fontId="12" type="Hiragana" alignment="distributed"/>
  </si>
  <si>
    <t>田土部</t>
    <rPh sb="0" eb="3">
      <t>たどべ</t>
    </rPh>
    <phoneticPr fontId="12" type="Hiragana" alignment="distributed"/>
  </si>
  <si>
    <t>栗原東</t>
    <rPh sb="0" eb="2">
      <t>くりはら</t>
    </rPh>
    <rPh sb="2" eb="3">
      <t>ひがし</t>
    </rPh>
    <phoneticPr fontId="12" type="Hiragana" alignment="distributed"/>
  </si>
  <si>
    <t>テクノパーク桜</t>
    <rPh sb="6" eb="7">
      <t>さくら</t>
    </rPh>
    <phoneticPr fontId="12" type="Hiragana" alignment="distributed"/>
  </si>
  <si>
    <t>さくらの森</t>
    <rPh sb="4" eb="5">
      <t>もり</t>
    </rPh>
    <phoneticPr fontId="12" type="Hiragana" alignment="distributed"/>
  </si>
  <si>
    <t>横町</t>
    <rPh sb="0" eb="2">
      <t>よこまち</t>
    </rPh>
    <phoneticPr fontId="12" type="Hiragana" alignment="distributed"/>
  </si>
  <si>
    <t>つくばセンター（つくば駅）</t>
    <rPh sb="11" eb="12">
      <t>えき</t>
    </rPh>
    <phoneticPr fontId="12" type="Hiragana" alignment="distributed"/>
  </si>
  <si>
    <t>つくバス作岡シャトル　時刻表【平日】</t>
    <rPh sb="4" eb="6">
      <t>さくおか</t>
    </rPh>
    <rPh sb="15" eb="17">
      <t>へいじつ</t>
    </rPh>
    <phoneticPr fontId="31" type="Hiragana" alignment="center"/>
  </si>
  <si>
    <t>寺具</t>
    <rPh sb="0" eb="1">
      <t>てら</t>
    </rPh>
    <rPh sb="1" eb="2">
      <t>ぐ</t>
    </rPh>
    <phoneticPr fontId="12" type="Hiragana" alignment="distributed"/>
  </si>
  <si>
    <t>作谷</t>
    <rPh sb="0" eb="1">
      <t>つくりや</t>
    </rPh>
    <phoneticPr fontId="12" type="Hiragana" alignment="distributed"/>
  </si>
  <si>
    <t>明石</t>
    <rPh sb="0" eb="2">
      <t>あけし</t>
    </rPh>
    <phoneticPr fontId="12" type="Hiragana" alignment="distributed"/>
  </si>
  <si>
    <t>北部工業団地中央</t>
    <rPh sb="0" eb="8">
      <t>ほくぶこうぎょうだんちちゅうおう</t>
    </rPh>
    <phoneticPr fontId="12" type="Hiragana" alignment="distributed"/>
  </si>
  <si>
    <t>テクノパーク大穂</t>
    <rPh sb="6" eb="8">
      <t>おおほ</t>
    </rPh>
    <phoneticPr fontId="12" type="Hiragana" alignment="distributed"/>
  </si>
  <si>
    <t>大砂ニュータウン</t>
    <rPh sb="0" eb="2">
      <t>おおすな</t>
    </rPh>
    <phoneticPr fontId="12" type="Hiragana" alignment="distributed"/>
  </si>
  <si>
    <t>長高野西</t>
    <rPh sb="0" eb="1">
      <t>おさ</t>
    </rPh>
    <rPh sb="1" eb="3">
      <t>ごうや　</t>
    </rPh>
    <rPh sb="3" eb="4">
      <t>にし</t>
    </rPh>
    <phoneticPr fontId="12" type="Hiragana" alignment="distributed"/>
  </si>
  <si>
    <t>今鹿島北</t>
    <rPh sb="0" eb="1">
      <t>いま</t>
    </rPh>
    <rPh sb="1" eb="3">
      <t>がしま</t>
    </rPh>
    <rPh sb="3" eb="4">
      <t>きた</t>
    </rPh>
    <phoneticPr fontId="12" type="Hiragana" alignment="distributed"/>
  </si>
  <si>
    <t>今鹿島小学校入口</t>
    <rPh sb="0" eb="1">
      <t>いま</t>
    </rPh>
    <rPh sb="1" eb="3">
      <t>がしま</t>
    </rPh>
    <rPh sb="3" eb="6">
      <t>しょうがっこう</t>
    </rPh>
    <rPh sb="6" eb="8">
      <t>いりぐち</t>
    </rPh>
    <phoneticPr fontId="12" type="Hiragana" alignment="distributed"/>
  </si>
  <si>
    <t>皆畑</t>
    <rPh sb="0" eb="1">
      <t>かい</t>
    </rPh>
    <rPh sb="1" eb="2">
      <t>はた</t>
    </rPh>
    <phoneticPr fontId="12" type="Hiragana" alignment="distributed"/>
  </si>
  <si>
    <t>高野</t>
    <rPh sb="0" eb="2">
      <t>こうや</t>
    </rPh>
    <phoneticPr fontId="12" type="Hiragana" alignment="distributed"/>
  </si>
  <si>
    <t>豊里の杜</t>
    <rPh sb="0" eb="2">
      <t>とよさと</t>
    </rPh>
    <rPh sb="3" eb="4">
      <t>もり</t>
    </rPh>
    <phoneticPr fontId="12" type="Hiragana" alignment="distributed"/>
  </si>
  <si>
    <t>酒丸</t>
    <rPh sb="0" eb="2">
      <t>さけまる</t>
    </rPh>
    <phoneticPr fontId="12" type="Hiragana" alignment="distributed"/>
  </si>
  <si>
    <t>東光台入口</t>
    <rPh sb="0" eb="3">
      <t>とうこうだい</t>
    </rPh>
    <rPh sb="3" eb="5">
      <t>いりぐち</t>
    </rPh>
    <phoneticPr fontId="12" type="Hiragana" alignment="distributed"/>
  </si>
  <si>
    <t>東光台二丁目</t>
    <rPh sb="0" eb="1">
      <t>とう</t>
    </rPh>
    <rPh sb="1" eb="2">
      <t>こう</t>
    </rPh>
    <rPh sb="2" eb="3">
      <t>だい</t>
    </rPh>
    <rPh sb="3" eb="6">
      <t>にちょうめ</t>
    </rPh>
    <phoneticPr fontId="12" type="Hiragana" alignment="distributed"/>
  </si>
  <si>
    <t>東光台三丁目</t>
    <rPh sb="0" eb="1">
      <t>とう</t>
    </rPh>
    <rPh sb="1" eb="2">
      <t>こう</t>
    </rPh>
    <rPh sb="2" eb="3">
      <t>だい</t>
    </rPh>
    <rPh sb="3" eb="6">
      <t>さんちょうめ</t>
    </rPh>
    <phoneticPr fontId="12" type="Hiragana" alignment="distributed"/>
  </si>
  <si>
    <t>東光台体育館</t>
    <rPh sb="0" eb="1">
      <t>とう</t>
    </rPh>
    <rPh sb="1" eb="2">
      <t>こう</t>
    </rPh>
    <rPh sb="2" eb="3">
      <t>だい</t>
    </rPh>
    <rPh sb="3" eb="6">
      <t>たいいくかん</t>
    </rPh>
    <phoneticPr fontId="12" type="Hiragana" alignment="distributed"/>
  </si>
  <si>
    <t>東光台五丁目</t>
    <rPh sb="0" eb="1">
      <t>とう</t>
    </rPh>
    <rPh sb="1" eb="2">
      <t>こう</t>
    </rPh>
    <rPh sb="2" eb="3">
      <t>だい</t>
    </rPh>
    <rPh sb="3" eb="6">
      <t>ごちょうめ</t>
    </rPh>
    <phoneticPr fontId="12" type="Hiragana" alignment="distributed"/>
  </si>
  <si>
    <t>研究学園西</t>
    <rPh sb="0" eb="2">
      <t>けんきゅうがくえんにし</t>
    </rPh>
    <phoneticPr fontId="12" type="Hiragana" alignment="distributed"/>
  </si>
  <si>
    <t>つくば市役所北</t>
    <rPh sb="3" eb="6">
      <t>しやくしょ</t>
    </rPh>
    <rPh sb="6" eb="7">
      <t>きた</t>
    </rPh>
    <phoneticPr fontId="12" type="Hiragana" alignment="distributed"/>
  </si>
  <si>
    <t>つくば市役所</t>
    <rPh sb="3" eb="6">
      <t>しやくしょ</t>
    </rPh>
    <phoneticPr fontId="12" type="Hiragana" alignment="distributed"/>
  </si>
  <si>
    <t>研究学園駅</t>
    <rPh sb="0" eb="2">
      <t>けんきゅうがくえんえき</t>
    </rPh>
    <phoneticPr fontId="12" type="Hiragana" alignment="distributed"/>
  </si>
  <si>
    <t>北部工業団地和台公園</t>
    <rPh sb="0" eb="2">
      <t>ほくぶ</t>
    </rPh>
    <rPh sb="2" eb="4">
      <t>こうぎょう</t>
    </rPh>
    <rPh sb="4" eb="6">
      <t>だんち</t>
    </rPh>
    <rPh sb="6" eb="8">
      <t>わだい</t>
    </rPh>
    <rPh sb="8" eb="10">
      <t>こうえん</t>
    </rPh>
    <phoneticPr fontId="12" type="Hiragana" alignment="distributed"/>
  </si>
  <si>
    <t>名称</t>
    <rPh sb="0" eb="1">
      <t>な</t>
    </rPh>
    <rPh sb="1" eb="2">
      <t>しょう</t>
    </rPh>
    <phoneticPr fontId="12" type="Hiragana" alignment="center"/>
  </si>
  <si>
    <r>
      <t>つくバス作岡シャトル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さくおか</t>
    </rPh>
    <rPh sb="15" eb="17">
      <t>きゅうじつ</t>
    </rPh>
    <phoneticPr fontId="31" type="Hiragana" alignment="center"/>
  </si>
  <si>
    <t>Ｙ 23</t>
    <phoneticPr fontId="12"/>
  </si>
  <si>
    <t>Ｙ 22</t>
    <phoneticPr fontId="12"/>
  </si>
  <si>
    <t>Ｙ 21</t>
    <phoneticPr fontId="12" type="Hiragana"/>
  </si>
  <si>
    <t>Ｙ 20</t>
    <phoneticPr fontId="12" type="Hiragana"/>
  </si>
  <si>
    <t>Ｙ 19</t>
    <phoneticPr fontId="12" type="Hiragana"/>
  </si>
  <si>
    <t>Ｙ 18</t>
    <phoneticPr fontId="12" type="Hiragana"/>
  </si>
  <si>
    <t>Ｙ 17</t>
    <phoneticPr fontId="12" type="Hiragana"/>
  </si>
  <si>
    <t>Ｙ 16</t>
    <phoneticPr fontId="12" type="Hiragana"/>
  </si>
  <si>
    <t>Ｙ 15</t>
    <phoneticPr fontId="12" type="Hiragana"/>
  </si>
  <si>
    <t>Ｙ 14</t>
    <phoneticPr fontId="12" type="Hiragana"/>
  </si>
  <si>
    <t>Ｙ 13</t>
    <phoneticPr fontId="12" type="Hiragana"/>
  </si>
  <si>
    <t>Ｙ 12</t>
    <phoneticPr fontId="12" type="Hiragana"/>
  </si>
  <si>
    <t>Ｙ 11</t>
    <phoneticPr fontId="12" type="Hiragana"/>
  </si>
  <si>
    <t>Ｙ 10</t>
    <phoneticPr fontId="12" type="Hiragana"/>
  </si>
  <si>
    <t>Ｙ 09</t>
    <phoneticPr fontId="12"/>
  </si>
  <si>
    <t>Ｙ 08</t>
    <phoneticPr fontId="12"/>
  </si>
  <si>
    <t>つくバス吉沼シャトル　時刻表【平日】</t>
    <rPh sb="4" eb="6">
      <t>よしぬま</t>
    </rPh>
    <rPh sb="15" eb="17">
      <t>へいじつ</t>
    </rPh>
    <phoneticPr fontId="31" type="Hiragana" alignment="center"/>
  </si>
  <si>
    <t>とよさと病院</t>
    <rPh sb="4" eb="6">
      <t>びょういん</t>
    </rPh>
    <phoneticPr fontId="12" type="Hiragana" alignment="distributed"/>
  </si>
  <si>
    <t>吉沼南</t>
    <rPh sb="0" eb="2">
      <t>よしぬま</t>
    </rPh>
    <rPh sb="2" eb="3">
      <t>みなみ</t>
    </rPh>
    <phoneticPr fontId="12" type="Hiragana" alignment="distributed"/>
  </si>
  <si>
    <t>吉沼四ツ角</t>
    <rPh sb="0" eb="2">
      <t>よしぬま</t>
    </rPh>
    <rPh sb="2" eb="3">
      <t>よ</t>
    </rPh>
    <rPh sb="4" eb="5">
      <t>かど</t>
    </rPh>
    <phoneticPr fontId="12" type="Hiragana" alignment="distributed"/>
  </si>
  <si>
    <t>吉沼</t>
    <rPh sb="0" eb="2">
      <t>よしぬま</t>
    </rPh>
    <phoneticPr fontId="12" type="Hiragana" alignment="distributed"/>
  </si>
  <si>
    <t>西高野</t>
    <rPh sb="0" eb="3">
      <t>にしごうや</t>
    </rPh>
    <phoneticPr fontId="12" type="Hiragana" alignment="distributed"/>
  </si>
  <si>
    <t>大砂</t>
    <rPh sb="0" eb="2">
      <t>おおすな</t>
    </rPh>
    <phoneticPr fontId="12" type="Hiragana" alignment="distributed"/>
  </si>
  <si>
    <t>大砂・今鹿島入口</t>
    <rPh sb="0" eb="2">
      <t>おおすな</t>
    </rPh>
    <rPh sb="3" eb="6">
      <t>いまがしま</t>
    </rPh>
    <rPh sb="6" eb="8">
      <t>いりぐち</t>
    </rPh>
    <phoneticPr fontId="12" type="Hiragana" alignment="distributed"/>
  </si>
  <si>
    <t>長高野</t>
    <rPh sb="0" eb="3">
      <t>おさごうや</t>
    </rPh>
    <phoneticPr fontId="12" type="Hiragana" alignment="distributed"/>
  </si>
  <si>
    <t>前野小学校入口</t>
    <rPh sb="0" eb="2">
      <t>まえの</t>
    </rPh>
    <rPh sb="2" eb="5">
      <t>しょうがっこう</t>
    </rPh>
    <rPh sb="5" eb="7">
      <t>いりぐち</t>
    </rPh>
    <phoneticPr fontId="12" type="Hiragana" alignment="distributed"/>
  </si>
  <si>
    <t>篠崎</t>
    <rPh sb="0" eb="2">
      <t>しのざき</t>
    </rPh>
    <phoneticPr fontId="12" type="Hiragana" alignment="distributed"/>
  </si>
  <si>
    <t>大穂窓口センター</t>
    <rPh sb="0" eb="4">
      <t>おおほまどぐち</t>
    </rPh>
    <phoneticPr fontId="12" type="Hiragana" alignment="distributed"/>
  </si>
  <si>
    <t>教職員支援機構</t>
    <rPh sb="0" eb="3">
      <t>きょうしょくいん</t>
    </rPh>
    <rPh sb="3" eb="5">
      <t>しえん</t>
    </rPh>
    <rPh sb="5" eb="7">
      <t>きこう</t>
    </rPh>
    <phoneticPr fontId="12" type="Hiragana" alignment="distributed"/>
  </si>
  <si>
    <t>土木研究所</t>
    <rPh sb="0" eb="2">
      <t>どぼく</t>
    </rPh>
    <rPh sb="2" eb="4">
      <t>けんきゅう</t>
    </rPh>
    <rPh sb="4" eb="5">
      <t>じょ</t>
    </rPh>
    <phoneticPr fontId="12" type="Hiragana" alignment="distributed"/>
  </si>
  <si>
    <t>筑波記念病院</t>
    <rPh sb="0" eb="2">
      <t>つくば</t>
    </rPh>
    <rPh sb="2" eb="4">
      <t>きねん</t>
    </rPh>
    <rPh sb="4" eb="6">
      <t>びょういん</t>
    </rPh>
    <phoneticPr fontId="12" type="Hiragana" alignment="distributed"/>
  </si>
  <si>
    <t>国土地理院・つくば警察署</t>
    <rPh sb="0" eb="2">
      <t>こくど</t>
    </rPh>
    <rPh sb="2" eb="4">
      <t>ちり</t>
    </rPh>
    <rPh sb="4" eb="5">
      <t>いん</t>
    </rPh>
    <rPh sb="9" eb="12">
      <t>けいさつしょ</t>
    </rPh>
    <phoneticPr fontId="12" type="Hiragana" alignment="distributed"/>
  </si>
  <si>
    <t>学園の森３丁目北</t>
    <rPh sb="0" eb="2">
      <t>がくえん</t>
    </rPh>
    <rPh sb="3" eb="4">
      <t>もり</t>
    </rPh>
    <rPh sb="5" eb="7">
      <t>ちょうめ</t>
    </rPh>
    <rPh sb="7" eb="8">
      <t>きた</t>
    </rPh>
    <phoneticPr fontId="12" type="Hiragana" alignment="distributed"/>
  </si>
  <si>
    <t>学園の森２丁目北</t>
    <rPh sb="0" eb="2">
      <t>がくえん</t>
    </rPh>
    <rPh sb="3" eb="4">
      <t>もり</t>
    </rPh>
    <rPh sb="5" eb="7">
      <t>ちょうめ</t>
    </rPh>
    <rPh sb="7" eb="8">
      <t>きた</t>
    </rPh>
    <phoneticPr fontId="12" type="Hiragana" alignment="distributed"/>
  </si>
  <si>
    <t>学園の森２丁目</t>
    <rPh sb="0" eb="2">
      <t>がくえん</t>
    </rPh>
    <rPh sb="3" eb="4">
      <t>もり</t>
    </rPh>
    <rPh sb="5" eb="7">
      <t>ちょうめ</t>
    </rPh>
    <phoneticPr fontId="12" type="Hiragana" alignment="distributed"/>
  </si>
  <si>
    <t>大砂・今鹿島入口</t>
    <rPh sb="0" eb="2">
      <t>おおすな</t>
    </rPh>
    <rPh sb="3" eb="4">
      <t>いま</t>
    </rPh>
    <rPh sb="4" eb="6">
      <t>がしま</t>
    </rPh>
    <rPh sb="6" eb="8">
      <t>いりぐち</t>
    </rPh>
    <phoneticPr fontId="12" type="Hiragana" alignment="distributed"/>
  </si>
  <si>
    <r>
      <t>つくバス吉沼シャトル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よしぬま</t>
    </rPh>
    <rPh sb="15" eb="17">
      <t>きゅうじつ</t>
    </rPh>
    <phoneticPr fontId="31" type="Hiragana" alignment="center"/>
  </si>
  <si>
    <t>つくバス上郷シャトル　時刻表【平日】</t>
    <rPh sb="4" eb="6">
      <t>かみごう</t>
    </rPh>
    <rPh sb="15" eb="17">
      <t>へいじつ</t>
    </rPh>
    <phoneticPr fontId="31" type="Hiragana" alignment="center"/>
  </si>
  <si>
    <r>
      <t>つくバス上郷シャトル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かみごう</t>
    </rPh>
    <rPh sb="15" eb="17">
      <t>きゅうじつ</t>
    </rPh>
    <phoneticPr fontId="31" type="Hiragana" alignment="center"/>
  </si>
  <si>
    <t>つくバス西部シャトル　時刻表【平日】</t>
    <rPh sb="4" eb="6">
      <t>せいぶ</t>
    </rPh>
    <rPh sb="15" eb="17">
      <t>へいじつ</t>
    </rPh>
    <phoneticPr fontId="31" type="Hiragana" alignment="center"/>
  </si>
  <si>
    <t>万博記念公園駅</t>
    <rPh sb="0" eb="6">
      <t>ばんぱくきねんこうえん</t>
    </rPh>
    <rPh sb="6" eb="7">
      <t>えき</t>
    </rPh>
    <phoneticPr fontId="12" type="Hiragana" alignment="distributed"/>
  </si>
  <si>
    <t>諏訪北</t>
    <rPh sb="0" eb="2">
      <t>すわ</t>
    </rPh>
    <rPh sb="2" eb="3">
      <t>きた</t>
    </rPh>
    <phoneticPr fontId="12" type="Hiragana" alignment="distributed"/>
  </si>
  <si>
    <t>高須賀北</t>
    <rPh sb="0" eb="3">
      <t>たかすか</t>
    </rPh>
    <rPh sb="3" eb="4">
      <t>きた</t>
    </rPh>
    <phoneticPr fontId="12" type="Hiragana" alignment="distributed"/>
  </si>
  <si>
    <t>高須賀中央</t>
    <rPh sb="0" eb="3">
      <t>たかすか</t>
    </rPh>
    <rPh sb="3" eb="5">
      <t>ちゅうおう</t>
    </rPh>
    <phoneticPr fontId="12" type="Hiragana" alignment="distributed"/>
  </si>
  <si>
    <t>高須賀南</t>
    <rPh sb="0" eb="3">
      <t>たかすか</t>
    </rPh>
    <rPh sb="3" eb="4">
      <t>みなみ</t>
    </rPh>
    <phoneticPr fontId="12" type="Hiragana" alignment="distributed"/>
  </si>
  <si>
    <t>鍋沼新田</t>
    <rPh sb="0" eb="1">
      <t>なべ</t>
    </rPh>
    <rPh sb="1" eb="2">
      <t>ぬま</t>
    </rPh>
    <rPh sb="2" eb="4">
      <t>しんでん</t>
    </rPh>
    <phoneticPr fontId="12" type="Hiragana" alignment="distributed"/>
  </si>
  <si>
    <t>真瀬小学校</t>
    <rPh sb="0" eb="2">
      <t>ませ</t>
    </rPh>
    <rPh sb="2" eb="5">
      <t>しょうがっこう</t>
    </rPh>
    <phoneticPr fontId="12" type="Hiragana" alignment="distributed"/>
  </si>
  <si>
    <t>真瀬新田中央</t>
    <rPh sb="0" eb="2">
      <t>ませ</t>
    </rPh>
    <rPh sb="2" eb="4">
      <t>しんでん</t>
    </rPh>
    <rPh sb="4" eb="6">
      <t>ちゅうおう</t>
    </rPh>
    <phoneticPr fontId="12" type="Hiragana" alignment="distributed"/>
  </si>
  <si>
    <t>真瀬新田南</t>
    <rPh sb="0" eb="2">
      <t>ませ</t>
    </rPh>
    <rPh sb="2" eb="4">
      <t>しんでん</t>
    </rPh>
    <rPh sb="4" eb="5">
      <t>みなみ</t>
    </rPh>
    <phoneticPr fontId="12" type="Hiragana" alignment="distributed"/>
  </si>
  <si>
    <t>富士見ヶ丘団地入口</t>
    <rPh sb="0" eb="5">
      <t>ふじみがおか</t>
    </rPh>
    <rPh sb="5" eb="7">
      <t>だんち</t>
    </rPh>
    <rPh sb="7" eb="9">
      <t>いりぐち</t>
    </rPh>
    <phoneticPr fontId="12" type="Hiragana" alignment="distributed"/>
  </si>
  <si>
    <t>富士見ヶ丘団地</t>
    <rPh sb="0" eb="5">
      <t>ふじみがおか</t>
    </rPh>
    <rPh sb="5" eb="7">
      <t>だんち</t>
    </rPh>
    <phoneticPr fontId="12" type="Hiragana" alignment="distributed"/>
  </si>
  <si>
    <t>真瀬本田</t>
    <rPh sb="0" eb="2">
      <t>ませ</t>
    </rPh>
    <rPh sb="2" eb="4">
      <t>ほんでん</t>
    </rPh>
    <phoneticPr fontId="12" type="Hiragana" alignment="distributed"/>
  </si>
  <si>
    <t>みどりの2丁目西</t>
    <rPh sb="5" eb="7">
      <t>ちょうめ</t>
    </rPh>
    <rPh sb="7" eb="8">
      <t>にし</t>
    </rPh>
    <phoneticPr fontId="12" type="Hiragana" alignment="distributed"/>
  </si>
  <si>
    <t>みどりの駅</t>
    <rPh sb="4" eb="5">
      <t>えき</t>
    </rPh>
    <phoneticPr fontId="12" type="Hiragana" alignment="distributed"/>
  </si>
  <si>
    <t>田倉東</t>
    <rPh sb="0" eb="2">
      <t>たくら</t>
    </rPh>
    <rPh sb="2" eb="3">
      <t>ひがし</t>
    </rPh>
    <phoneticPr fontId="12" type="Hiragana" alignment="distributed"/>
  </si>
  <si>
    <t>上郷上宿</t>
    <rPh sb="0" eb="2">
      <t>かみごう</t>
    </rPh>
    <rPh sb="2" eb="3">
      <t>かみ</t>
    </rPh>
    <rPh sb="3" eb="4">
      <t>しゅく</t>
    </rPh>
    <phoneticPr fontId="12" type="Hiragana" alignment="distributed"/>
  </si>
  <si>
    <t>上郷</t>
    <rPh sb="0" eb="1">
      <t>かみ</t>
    </rPh>
    <rPh sb="1" eb="2">
      <t>ごう</t>
    </rPh>
    <phoneticPr fontId="12" type="Hiragana" alignment="distributed"/>
  </si>
  <si>
    <t>上郷郵便局</t>
    <rPh sb="0" eb="2">
      <t>かみごう</t>
    </rPh>
    <rPh sb="2" eb="5">
      <t>ゆうびんきょく</t>
    </rPh>
    <phoneticPr fontId="12" type="Hiragana" alignment="distributed"/>
  </si>
  <si>
    <t>手子生</t>
    <rPh sb="0" eb="1">
      <t>て</t>
    </rPh>
    <rPh sb="1" eb="2">
      <t>ご</t>
    </rPh>
    <rPh sb="2" eb="3">
      <t>まる</t>
    </rPh>
    <phoneticPr fontId="12" type="Hiragana" alignment="distributed"/>
  </si>
  <si>
    <t>豊里中学校</t>
    <rPh sb="0" eb="1">
      <t>とよ</t>
    </rPh>
    <rPh sb="1" eb="2">
      <t>さと</t>
    </rPh>
    <rPh sb="2" eb="5">
      <t>ちゅうがっこう</t>
    </rPh>
    <phoneticPr fontId="12" type="Hiragana" alignment="distributed"/>
  </si>
  <si>
    <t>豊里の杜</t>
    <rPh sb="0" eb="1">
      <t>とよ</t>
    </rPh>
    <rPh sb="1" eb="2">
      <t>さと</t>
    </rPh>
    <rPh sb="3" eb="4">
      <t>もり</t>
    </rPh>
    <phoneticPr fontId="12" type="Hiragana" alignment="distributed"/>
  </si>
  <si>
    <t>研究学園駅入口</t>
    <rPh sb="0" eb="2">
      <t>けんきゅうがくえんえき</t>
    </rPh>
    <rPh sb="5" eb="7">
      <t>いりぐち</t>
    </rPh>
    <phoneticPr fontId="12" type="Hiragana" alignment="distributed"/>
  </si>
  <si>
    <t>春日二丁目</t>
    <rPh sb="0" eb="2">
      <t>かすが</t>
    </rPh>
    <rPh sb="2" eb="5">
      <t>にちょうめ</t>
    </rPh>
    <phoneticPr fontId="12" type="Hiragana" alignment="distributed"/>
  </si>
  <si>
    <t>テクノパーク豊里中央</t>
    <rPh sb="6" eb="7">
      <t>とよ</t>
    </rPh>
    <rPh sb="7" eb="8">
      <t>さと</t>
    </rPh>
    <rPh sb="8" eb="10">
      <t>ちゅうおう</t>
    </rPh>
    <phoneticPr fontId="12" type="Hiragana" alignment="distributed"/>
  </si>
  <si>
    <t>テクノパーク豊里西</t>
    <rPh sb="6" eb="7">
      <t>とよ</t>
    </rPh>
    <rPh sb="7" eb="8">
      <t>さと</t>
    </rPh>
    <rPh sb="8" eb="9">
      <t>にし</t>
    </rPh>
    <phoneticPr fontId="12" type="Hiragana" alignment="distributed"/>
  </si>
  <si>
    <t>田倉</t>
    <rPh sb="0" eb="2">
      <t>たくら</t>
    </rPh>
    <phoneticPr fontId="12" type="Hiragana" alignment="distributed"/>
  </si>
  <si>
    <t>田倉南</t>
    <rPh sb="0" eb="2">
      <t>たくら</t>
    </rPh>
    <rPh sb="2" eb="3">
      <t>みなみ</t>
    </rPh>
    <phoneticPr fontId="12" type="Hiragana" alignment="distributed"/>
  </si>
  <si>
    <t>上郷大宿</t>
    <rPh sb="0" eb="2">
      <t>かみごう</t>
    </rPh>
    <rPh sb="2" eb="3">
      <t>おお</t>
    </rPh>
    <rPh sb="3" eb="4">
      <t>しゅく</t>
    </rPh>
    <phoneticPr fontId="12" type="Hiragana" alignment="distributed"/>
  </si>
  <si>
    <t>川口公園入口</t>
    <rPh sb="0" eb="2">
      <t>かわぐち</t>
    </rPh>
    <rPh sb="2" eb="4">
      <t>こうえん</t>
    </rPh>
    <rPh sb="4" eb="6">
      <t>いりぐち</t>
    </rPh>
    <phoneticPr fontId="12" type="Hiragana" alignment="distributed"/>
  </si>
  <si>
    <t>上郷権下</t>
    <rPh sb="0" eb="2">
      <t>かみごう</t>
    </rPh>
    <rPh sb="2" eb="3">
      <t>ごん</t>
    </rPh>
    <rPh sb="3" eb="4">
      <t>げ</t>
    </rPh>
    <phoneticPr fontId="12" type="Hiragana" alignment="distributed"/>
  </si>
  <si>
    <t>上郷台宿（上郷小学校入口）</t>
    <rPh sb="0" eb="2">
      <t>かみごう</t>
    </rPh>
    <rPh sb="2" eb="3">
      <t>だい</t>
    </rPh>
    <rPh sb="3" eb="4">
      <t>しゅく</t>
    </rPh>
    <rPh sb="5" eb="7">
      <t>かみごう</t>
    </rPh>
    <rPh sb="7" eb="10">
      <t>しょうがっこう</t>
    </rPh>
    <rPh sb="10" eb="12">
      <t>いりぐち</t>
    </rPh>
    <phoneticPr fontId="12" type="Hiragana" alignment="distributed"/>
  </si>
  <si>
    <t>金村別雷神社入口</t>
    <rPh sb="0" eb="2">
      <t>かなむら</t>
    </rPh>
    <rPh sb="2" eb="3">
      <t>わけ</t>
    </rPh>
    <rPh sb="3" eb="4">
      <t>いかづち</t>
    </rPh>
    <rPh sb="4" eb="6">
      <t>じんじゃ</t>
    </rPh>
    <rPh sb="6" eb="8">
      <t>いりぐち</t>
    </rPh>
    <phoneticPr fontId="12" type="Hiragana" alignment="distributed"/>
  </si>
  <si>
    <t>上郷野手</t>
    <rPh sb="0" eb="2">
      <t>かみごう</t>
    </rPh>
    <rPh sb="2" eb="4">
      <t>ので</t>
    </rPh>
    <phoneticPr fontId="12" type="Hiragana" alignment="distributed"/>
  </si>
  <si>
    <t>上郷大山</t>
    <rPh sb="0" eb="2">
      <t>かみごう</t>
    </rPh>
    <rPh sb="2" eb="4">
      <t>おおやま</t>
    </rPh>
    <phoneticPr fontId="12" type="Hiragana" alignment="distributed"/>
  </si>
  <si>
    <t>上郷神谷森</t>
    <rPh sb="0" eb="2">
      <t>かみごう</t>
    </rPh>
    <rPh sb="2" eb="4">
      <t>かみや</t>
    </rPh>
    <rPh sb="4" eb="5">
      <t>もり</t>
    </rPh>
    <phoneticPr fontId="12" type="Hiragana" alignment="distributed"/>
  </si>
  <si>
    <t>上郷神谷森東
（ＴＩＳ入口）　</t>
    <rPh sb="0" eb="2">
      <t>かみごう</t>
    </rPh>
    <rPh sb="2" eb="4">
      <t>かみや</t>
    </rPh>
    <rPh sb="4" eb="5">
      <t>もり</t>
    </rPh>
    <rPh sb="5" eb="6">
      <t>ひがし</t>
    </rPh>
    <rPh sb="11" eb="13">
      <t>いりぐち</t>
    </rPh>
    <phoneticPr fontId="12" type="Hiragana" alignment="distributed"/>
  </si>
  <si>
    <t>別府学園台入口</t>
    <rPh sb="0" eb="2">
      <t>べっぷ</t>
    </rPh>
    <rPh sb="2" eb="4">
      <t>がくえん</t>
    </rPh>
    <rPh sb="4" eb="5">
      <t>だい</t>
    </rPh>
    <rPh sb="5" eb="7">
      <t>いりぐち</t>
    </rPh>
    <phoneticPr fontId="12" type="Hiragana" alignment="distributed"/>
  </si>
  <si>
    <t>高山北</t>
    <rPh sb="0" eb="2">
      <t>たかやま</t>
    </rPh>
    <rPh sb="2" eb="3">
      <t>きた</t>
    </rPh>
    <phoneticPr fontId="12" type="Hiragana" alignment="distributed"/>
  </si>
  <si>
    <t>下河原崎</t>
    <rPh sb="0" eb="1">
      <t>しも</t>
    </rPh>
    <rPh sb="1" eb="4">
      <t>かわらざき</t>
    </rPh>
    <phoneticPr fontId="12" type="Hiragana" alignment="distributed"/>
  </si>
  <si>
    <t>島名小学校</t>
    <rPh sb="0" eb="1">
      <t>しま</t>
    </rPh>
    <rPh sb="1" eb="2">
      <t>な</t>
    </rPh>
    <rPh sb="2" eb="5">
      <t>しょうがっこう</t>
    </rPh>
    <phoneticPr fontId="12" type="Hiragana" alignment="distributed"/>
  </si>
  <si>
    <t>島名入坪</t>
    <rPh sb="0" eb="1">
      <t>しま</t>
    </rPh>
    <rPh sb="1" eb="2">
      <t>な</t>
    </rPh>
    <rPh sb="2" eb="3">
      <t>いり</t>
    </rPh>
    <rPh sb="3" eb="4">
      <t>つぼ</t>
    </rPh>
    <phoneticPr fontId="12" type="Hiragana" alignment="distributed"/>
  </si>
  <si>
    <t>島名中西</t>
    <rPh sb="0" eb="1">
      <t>しま</t>
    </rPh>
    <rPh sb="1" eb="2">
      <t>な</t>
    </rPh>
    <rPh sb="2" eb="4">
      <t>なかにし</t>
    </rPh>
    <phoneticPr fontId="12" type="Hiragana" alignment="distributed"/>
  </si>
  <si>
    <r>
      <t>つくバス西部シャトル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せいぶ</t>
    </rPh>
    <rPh sb="15" eb="17">
      <t>きゅうじつ</t>
    </rPh>
    <phoneticPr fontId="31" type="Hiragana" alignment="center"/>
  </si>
  <si>
    <t>N 26</t>
    <phoneticPr fontId="12"/>
  </si>
  <si>
    <t>N 09</t>
    <phoneticPr fontId="12"/>
  </si>
  <si>
    <t>N 24</t>
    <phoneticPr fontId="12"/>
  </si>
  <si>
    <t>N 25</t>
    <phoneticPr fontId="12"/>
  </si>
  <si>
    <t>つくバス南部シャトル　時刻表【平日】</t>
    <rPh sb="4" eb="6">
      <t>なんぶ</t>
    </rPh>
    <rPh sb="15" eb="17">
      <t>へいじつ</t>
    </rPh>
    <phoneticPr fontId="31" type="Hiragana" alignment="center"/>
  </si>
  <si>
    <t>N 27</t>
  </si>
  <si>
    <t>小池</t>
    <rPh sb="0" eb="2">
      <t>こいけ</t>
    </rPh>
    <phoneticPr fontId="12" type="Hiragana" alignment="distributed"/>
  </si>
  <si>
    <t>松代一丁目</t>
    <rPh sb="0" eb="2">
      <t>まつしろ</t>
    </rPh>
    <rPh sb="2" eb="5">
      <t>いっちょうめ</t>
    </rPh>
    <phoneticPr fontId="12" type="Hiragana" alignment="distributed"/>
  </si>
  <si>
    <t>松代</t>
    <rPh sb="0" eb="2">
      <t>まつしろ</t>
    </rPh>
    <phoneticPr fontId="12" type="Hiragana" alignment="distributed"/>
  </si>
  <si>
    <t>果樹研究所入口</t>
    <rPh sb="0" eb="2">
      <t>かじゅ</t>
    </rPh>
    <rPh sb="2" eb="5">
      <t>けんきゅうじょ</t>
    </rPh>
    <rPh sb="5" eb="7">
      <t>いりぐち</t>
    </rPh>
    <phoneticPr fontId="12" type="Hiragana" alignment="distributed"/>
  </si>
  <si>
    <t>榎戸</t>
    <rPh sb="0" eb="2">
      <t>えのきど</t>
    </rPh>
    <phoneticPr fontId="12" type="Hiragana" alignment="distributed"/>
  </si>
  <si>
    <t>谷田部車庫</t>
    <rPh sb="0" eb="3">
      <t>やたべ</t>
    </rPh>
    <rPh sb="3" eb="5">
      <t>しゃこ</t>
    </rPh>
    <phoneticPr fontId="12" type="Hiragana" alignment="distributed"/>
  </si>
  <si>
    <t>農林団地中央</t>
    <rPh sb="0" eb="2">
      <t>のうりんだんち</t>
    </rPh>
    <rPh sb="4" eb="6">
      <t>ちゅうおう</t>
    </rPh>
    <phoneticPr fontId="12" type="Hiragana" alignment="distributed"/>
  </si>
  <si>
    <t>農業環境技術研究所</t>
    <rPh sb="0" eb="2">
      <t>のうぎょう</t>
    </rPh>
    <rPh sb="2" eb="4">
      <t>　かんきょう</t>
    </rPh>
    <rPh sb="4" eb="6">
      <t>ぎじゅつ</t>
    </rPh>
    <rPh sb="6" eb="9">
      <t>けんきゅうじょ</t>
    </rPh>
    <phoneticPr fontId="12" type="Hiragana" alignment="distributed"/>
  </si>
  <si>
    <t>高野台</t>
    <rPh sb="0" eb="3">
      <t>こうやだい</t>
    </rPh>
    <phoneticPr fontId="12" type="Hiragana" alignment="distributed"/>
  </si>
  <si>
    <t>高野台中央</t>
    <rPh sb="0" eb="3">
      <t>こうやだい</t>
    </rPh>
    <rPh sb="3" eb="5">
      <t>ちゅうおう</t>
    </rPh>
    <phoneticPr fontId="12" type="Hiragana" alignment="distributed"/>
  </si>
  <si>
    <t>理化学研究所</t>
    <rPh sb="0" eb="3">
      <t>りかがく</t>
    </rPh>
    <rPh sb="3" eb="6">
      <t>けんきゅうしょ</t>
    </rPh>
    <phoneticPr fontId="12" type="Hiragana" alignment="distributed"/>
  </si>
  <si>
    <t>牧園中央</t>
    <rPh sb="0" eb="2">
      <t>まきぞのちゅうおう</t>
    </rPh>
    <phoneticPr fontId="12" type="Hiragana" alignment="distributed"/>
  </si>
  <si>
    <t>菅間</t>
    <rPh sb="0" eb="2">
      <t>すがま</t>
    </rPh>
    <phoneticPr fontId="12" type="Hiragana" alignment="distributed"/>
  </si>
  <si>
    <t>高崎中学校</t>
    <rPh sb="0" eb="2">
      <t>たかさき</t>
    </rPh>
    <rPh sb="2" eb="5">
      <t>ちゅうがっこう</t>
    </rPh>
    <phoneticPr fontId="12" type="Hiragana" alignment="distributed"/>
  </si>
  <si>
    <t>高崎中央</t>
    <rPh sb="0" eb="2">
      <t>たかさきちゅうおう</t>
    </rPh>
    <phoneticPr fontId="12" type="Hiragana" alignment="distributed"/>
  </si>
  <si>
    <t>高見原団地入口</t>
    <rPh sb="0" eb="2">
      <t>たかみ</t>
    </rPh>
    <rPh sb="2" eb="3">
      <t>はら</t>
    </rPh>
    <rPh sb="3" eb="5">
      <t>だんち</t>
    </rPh>
    <rPh sb="5" eb="7">
      <t>いりぐち</t>
    </rPh>
    <phoneticPr fontId="12" type="Hiragana" alignment="distributed"/>
  </si>
  <si>
    <t>高見原中央</t>
    <rPh sb="0" eb="2">
      <t>たかみ</t>
    </rPh>
    <rPh sb="2" eb="3">
      <t>はら</t>
    </rPh>
    <rPh sb="3" eb="5">
      <t>ちゅうおう</t>
    </rPh>
    <phoneticPr fontId="12" type="Hiragana" alignment="distributed"/>
  </si>
  <si>
    <t>高見原南※</t>
    <rPh sb="0" eb="1">
      <t>たか</t>
    </rPh>
    <rPh sb="1" eb="3">
      <t>みはら</t>
    </rPh>
    <rPh sb="3" eb="4">
      <t>みなみ</t>
    </rPh>
    <phoneticPr fontId="12" type="Hiragana" alignment="distributed"/>
  </si>
  <si>
    <t>新山</t>
    <rPh sb="0" eb="2">
      <t>しんやま</t>
    </rPh>
    <phoneticPr fontId="12" type="Hiragana" alignment="distributed"/>
  </si>
  <si>
    <t>田宮町</t>
    <rPh sb="0" eb="3">
      <t>たぐうちょう</t>
    </rPh>
    <phoneticPr fontId="12" type="Hiragana" alignment="distributed"/>
  </si>
  <si>
    <t>弁天前</t>
    <rPh sb="0" eb="2">
      <t>べんてん</t>
    </rPh>
    <rPh sb="2" eb="3">
      <t>まえ</t>
    </rPh>
    <phoneticPr fontId="12" type="Hiragana" alignment="distributed"/>
  </si>
  <si>
    <t>森の里団地入口</t>
    <rPh sb="0" eb="1">
      <t>もり</t>
    </rPh>
    <rPh sb="2" eb="3">
      <t>さと</t>
    </rPh>
    <rPh sb="3" eb="5">
      <t>だんち</t>
    </rPh>
    <rPh sb="5" eb="7">
      <t>いりぐち</t>
    </rPh>
    <phoneticPr fontId="12" type="Hiragana" alignment="distributed"/>
  </si>
  <si>
    <t>茎崎運動公園</t>
    <rPh sb="0" eb="1">
      <t>くき</t>
    </rPh>
    <rPh sb="1" eb="2">
      <t>ざきうんどうこうえん</t>
    </rPh>
    <phoneticPr fontId="12" type="Hiragana" alignment="distributed"/>
  </si>
  <si>
    <t>下岩崎</t>
    <rPh sb="0" eb="1">
      <t>しも</t>
    </rPh>
    <rPh sb="1" eb="3">
      <t>いわさき</t>
    </rPh>
    <phoneticPr fontId="12" type="Hiragana" alignment="distributed"/>
  </si>
  <si>
    <t>高見原南</t>
    <rPh sb="0" eb="1">
      <t>たか</t>
    </rPh>
    <rPh sb="1" eb="3">
      <t>みはら</t>
    </rPh>
    <rPh sb="3" eb="4">
      <t>みなみ</t>
    </rPh>
    <phoneticPr fontId="12" type="Hiragana" alignment="distributed"/>
  </si>
  <si>
    <t>茎崎窓口センター</t>
    <rPh sb="0" eb="1">
      <t>くき</t>
    </rPh>
    <rPh sb="1" eb="2">
      <t>ざきまどぐち</t>
    </rPh>
    <phoneticPr fontId="12" type="Hiragana" alignment="distributed"/>
  </si>
  <si>
    <r>
      <t>つくバス南部シャトル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なんぶ</t>
    </rPh>
    <rPh sb="15" eb="17">
      <t>きゅうじつ</t>
    </rPh>
    <phoneticPr fontId="31" type="Hiragana" alignment="center"/>
  </si>
  <si>
    <t>つくバス谷田部シャトル　時刻表【平日】</t>
    <rPh sb="4" eb="7">
      <t>やたべ</t>
    </rPh>
    <rPh sb="16" eb="18">
      <t>へいじつ</t>
    </rPh>
    <phoneticPr fontId="31" type="Hiragana" alignment="center"/>
  </si>
  <si>
    <t>谷田部窓口センター</t>
    <rPh sb="0" eb="3">
      <t>やたべ</t>
    </rPh>
    <rPh sb="3" eb="5">
      <t>まどぐち</t>
    </rPh>
    <phoneticPr fontId="12" type="Hiragana" alignment="distributed"/>
  </si>
  <si>
    <t>谷田部四ツ角</t>
    <rPh sb="0" eb="3">
      <t>やたべ</t>
    </rPh>
    <rPh sb="3" eb="4">
      <t>よ</t>
    </rPh>
    <rPh sb="5" eb="6">
      <t>かど</t>
    </rPh>
    <phoneticPr fontId="12" type="Hiragana" alignment="distributed"/>
  </si>
  <si>
    <t>つくばサイエンス高校</t>
    <rPh sb="8" eb="10">
      <t>こうこう</t>
    </rPh>
    <phoneticPr fontId="12" type="Hiragana" alignment="distributed"/>
  </si>
  <si>
    <t>北境田</t>
    <rPh sb="0" eb="1">
      <t>きた</t>
    </rPh>
    <rPh sb="1" eb="3">
      <t>さかいだ</t>
    </rPh>
    <phoneticPr fontId="12" type="Hiragana" alignment="distributed"/>
  </si>
  <si>
    <t>緑が丘団地入口</t>
    <rPh sb="0" eb="1">
      <t>みどり</t>
    </rPh>
    <rPh sb="2" eb="3">
      <t>おか</t>
    </rPh>
    <rPh sb="3" eb="5">
      <t>だんち</t>
    </rPh>
    <rPh sb="5" eb="7">
      <t>いりぐち</t>
    </rPh>
    <phoneticPr fontId="12" type="Hiragana" alignment="distributed"/>
  </si>
  <si>
    <t>谷田部南小学校</t>
    <rPh sb="0" eb="3">
      <t>やたべ</t>
    </rPh>
    <rPh sb="3" eb="4">
      <t>みなみ</t>
    </rPh>
    <rPh sb="4" eb="7">
      <t>しょうがっこう</t>
    </rPh>
    <phoneticPr fontId="12" type="Hiragana" alignment="distributed"/>
  </si>
  <si>
    <t>みどりの東</t>
    <rPh sb="4" eb="5">
      <t>ひがし</t>
    </rPh>
    <phoneticPr fontId="12" type="Hiragana" alignment="distributed"/>
  </si>
  <si>
    <t>飯田</t>
    <rPh sb="0" eb="2">
      <t>いいだ</t>
    </rPh>
    <phoneticPr fontId="12" type="Hiragana" alignment="distributed"/>
  </si>
  <si>
    <t>みどりの中央南</t>
    <rPh sb="4" eb="6">
      <t>ちゅうおう</t>
    </rPh>
    <rPh sb="6" eb="7">
      <t>みなみ</t>
    </rPh>
    <phoneticPr fontId="12" type="Hiragana" alignment="distributed"/>
  </si>
  <si>
    <t>みどりの中央</t>
    <rPh sb="4" eb="6">
      <t>ちゅうおう</t>
    </rPh>
    <phoneticPr fontId="12" type="Hiragana" alignment="distributed"/>
  </si>
  <si>
    <t>みどりの駅入口</t>
    <rPh sb="4" eb="5">
      <t>えき</t>
    </rPh>
    <rPh sb="5" eb="7">
      <t>いりぐち</t>
    </rPh>
    <phoneticPr fontId="12" type="Hiragana" alignment="distributed"/>
  </si>
  <si>
    <t>みどりの2丁目</t>
    <rPh sb="5" eb="7">
      <t>ちょうめ</t>
    </rPh>
    <phoneticPr fontId="12" type="Hiragana" alignment="distributed"/>
  </si>
  <si>
    <t>陣場ふれあい公園</t>
    <rPh sb="0" eb="2">
      <t>じんば</t>
    </rPh>
    <rPh sb="6" eb="8">
      <t>こうえん</t>
    </rPh>
    <phoneticPr fontId="12" type="Hiragana" alignment="distributed"/>
  </si>
  <si>
    <t>みずほ団地入口</t>
    <rPh sb="3" eb="5">
      <t>だんち</t>
    </rPh>
    <rPh sb="5" eb="7">
      <t>いりぐち</t>
    </rPh>
    <phoneticPr fontId="12" type="Hiragana" alignment="distributed"/>
  </si>
  <si>
    <t>万博記念公園駅</t>
    <rPh sb="0" eb="2">
      <t>ばんぱくきねん</t>
    </rPh>
    <rPh sb="4" eb="6">
      <t>こうえんえき</t>
    </rPh>
    <phoneticPr fontId="12" type="Hiragana" alignment="distributed"/>
  </si>
  <si>
    <t>ピアシティ前</t>
    <rPh sb="5" eb="6">
      <t>まえ</t>
    </rPh>
    <phoneticPr fontId="12" type="Hiragana" alignment="distributed"/>
  </si>
  <si>
    <t>香取台</t>
    <rPh sb="0" eb="3">
      <t>かとりだい</t>
    </rPh>
    <phoneticPr fontId="12" type="Hiragana" alignment="distributed"/>
  </si>
  <si>
    <t>島名十字路北</t>
    <rPh sb="0" eb="2">
      <t>しまな</t>
    </rPh>
    <rPh sb="2" eb="5">
      <t>じゅうじろ</t>
    </rPh>
    <rPh sb="5" eb="6">
      <t>きた</t>
    </rPh>
    <phoneticPr fontId="12" type="Hiragana" alignment="distributed"/>
  </si>
  <si>
    <t>鬼ケ窪南</t>
    <rPh sb="0" eb="3">
      <t>おにがくぼ</t>
    </rPh>
    <rPh sb="3" eb="4">
      <t>みなみ</t>
    </rPh>
    <phoneticPr fontId="12" type="Hiragana" alignment="distributed"/>
  </si>
  <si>
    <t>つくば秀英高校</t>
    <rPh sb="3" eb="5">
      <t>しゅうえいこうこう</t>
    </rPh>
    <phoneticPr fontId="12" type="Hiragana" alignment="distributed"/>
  </si>
  <si>
    <t>科学万博記念公園</t>
    <rPh sb="0" eb="2">
      <t>かがく</t>
    </rPh>
    <rPh sb="2" eb="4">
      <t>ばんぱくきねんこうえん</t>
    </rPh>
    <phoneticPr fontId="12" type="Hiragana" alignment="distributed"/>
  </si>
  <si>
    <t>山中学園台入口</t>
    <rPh sb="0" eb="2">
      <t>やまなか</t>
    </rPh>
    <rPh sb="2" eb="4">
      <t>がくえん</t>
    </rPh>
    <rPh sb="4" eb="5">
      <t>だい</t>
    </rPh>
    <rPh sb="5" eb="7">
      <t>いりぐち</t>
    </rPh>
    <phoneticPr fontId="12" type="Hiragana" alignment="distributed"/>
  </si>
  <si>
    <t>大境</t>
    <rPh sb="0" eb="1">
      <t>おお</t>
    </rPh>
    <rPh sb="1" eb="2">
      <t>ざかい</t>
    </rPh>
    <phoneticPr fontId="12" type="Hiragana" alignment="distributed"/>
  </si>
  <si>
    <t>研究学園駅前公園</t>
    <rPh sb="0" eb="5">
      <t>けんきゅうがくえんえき</t>
    </rPh>
    <rPh sb="5" eb="6">
      <t>まえ</t>
    </rPh>
    <rPh sb="6" eb="8">
      <t>こうえん</t>
    </rPh>
    <phoneticPr fontId="12" type="Hiragana" alignment="distributed"/>
  </si>
  <si>
    <t>つくばアカデミーセンター前</t>
    <rPh sb="12" eb="13">
      <t>まえ</t>
    </rPh>
    <phoneticPr fontId="12" type="Hiragana" alignment="distributed"/>
  </si>
  <si>
    <r>
      <t>つくバス谷田部シャトル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7">
      <t>やたべ</t>
    </rPh>
    <rPh sb="16" eb="18">
      <t>きゅうじつ</t>
    </rPh>
    <phoneticPr fontId="31" type="Hiragana" alignment="center"/>
  </si>
  <si>
    <t>J 09</t>
    <phoneticPr fontId="12"/>
  </si>
  <si>
    <t>J 08</t>
    <phoneticPr fontId="12"/>
  </si>
  <si>
    <t>J 17</t>
    <phoneticPr fontId="12"/>
  </si>
  <si>
    <t>富士見台入口</t>
    <rPh sb="0" eb="2">
      <t>ふじ</t>
    </rPh>
    <rPh sb="2" eb="3">
      <t>み</t>
    </rPh>
    <rPh sb="3" eb="4">
      <t>だい</t>
    </rPh>
    <rPh sb="4" eb="6">
      <t>いりぐち</t>
    </rPh>
    <phoneticPr fontId="12" type="Hiragana"/>
  </si>
  <si>
    <t>富士見台入口</t>
    <rPh sb="0" eb="2">
      <t>ふじ</t>
    </rPh>
    <rPh sb="2" eb="3">
      <t>み</t>
    </rPh>
    <rPh sb="3" eb="4">
      <t>だい</t>
    </rPh>
    <rPh sb="4" eb="6">
      <t>いりぐち</t>
    </rPh>
    <phoneticPr fontId="12" type="Hiragana" alignment="center"/>
  </si>
  <si>
    <t>富士見台</t>
    <rPh sb="0" eb="2">
      <t>ふじ</t>
    </rPh>
    <rPh sb="2" eb="3">
      <t>み</t>
    </rPh>
    <rPh sb="3" eb="4">
      <t>だい</t>
    </rPh>
    <phoneticPr fontId="12" type="Hiragana" alignment="center"/>
  </si>
  <si>
    <t>つくバス自由ケ丘シャトル　時刻表【平日】</t>
    <rPh sb="4" eb="8">
      <t>じゆうがおか</t>
    </rPh>
    <rPh sb="17" eb="19">
      <t>へいじつ</t>
    </rPh>
    <phoneticPr fontId="31" type="Hiragana" alignment="center"/>
  </si>
  <si>
    <t>J22</t>
  </si>
  <si>
    <t>J23</t>
    <phoneticPr fontId="12"/>
  </si>
  <si>
    <t>J24</t>
    <phoneticPr fontId="12"/>
  </si>
  <si>
    <t>富士見台</t>
    <rPh sb="0" eb="2">
      <t>ふじ</t>
    </rPh>
    <rPh sb="2" eb="3">
      <t>み</t>
    </rPh>
    <rPh sb="3" eb="4">
      <t>だい</t>
    </rPh>
    <phoneticPr fontId="12" type="Hiragana" alignment="distributed"/>
  </si>
  <si>
    <t>富士見台入口</t>
    <rPh sb="0" eb="2">
      <t>ふじ</t>
    </rPh>
    <rPh sb="2" eb="3">
      <t>み</t>
    </rPh>
    <rPh sb="3" eb="4">
      <t>だい</t>
    </rPh>
    <rPh sb="4" eb="6">
      <t>いりぐち</t>
    </rPh>
    <phoneticPr fontId="12" type="Hiragana" alignment="distributed"/>
  </si>
  <si>
    <t>細見入口</t>
    <rPh sb="0" eb="2">
      <t>ほそみ</t>
    </rPh>
    <rPh sb="2" eb="4">
      <t>いりぐち</t>
    </rPh>
    <phoneticPr fontId="12" type="Hiragana" alignment="distributed"/>
  </si>
  <si>
    <t>あしび野</t>
    <rPh sb="3" eb="4">
      <t>の</t>
    </rPh>
    <phoneticPr fontId="12" type="Hiragana" alignment="distributed"/>
  </si>
  <si>
    <t>自由ケ丘団地中央</t>
    <rPh sb="0" eb="4">
      <t>じゆうがおか</t>
    </rPh>
    <rPh sb="4" eb="6">
      <t>だんち</t>
    </rPh>
    <rPh sb="6" eb="8">
      <t>ちゅうおう</t>
    </rPh>
    <phoneticPr fontId="12" type="Hiragana" alignment="distributed"/>
  </si>
  <si>
    <t>自由ケ丘団地</t>
    <rPh sb="0" eb="4">
      <t>じゆうがおか</t>
    </rPh>
    <rPh sb="4" eb="6">
      <t>だんち</t>
    </rPh>
    <phoneticPr fontId="12" type="Hiragana" alignment="distributed"/>
  </si>
  <si>
    <t>茎崎運動公園</t>
    <rPh sb="0" eb="1">
      <t>くき</t>
    </rPh>
    <rPh sb="1" eb="2">
      <t>さき</t>
    </rPh>
    <rPh sb="2" eb="4">
      <t>うんどう</t>
    </rPh>
    <rPh sb="4" eb="6">
      <t>こうえん</t>
    </rPh>
    <phoneticPr fontId="12" type="Hiragana" alignment="distributed"/>
  </si>
  <si>
    <t>上岩崎</t>
    <rPh sb="0" eb="1">
      <t>かみ</t>
    </rPh>
    <rPh sb="1" eb="3">
      <t>いわさき</t>
    </rPh>
    <phoneticPr fontId="12" type="Hiragana" alignment="distributed"/>
  </si>
  <si>
    <t>梅ケ丘団地</t>
    <rPh sb="0" eb="3">
      <t>うめがおか</t>
    </rPh>
    <rPh sb="3" eb="5">
      <t>だんち</t>
    </rPh>
    <phoneticPr fontId="12" type="Hiragana" alignment="distributed"/>
  </si>
  <si>
    <t>茎崎高校北</t>
    <rPh sb="0" eb="2">
      <t>くきざき</t>
    </rPh>
    <rPh sb="2" eb="4">
      <t>こうこう</t>
    </rPh>
    <rPh sb="4" eb="5">
      <t>きた</t>
    </rPh>
    <phoneticPr fontId="12" type="Hiragana" alignment="distributed"/>
  </si>
  <si>
    <t>駒込</t>
    <rPh sb="0" eb="2">
      <t>こまごめ</t>
    </rPh>
    <phoneticPr fontId="12" type="Hiragana" alignment="distributed"/>
  </si>
  <si>
    <t>緑が丘団地</t>
    <rPh sb="0" eb="1">
      <t>みどりがおかだんち</t>
    </rPh>
    <phoneticPr fontId="12" type="Hiragana" alignment="distributed"/>
  </si>
  <si>
    <t>観音台一丁目</t>
    <rPh sb="0" eb="3">
      <t>かんのんだい</t>
    </rPh>
    <rPh sb="3" eb="6">
      <t>いっちょうめ</t>
    </rPh>
    <phoneticPr fontId="12" type="Hiragana" alignment="distributed"/>
  </si>
  <si>
    <t>羽成公園</t>
    <rPh sb="0" eb="2">
      <t>はなれ</t>
    </rPh>
    <rPh sb="2" eb="4">
      <t>こうえん</t>
    </rPh>
    <phoneticPr fontId="12" type="Hiragana" alignment="distributed"/>
  </si>
  <si>
    <t>羽成児童公園</t>
    <rPh sb="0" eb="2">
      <t>はなれ</t>
    </rPh>
    <rPh sb="2" eb="4">
      <t>じどう</t>
    </rPh>
    <rPh sb="4" eb="6">
      <t>こうえん</t>
    </rPh>
    <phoneticPr fontId="12" type="Hiragana" alignment="distributed"/>
  </si>
  <si>
    <t>農林団地中央</t>
    <rPh sb="0" eb="2">
      <t>のうりん</t>
    </rPh>
    <rPh sb="2" eb="4">
      <t>だんち</t>
    </rPh>
    <rPh sb="4" eb="6">
      <t>ちゅうおう</t>
    </rPh>
    <phoneticPr fontId="12" type="Hiragana" alignment="distributed"/>
  </si>
  <si>
    <t>上横場交差点東</t>
    <rPh sb="0" eb="3">
      <t>かみよこば</t>
    </rPh>
    <rPh sb="3" eb="6">
      <t>こうさてん</t>
    </rPh>
    <rPh sb="6" eb="7">
      <t>ひがし</t>
    </rPh>
    <phoneticPr fontId="12" type="Hiragana" alignment="distributed"/>
  </si>
  <si>
    <t>J 16</t>
    <phoneticPr fontId="12"/>
  </si>
  <si>
    <t>J 15</t>
    <phoneticPr fontId="12"/>
  </si>
  <si>
    <t>茎崎窓口センター</t>
    <rPh sb="0" eb="1">
      <t>くき</t>
    </rPh>
    <rPh sb="1" eb="2">
      <t>さき</t>
    </rPh>
    <rPh sb="2" eb="4">
      <t>まどぐち</t>
    </rPh>
    <phoneticPr fontId="12" type="Hiragana" alignment="distributed"/>
  </si>
  <si>
    <r>
      <t>つくバス自由ケ丘シャトル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8">
      <t>じゆうがおか</t>
    </rPh>
    <rPh sb="17" eb="19">
      <t>きゅうじつ</t>
    </rPh>
    <phoneticPr fontId="31" type="Hiragana" alignment="center"/>
  </si>
  <si>
    <t>上り</t>
    <rPh sb="0" eb="1">
      <t>ノボ</t>
    </rPh>
    <phoneticPr fontId="12"/>
  </si>
  <si>
    <t>下り</t>
    <rPh sb="0" eb="1">
      <t>クダ</t>
    </rPh>
    <phoneticPr fontId="12"/>
  </si>
  <si>
    <t>備考</t>
    <rPh sb="0" eb="2">
      <t>ビコウ</t>
    </rPh>
    <phoneticPr fontId="12"/>
  </si>
  <si>
    <t>高見原南</t>
    <rPh sb="0" eb="3">
      <t>たかみはら</t>
    </rPh>
    <rPh sb="3" eb="4">
      <t>みなみ</t>
    </rPh>
    <phoneticPr fontId="16" type="Hiragana"/>
  </si>
  <si>
    <t>優先</t>
    <rPh sb="0" eb="2">
      <t>ユウセン</t>
    </rPh>
    <phoneticPr fontId="12"/>
  </si>
  <si>
    <t>5分早</t>
    <rPh sb="1" eb="2">
      <t>フン</t>
    </rPh>
    <rPh sb="2" eb="3">
      <t>ハヤ</t>
    </rPh>
    <phoneticPr fontId="12"/>
  </si>
  <si>
    <t>5分遅</t>
    <rPh sb="1" eb="2">
      <t>フン</t>
    </rPh>
    <rPh sb="2" eb="3">
      <t>チ</t>
    </rPh>
    <phoneticPr fontId="12"/>
  </si>
  <si>
    <t>10:19
10:48</t>
    <phoneticPr fontId="12"/>
  </si>
  <si>
    <t>5分遅</t>
    <rPh sb="1" eb="2">
      <t>フン</t>
    </rPh>
    <rPh sb="2" eb="3">
      <t>オソ</t>
    </rPh>
    <phoneticPr fontId="12"/>
  </si>
  <si>
    <t>つくバス茎崎シャトル　時刻表【平日】</t>
    <rPh sb="4" eb="6">
      <t>くきざき</t>
    </rPh>
    <rPh sb="15" eb="17">
      <t>へいじつ</t>
    </rPh>
    <phoneticPr fontId="31" type="Hiragana" alignment="center"/>
  </si>
  <si>
    <r>
      <t>つくバス茎崎シャトル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4" eb="6">
      <t>くきざき</t>
    </rPh>
    <rPh sb="15" eb="17">
      <t>きゅうじつ</t>
    </rPh>
    <phoneticPr fontId="31" type="Hiragana" alignment="center"/>
  </si>
  <si>
    <t>ー</t>
  </si>
  <si>
    <t>O 32</t>
  </si>
  <si>
    <t>O 32</t>
    <phoneticPr fontId="12"/>
  </si>
  <si>
    <t>筑波山ゲートパーク入口</t>
    <rPh sb="0" eb="3">
      <t>つくばさん</t>
    </rPh>
    <rPh sb="9" eb="11">
      <t>いりぐち</t>
    </rPh>
    <phoneticPr fontId="12" type="Hiragana" alignment="distributed"/>
  </si>
  <si>
    <t>Ｙ 24</t>
    <phoneticPr fontId="12" type="Hiragana"/>
  </si>
  <si>
    <t>Ｙ 25</t>
  </si>
  <si>
    <t>Ｙ 25</t>
    <phoneticPr fontId="12"/>
  </si>
  <si>
    <t>Ｙ 26</t>
  </si>
  <si>
    <t>Ｙ 26</t>
    <phoneticPr fontId="12"/>
  </si>
  <si>
    <t>吉沼西</t>
    <rPh sb="0" eb="2">
      <t>よしぬま</t>
    </rPh>
    <rPh sb="2" eb="3">
      <t>にし</t>
    </rPh>
    <phoneticPr fontId="12" type="Hiragana" alignment="distributed"/>
  </si>
  <si>
    <t>鯨</t>
    <rPh sb="0" eb="1">
      <t>くじら</t>
    </rPh>
    <phoneticPr fontId="12" type="Hiragana" alignment="distributed"/>
  </si>
  <si>
    <t>やすらぎの里しもつま</t>
    <rPh sb="5" eb="6">
      <t>さと</t>
    </rPh>
    <phoneticPr fontId="12" type="Hiragana" alignment="distributed"/>
  </si>
  <si>
    <t>Ｙ 23</t>
  </si>
  <si>
    <t>Ｙ 24</t>
    <phoneticPr fontId="12"/>
  </si>
  <si>
    <t>高山中央</t>
    <rPh sb="0" eb="2">
      <t>たかやま</t>
    </rPh>
    <rPh sb="2" eb="4">
      <t>ちゅうおう</t>
    </rPh>
    <phoneticPr fontId="12" type="Hiragana" alignment="distributed"/>
  </si>
  <si>
    <t>Se 01</t>
  </si>
  <si>
    <t>Se 02</t>
  </si>
  <si>
    <t>Se 03</t>
  </si>
  <si>
    <t>Se 04</t>
  </si>
  <si>
    <t>Se 05</t>
  </si>
  <si>
    <t>Se 06</t>
  </si>
  <si>
    <t>Se 07</t>
  </si>
  <si>
    <t>Se 08</t>
  </si>
  <si>
    <t>Se 09</t>
  </si>
  <si>
    <t>つくバスみどりのシャトル　時刻表【平日】</t>
    <rPh sb="17" eb="19">
      <t>へいじつ</t>
    </rPh>
    <phoneticPr fontId="31" type="Hiragana" alignment="center"/>
  </si>
  <si>
    <t>M 21</t>
  </si>
  <si>
    <t>M 20</t>
  </si>
  <si>
    <t>M 19</t>
  </si>
  <si>
    <t>M 18</t>
  </si>
  <si>
    <t>M 17</t>
  </si>
  <si>
    <t>M 16</t>
  </si>
  <si>
    <t>M 15</t>
  </si>
  <si>
    <t>M 14</t>
  </si>
  <si>
    <t>M 13</t>
  </si>
  <si>
    <t>M 12</t>
  </si>
  <si>
    <t>M 11</t>
  </si>
  <si>
    <t>M 10</t>
  </si>
  <si>
    <t>M 09</t>
  </si>
  <si>
    <t>M 08</t>
  </si>
  <si>
    <t>M 07</t>
  </si>
  <si>
    <t>M 06</t>
  </si>
  <si>
    <t>M 05</t>
  </si>
  <si>
    <t>M 04</t>
  </si>
  <si>
    <t>M 03</t>
  </si>
  <si>
    <t>M 02</t>
  </si>
  <si>
    <t>M 01</t>
  </si>
  <si>
    <t>M 09</t>
    <phoneticPr fontId="12"/>
  </si>
  <si>
    <t>みどりの中央西</t>
    <rPh sb="4" eb="6">
      <t>ちゅうおう</t>
    </rPh>
    <rPh sb="6" eb="7">
      <t>にし</t>
    </rPh>
    <phoneticPr fontId="12" type="Hiragana" alignment="distributed"/>
  </si>
  <si>
    <t>みどりのプール</t>
  </si>
  <si>
    <t>みどりのプール</t>
    <phoneticPr fontId="12"/>
  </si>
  <si>
    <t>みどりのプール入口</t>
    <rPh sb="7" eb="9">
      <t>いりぐち</t>
    </rPh>
    <phoneticPr fontId="12" type="Hiragana" alignment="distributed"/>
  </si>
  <si>
    <t>道の駅常総</t>
    <rPh sb="0" eb="1">
      <t>みち</t>
    </rPh>
    <rPh sb="2" eb="3">
      <t>えき</t>
    </rPh>
    <rPh sb="3" eb="5">
      <t>じょうそう</t>
    </rPh>
    <phoneticPr fontId="12" type="Hiragana" alignment="distributed"/>
  </si>
  <si>
    <t>吉野公園前</t>
    <rPh sb="0" eb="2">
      <t>よしの</t>
    </rPh>
    <rPh sb="2" eb="4">
      <t>こうえん</t>
    </rPh>
    <rPh sb="4" eb="5">
      <t>まえ</t>
    </rPh>
    <phoneticPr fontId="12" type="Hiragana" alignment="distributed"/>
  </si>
  <si>
    <t>上郷南</t>
    <rPh sb="0" eb="2">
      <t>かみごう</t>
    </rPh>
    <rPh sb="2" eb="3">
      <t>みなみ</t>
    </rPh>
    <phoneticPr fontId="12" type="Hiragana" alignment="distributed"/>
  </si>
  <si>
    <t>真瀬鎌倉（真瀬郵便局）　　</t>
    <rPh sb="0" eb="2">
      <t>ませ</t>
    </rPh>
    <rPh sb="2" eb="4">
      <t>かまくら</t>
    </rPh>
    <rPh sb="5" eb="7">
      <t>ませ</t>
    </rPh>
    <rPh sb="7" eb="10">
      <t>ゆうびんきょく</t>
    </rPh>
    <phoneticPr fontId="12" type="Hiragana" alignment="distributed"/>
  </si>
  <si>
    <t>真瀬総合センター
（JA真瀬支所）　</t>
    <rPh sb="0" eb="2">
      <t>ませ</t>
    </rPh>
    <rPh sb="2" eb="4">
      <t>そうごう</t>
    </rPh>
    <rPh sb="12" eb="14">
      <t>ませ</t>
    </rPh>
    <rPh sb="14" eb="16">
      <t>ししょ</t>
    </rPh>
    <phoneticPr fontId="12" type="Hiragana" alignment="distributed"/>
  </si>
  <si>
    <t>道の駅常総入口</t>
    <rPh sb="0" eb="1">
      <t>みち</t>
    </rPh>
    <rPh sb="2" eb="3">
      <t>えき</t>
    </rPh>
    <rPh sb="3" eb="5">
      <t>じょうそう</t>
    </rPh>
    <rPh sb="5" eb="7">
      <t>いりぐち</t>
    </rPh>
    <phoneticPr fontId="12" type="Hiragana" alignment="noControl"/>
  </si>
  <si>
    <r>
      <t>つくバスみどりのシャトル　時刻表</t>
    </r>
    <r>
      <rPr>
        <b/>
        <sz val="20"/>
        <color rgb="FFFF0000"/>
        <rFont val="BIZ UDPゴシック"/>
        <family val="3"/>
        <charset val="128"/>
      </rPr>
      <t>【休日】</t>
    </r>
    <rPh sb="17" eb="19">
      <t>きゅうじつ</t>
    </rPh>
    <phoneticPr fontId="31" type="Hiragana" alignment="center"/>
  </si>
  <si>
    <t>みどりの中央西</t>
    <rPh sb="4" eb="6">
      <t>ちゅうおう</t>
    </rPh>
    <rPh sb="6" eb="7">
      <t xml:space="preserve"> にし</t>
    </rPh>
    <phoneticPr fontId="12" type="Hiragana" alignment="distributed"/>
  </si>
  <si>
    <t>吉野公園前</t>
    <rPh sb="0" eb="2">
      <t>よしの</t>
    </rPh>
    <rPh sb="2" eb="4">
      <t>こうえん</t>
    </rPh>
    <rPh sb="4" eb="5">
      <t>まえまえ</t>
    </rPh>
    <phoneticPr fontId="12" type="Hiragana" alignment="distributed"/>
  </si>
  <si>
    <t>令和７年４月</t>
    <rPh sb="0" eb="2">
      <t>レイワ</t>
    </rPh>
    <rPh sb="3" eb="4">
      <t>ネン</t>
    </rPh>
    <phoneticPr fontId="12"/>
  </si>
  <si>
    <t>2便</t>
    <rPh sb="1" eb="2">
      <t>ビン</t>
    </rPh>
    <phoneticPr fontId="5"/>
  </si>
  <si>
    <t>4便</t>
    <rPh sb="1" eb="2">
      <t>ビン</t>
    </rPh>
    <phoneticPr fontId="5"/>
  </si>
  <si>
    <t>6便</t>
    <rPh sb="1" eb="2">
      <t>ビン</t>
    </rPh>
    <phoneticPr fontId="5"/>
  </si>
  <si>
    <t>8便</t>
    <rPh sb="1" eb="2">
      <t>ビン</t>
    </rPh>
    <phoneticPr fontId="5"/>
  </si>
  <si>
    <t>10便</t>
    <rPh sb="2" eb="3">
      <t>ビン</t>
    </rPh>
    <phoneticPr fontId="5"/>
  </si>
  <si>
    <t>12便</t>
    <rPh sb="2" eb="3">
      <t>ビン</t>
    </rPh>
    <phoneticPr fontId="5"/>
  </si>
  <si>
    <t>14便</t>
    <rPh sb="2" eb="3">
      <t>ビン</t>
    </rPh>
    <phoneticPr fontId="5"/>
  </si>
  <si>
    <t>16便</t>
    <rPh sb="2" eb="3">
      <t>ビン</t>
    </rPh>
    <phoneticPr fontId="5"/>
  </si>
  <si>
    <t>18便</t>
    <rPh sb="2" eb="3">
      <t>ビン</t>
    </rPh>
    <phoneticPr fontId="5"/>
  </si>
  <si>
    <t>20便</t>
    <rPh sb="2" eb="3">
      <t>ビン</t>
    </rPh>
    <phoneticPr fontId="5"/>
  </si>
  <si>
    <t>22便</t>
    <rPh sb="2" eb="3">
      <t>ビン</t>
    </rPh>
    <phoneticPr fontId="5"/>
  </si>
  <si>
    <t>24便</t>
    <rPh sb="2" eb="3">
      <t>ビン</t>
    </rPh>
    <phoneticPr fontId="5"/>
  </si>
  <si>
    <t>26便</t>
    <rPh sb="2" eb="3">
      <t>ビン</t>
    </rPh>
    <phoneticPr fontId="5"/>
  </si>
  <si>
    <t>28便</t>
    <rPh sb="2" eb="3">
      <t>ビン</t>
    </rPh>
    <phoneticPr fontId="5"/>
  </si>
  <si>
    <t>30便</t>
    <rPh sb="2" eb="3">
      <t>ビン</t>
    </rPh>
    <phoneticPr fontId="5"/>
  </si>
  <si>
    <t>32便</t>
    <rPh sb="2" eb="3">
      <t>ビン</t>
    </rPh>
    <phoneticPr fontId="5"/>
  </si>
  <si>
    <t>34便</t>
    <rPh sb="2" eb="3">
      <t>ビン</t>
    </rPh>
    <phoneticPr fontId="5"/>
  </si>
  <si>
    <t>36便</t>
  </si>
  <si>
    <t>38便</t>
  </si>
  <si>
    <t>40便</t>
  </si>
  <si>
    <t>42便</t>
  </si>
  <si>
    <t>44便</t>
  </si>
  <si>
    <t>46便</t>
  </si>
  <si>
    <t>48便</t>
  </si>
  <si>
    <t>50便</t>
    <rPh sb="2" eb="3">
      <t>ビン</t>
    </rPh>
    <phoneticPr fontId="5"/>
  </si>
  <si>
    <t>学園の森１丁目</t>
    <rPh sb="0" eb="2">
      <t>がくえん</t>
    </rPh>
    <rPh sb="3" eb="4">
      <t>もり</t>
    </rPh>
    <rPh sb="5" eb="7">
      <t>ちょうめ</t>
    </rPh>
    <phoneticPr fontId="12" type="Hiragana" alignment="distributed"/>
  </si>
  <si>
    <t>研究学園３丁目</t>
    <rPh sb="0" eb="2">
      <t>けんきゅうがくえん</t>
    </rPh>
    <rPh sb="5" eb="7">
      <t>ちょうめ</t>
    </rPh>
    <phoneticPr fontId="12" type="Hiragana" alignment="distributed"/>
  </si>
  <si>
    <t>研究学園６丁目</t>
    <rPh sb="0" eb="2">
      <t>けんきゅう</t>
    </rPh>
    <rPh sb="2" eb="4">
      <t>がくえん</t>
    </rPh>
    <rPh sb="5" eb="7">
      <t>ちょうめ</t>
    </rPh>
    <phoneticPr fontId="12" type="Hiragana" alignment="distributed"/>
  </si>
  <si>
    <t>研究学園７丁目</t>
    <rPh sb="0" eb="2">
      <t>けんきゅう</t>
    </rPh>
    <rPh sb="2" eb="4">
      <t>がくえん</t>
    </rPh>
    <rPh sb="5" eb="7">
      <t>ちょうめ</t>
    </rPh>
    <phoneticPr fontId="12" type="Hiragana" alignment="distributed"/>
  </si>
  <si>
    <t>令和８年４月</t>
    <rPh sb="0" eb="2">
      <t>レイワ</t>
    </rPh>
    <rPh sb="3" eb="4">
      <t>ネン</t>
    </rPh>
    <phoneticPr fontId="12"/>
  </si>
  <si>
    <t>M 22</t>
  </si>
  <si>
    <t>M 22</t>
    <phoneticPr fontId="12"/>
  </si>
  <si>
    <t>グッドマン常総 ２</t>
    <rPh sb="5" eb="7">
      <t>じょうそう　つー</t>
    </rPh>
    <phoneticPr fontId="12" type="Hiragana"/>
  </si>
  <si>
    <t>→平日上り1便「富士見ヶ丘団地」6:25へ（みどりの駅まで循環で向かいます。）</t>
    <rPh sb="1" eb="3">
      <t>ヘイジツ</t>
    </rPh>
    <rPh sb="3" eb="4">
      <t>ノボ</t>
    </rPh>
    <rPh sb="6" eb="7">
      <t>ビン</t>
    </rPh>
    <rPh sb="8" eb="13">
      <t>フジミガオカ</t>
    </rPh>
    <rPh sb="13" eb="15">
      <t>ダンチ</t>
    </rPh>
    <rPh sb="26" eb="27">
      <t>エキ</t>
    </rPh>
    <rPh sb="29" eb="31">
      <t>ジュンカン</t>
    </rPh>
    <rPh sb="32" eb="33">
      <t>ム</t>
    </rPh>
    <phoneticPr fontId="24"/>
  </si>
  <si>
    <t>高齢者支援センターくきざき</t>
    <rPh sb="0" eb="3">
      <t>こうれいしゃ</t>
    </rPh>
    <rPh sb="3" eb="5">
      <t>しえん</t>
    </rPh>
    <phoneticPr fontId="12" type="Hiragana" alignment="distributed"/>
  </si>
  <si>
    <t>高齢者支援センターやたべ</t>
    <rPh sb="0" eb="3">
      <t>こうれいしゃ</t>
    </rPh>
    <rPh sb="3" eb="5">
      <t>しえん</t>
    </rPh>
    <phoneticPr fontId="12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</si>
</sst>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:mm;@"/>
  </numFmts>
  <fonts count="5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BIZ UDゴシック"/>
      <family val="3"/>
      <charset val="128"/>
    </font>
    <font>
      <sz val="6"/>
      <name val="ＭＳ Ｐゴシック"/>
      <family val="3"/>
      <charset val="128"/>
    </font>
    <font>
      <b/>
      <sz val="18"/>
      <name val="BIZ UDゴシック"/>
      <family val="3"/>
      <charset val="128"/>
    </font>
    <font>
      <sz val="10"/>
      <name val="BIZ UDゴシック"/>
      <family val="3"/>
      <charset val="128"/>
    </font>
    <font>
      <sz val="10"/>
      <color indexed="8"/>
      <name val="BIZ UD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color theme="0"/>
      <name val="ＭＳ Ｐゴシック"/>
      <family val="3"/>
      <charset val="128"/>
      <scheme val="minor"/>
    </font>
    <font>
      <b/>
      <sz val="18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3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b/>
      <sz val="8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u/>
      <sz val="14"/>
      <name val="ＭＳ Ｐゴシック"/>
      <family val="3"/>
      <charset val="128"/>
      <scheme val="minor"/>
    </font>
    <font>
      <b/>
      <sz val="20"/>
      <name val="BIZ UDPゴシック"/>
      <family val="3"/>
      <charset val="128"/>
    </font>
    <font>
      <b/>
      <sz val="20"/>
      <color rgb="FFFF0000"/>
      <name val="BIZ UDP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11"/>
      <name val="HGSｺﾞｼｯｸM"/>
      <family val="3"/>
      <charset val="128"/>
    </font>
    <font>
      <sz val="11"/>
      <name val="HGSｺﾞｼｯｸM"/>
      <family val="3"/>
      <charset val="128"/>
    </font>
    <font>
      <b/>
      <sz val="20"/>
      <name val="HG丸ｺﾞｼｯｸM-PRO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20"/>
      <name val="ＭＳ Ｐゴシック"/>
      <family val="3"/>
      <charset val="128"/>
      <scheme val="minor"/>
    </font>
    <font>
      <sz val="13"/>
      <name val="HGSｺﾞｼｯｸM"/>
      <family val="3"/>
      <charset val="128"/>
    </font>
    <font>
      <sz val="14"/>
      <name val="HGSｺﾞｼｯｸM"/>
      <family val="3"/>
      <charset val="128"/>
    </font>
    <font>
      <b/>
      <sz val="11"/>
      <color theme="0"/>
      <name val="ＭＳ Ｐゴシック"/>
      <family val="3"/>
      <charset val="128"/>
      <scheme val="minor"/>
    </font>
    <font>
      <sz val="13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ゴシック"/>
      <family val="3"/>
      <charset val="128"/>
    </font>
    <font>
      <b/>
      <sz val="10"/>
      <color theme="0"/>
      <name val="ＭＳ Ｐゴシック"/>
      <family val="3"/>
      <charset val="128"/>
      <scheme val="minor"/>
    </font>
    <font>
      <sz val="18"/>
      <name val="BIZ UDゴシック"/>
      <family val="3"/>
      <charset val="128"/>
    </font>
  </fonts>
  <fills count="2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theme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slantDashDot">
        <color indexed="64"/>
      </right>
      <top style="slantDashDot">
        <color indexed="64"/>
      </top>
      <bottom/>
      <diagonal/>
    </border>
    <border>
      <left style="slantDashDot">
        <color indexed="64"/>
      </left>
      <right/>
      <top/>
      <bottom/>
      <diagonal/>
    </border>
    <border>
      <left/>
      <right style="slantDashDot">
        <color indexed="64"/>
      </right>
      <top/>
      <bottom/>
      <diagonal/>
    </border>
    <border>
      <left style="slantDashDot">
        <color indexed="64"/>
      </left>
      <right/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slantDashDot">
        <color indexed="64"/>
      </right>
      <top/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thin">
        <color indexed="64"/>
      </top>
      <bottom style="medium">
        <color rgb="FFFF0000"/>
      </bottom>
      <diagonal/>
    </border>
  </borders>
  <cellStyleXfs count="13">
    <xf numFmtId="0" fontId="0" fillId="0" borderId="0"/>
    <xf numFmtId="0" fontId="9" fillId="0" borderId="0">
      <alignment vertical="center"/>
    </xf>
    <xf numFmtId="0" fontId="10" fillId="0" borderId="0"/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39">
    <xf numFmtId="0" fontId="0" fillId="0" borderId="0" xfId="0"/>
    <xf numFmtId="0" fontId="11" fillId="0" borderId="0" xfId="0" applyFont="1"/>
    <xf numFmtId="57" fontId="13" fillId="0" borderId="0" xfId="0" applyNumberFormat="1" applyFont="1" applyAlignment="1">
      <alignment horizontal="right"/>
    </xf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7" fillId="0" borderId="0" xfId="0" applyFont="1"/>
    <xf numFmtId="0" fontId="18" fillId="0" borderId="0" xfId="0" applyFont="1"/>
    <xf numFmtId="0" fontId="17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57" fontId="20" fillId="0" borderId="0" xfId="0" applyNumberFormat="1" applyFont="1" applyAlignment="1">
      <alignment horizontal="right"/>
    </xf>
    <xf numFmtId="57" fontId="21" fillId="0" borderId="0" xfId="0" applyNumberFormat="1" applyFont="1" applyAlignment="1">
      <alignment horizontal="right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right" vertical="center"/>
    </xf>
    <xf numFmtId="0" fontId="24" fillId="0" borderId="0" xfId="0" applyFont="1"/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32" xfId="0" applyFont="1" applyBorder="1"/>
    <xf numFmtId="0" fontId="27" fillId="9" borderId="34" xfId="2" applyFont="1" applyFill="1" applyBorder="1" applyAlignment="1">
      <alignment horizontal="center" vertical="center" shrinkToFit="1"/>
    </xf>
    <xf numFmtId="0" fontId="27" fillId="9" borderId="29" xfId="2" applyFont="1" applyFill="1" applyBorder="1" applyAlignment="1">
      <alignment horizontal="center" vertical="center" shrinkToFit="1"/>
    </xf>
    <xf numFmtId="0" fontId="27" fillId="9" borderId="1" xfId="2" applyFont="1" applyFill="1" applyBorder="1" applyAlignment="1">
      <alignment horizontal="center" vertical="center" shrinkToFit="1"/>
    </xf>
    <xf numFmtId="0" fontId="27" fillId="9" borderId="2" xfId="2" applyFont="1" applyFill="1" applyBorder="1" applyAlignment="1">
      <alignment horizontal="center" vertical="center" shrinkToFit="1"/>
    </xf>
    <xf numFmtId="0" fontId="26" fillId="0" borderId="0" xfId="2" applyFont="1"/>
    <xf numFmtId="0" fontId="26" fillId="0" borderId="0" xfId="0" applyFont="1"/>
    <xf numFmtId="0" fontId="26" fillId="0" borderId="0" xfId="0" applyFont="1" applyAlignment="1">
      <alignment vertical="top" textRotation="255"/>
    </xf>
    <xf numFmtId="0" fontId="17" fillId="0" borderId="0" xfId="0" applyFont="1" applyAlignment="1">
      <alignment vertical="top" textRotation="255" wrapText="1"/>
    </xf>
    <xf numFmtId="0" fontId="26" fillId="0" borderId="0" xfId="0" applyFont="1" applyAlignment="1">
      <alignment horizontal="center" vertical="center" textRotation="255" wrapText="1"/>
    </xf>
    <xf numFmtId="0" fontId="25" fillId="0" borderId="36" xfId="2" applyFont="1" applyBorder="1" applyAlignment="1">
      <alignment horizontal="center" vertical="center" wrapText="1"/>
    </xf>
    <xf numFmtId="20" fontId="25" fillId="0" borderId="25" xfId="5" applyNumberFormat="1" applyFont="1" applyBorder="1" applyAlignment="1">
      <alignment horizontal="center" vertical="center"/>
    </xf>
    <xf numFmtId="20" fontId="25" fillId="0" borderId="17" xfId="5" applyNumberFormat="1" applyFont="1" applyBorder="1" applyAlignment="1">
      <alignment horizontal="center" vertical="center"/>
    </xf>
    <xf numFmtId="20" fontId="25" fillId="0" borderId="18" xfId="5" applyNumberFormat="1" applyFont="1" applyBorder="1" applyAlignment="1">
      <alignment horizontal="center" vertical="center"/>
    </xf>
    <xf numFmtId="0" fontId="25" fillId="0" borderId="0" xfId="2" applyFont="1" applyAlignment="1">
      <alignment vertical="center" textRotation="255" wrapText="1"/>
    </xf>
    <xf numFmtId="0" fontId="26" fillId="0" borderId="0" xfId="0" applyFont="1" applyAlignment="1">
      <alignment vertical="center" textRotation="255" wrapText="1"/>
    </xf>
    <xf numFmtId="0" fontId="26" fillId="0" borderId="0" xfId="0" applyFont="1" applyAlignment="1">
      <alignment horizontal="center" vertical="center"/>
    </xf>
    <xf numFmtId="0" fontId="25" fillId="0" borderId="37" xfId="2" applyFont="1" applyBorder="1" applyAlignment="1">
      <alignment horizontal="center" vertical="center" wrapText="1"/>
    </xf>
    <xf numFmtId="20" fontId="25" fillId="0" borderId="3" xfId="5" applyNumberFormat="1" applyFont="1" applyBorder="1" applyAlignment="1">
      <alignment horizontal="center" vertical="center"/>
    </xf>
    <xf numFmtId="20" fontId="25" fillId="0" borderId="6" xfId="5" applyNumberFormat="1" applyFont="1" applyBorder="1" applyAlignment="1">
      <alignment horizontal="center" vertical="center"/>
    </xf>
    <xf numFmtId="20" fontId="25" fillId="0" borderId="7" xfId="5" applyNumberFormat="1" applyFont="1" applyBorder="1" applyAlignment="1">
      <alignment horizontal="center" vertical="center"/>
    </xf>
    <xf numFmtId="0" fontId="25" fillId="0" borderId="0" xfId="2" applyFont="1" applyAlignment="1">
      <alignment horizontal="right" vertical="center"/>
    </xf>
    <xf numFmtId="0" fontId="25" fillId="0" borderId="0" xfId="0" applyFont="1" applyAlignment="1">
      <alignment horizontal="right" vertical="center"/>
    </xf>
    <xf numFmtId="0" fontId="25" fillId="0" borderId="35" xfId="2" applyFont="1" applyBorder="1" applyAlignment="1">
      <alignment horizontal="center" vertical="center" wrapText="1"/>
    </xf>
    <xf numFmtId="20" fontId="25" fillId="0" borderId="24" xfId="5" applyNumberFormat="1" applyFont="1" applyBorder="1" applyAlignment="1">
      <alignment horizontal="center" vertical="center"/>
    </xf>
    <xf numFmtId="20" fontId="25" fillId="0" borderId="22" xfId="5" applyNumberFormat="1" applyFont="1" applyBorder="1" applyAlignment="1">
      <alignment horizontal="center" vertical="center"/>
    </xf>
    <xf numFmtId="20" fontId="25" fillId="0" borderId="23" xfId="5" applyNumberFormat="1" applyFont="1" applyBorder="1" applyAlignment="1">
      <alignment horizontal="center" vertical="center"/>
    </xf>
    <xf numFmtId="0" fontId="25" fillId="0" borderId="0" xfId="2" applyFont="1"/>
    <xf numFmtId="0" fontId="23" fillId="0" borderId="0" xfId="0" applyFont="1"/>
    <xf numFmtId="0" fontId="17" fillId="0" borderId="0" xfId="0" applyFont="1" applyAlignment="1">
      <alignment vertical="center"/>
    </xf>
    <xf numFmtId="57" fontId="28" fillId="0" borderId="0" xfId="0" applyNumberFormat="1" applyFont="1" applyAlignment="1">
      <alignment horizontal="right"/>
    </xf>
    <xf numFmtId="0" fontId="29" fillId="0" borderId="0" xfId="0" applyFont="1"/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30" fillId="0" borderId="0" xfId="0" applyFont="1"/>
    <xf numFmtId="0" fontId="25" fillId="0" borderId="0" xfId="0" applyFont="1" applyAlignment="1">
      <alignment horizontal="center" vertical="center" textRotation="255" wrapText="1"/>
    </xf>
    <xf numFmtId="0" fontId="32" fillId="0" borderId="0" xfId="0" applyFont="1"/>
    <xf numFmtId="176" fontId="25" fillId="0" borderId="0" xfId="9" applyNumberFormat="1" applyFont="1" applyAlignment="1">
      <alignment horizontal="center" vertical="center"/>
    </xf>
    <xf numFmtId="57" fontId="34" fillId="0" borderId="0" xfId="0" applyNumberFormat="1" applyFont="1" applyAlignment="1">
      <alignment horizontal="right"/>
    </xf>
    <xf numFmtId="57" fontId="25" fillId="0" borderId="0" xfId="0" applyNumberFormat="1" applyFont="1" applyAlignment="1">
      <alignment horizontal="right"/>
    </xf>
    <xf numFmtId="0" fontId="24" fillId="11" borderId="0" xfId="0" applyFont="1" applyFill="1"/>
    <xf numFmtId="57" fontId="35" fillId="0" borderId="0" xfId="0" applyNumberFormat="1" applyFont="1" applyAlignment="1">
      <alignment horizontal="right"/>
    </xf>
    <xf numFmtId="57" fontId="24" fillId="0" borderId="0" xfId="0" applyNumberFormat="1" applyFont="1" applyAlignment="1">
      <alignment horizontal="right"/>
    </xf>
    <xf numFmtId="0" fontId="24" fillId="6" borderId="1" xfId="0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0" fontId="24" fillId="6" borderId="4" xfId="0" applyFont="1" applyFill="1" applyBorder="1" applyAlignment="1">
      <alignment horizontal="center" vertical="center"/>
    </xf>
    <xf numFmtId="0" fontId="24" fillId="0" borderId="0" xfId="0" applyFont="1" applyProtection="1">
      <protection locked="0"/>
    </xf>
    <xf numFmtId="20" fontId="25" fillId="0" borderId="6" xfId="8" applyNumberFormat="1" applyFont="1" applyBorder="1" applyAlignment="1">
      <alignment horizontal="center" vertical="center"/>
    </xf>
    <xf numFmtId="176" fontId="25" fillId="0" borderId="6" xfId="8" applyNumberFormat="1" applyFont="1" applyBorder="1" applyAlignment="1">
      <alignment horizontal="center" vertical="center"/>
    </xf>
    <xf numFmtId="176" fontId="25" fillId="0" borderId="7" xfId="8" applyNumberFormat="1" applyFont="1" applyBorder="1" applyAlignment="1">
      <alignment horizontal="center" vertical="center"/>
    </xf>
    <xf numFmtId="20" fontId="25" fillId="0" borderId="8" xfId="8" applyNumberFormat="1" applyFont="1" applyBorder="1" applyAlignment="1">
      <alignment horizontal="center" vertical="center"/>
    </xf>
    <xf numFmtId="176" fontId="25" fillId="0" borderId="8" xfId="8" applyNumberFormat="1" applyFont="1" applyBorder="1" applyAlignment="1">
      <alignment horizontal="center" vertical="center"/>
    </xf>
    <xf numFmtId="176" fontId="25" fillId="0" borderId="10" xfId="8" applyNumberFormat="1" applyFont="1" applyBorder="1" applyAlignment="1">
      <alignment horizontal="center" vertical="center"/>
    </xf>
    <xf numFmtId="20" fontId="25" fillId="0" borderId="11" xfId="8" applyNumberFormat="1" applyFont="1" applyBorder="1" applyAlignment="1">
      <alignment horizontal="center" vertical="center"/>
    </xf>
    <xf numFmtId="176" fontId="25" fillId="0" borderId="11" xfId="8" applyNumberFormat="1" applyFont="1" applyBorder="1" applyAlignment="1">
      <alignment horizontal="center" vertical="center"/>
    </xf>
    <xf numFmtId="176" fontId="25" fillId="0" borderId="14" xfId="8" applyNumberFormat="1" applyFont="1" applyBorder="1" applyAlignment="1">
      <alignment horizontal="center" vertical="center"/>
    </xf>
    <xf numFmtId="176" fontId="25" fillId="0" borderId="13" xfId="8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24" fillId="3" borderId="0" xfId="0" applyFont="1" applyFill="1" applyAlignment="1">
      <alignment horizontal="center" vertical="center"/>
    </xf>
    <xf numFmtId="20" fontId="25" fillId="0" borderId="15" xfId="8" applyNumberFormat="1" applyFont="1" applyBorder="1" applyAlignment="1">
      <alignment horizontal="center" vertical="center"/>
    </xf>
    <xf numFmtId="176" fontId="25" fillId="0" borderId="15" xfId="8" applyNumberFormat="1" applyFont="1" applyBorder="1" applyAlignment="1">
      <alignment horizontal="center" vertical="center"/>
    </xf>
    <xf numFmtId="176" fontId="25" fillId="0" borderId="16" xfId="8" applyNumberFormat="1" applyFont="1" applyBorder="1" applyAlignment="1">
      <alignment horizontal="center" vertical="center"/>
    </xf>
    <xf numFmtId="20" fontId="25" fillId="0" borderId="30" xfId="8" applyNumberFormat="1" applyFont="1" applyBorder="1" applyAlignment="1">
      <alignment horizontal="center" vertical="center"/>
    </xf>
    <xf numFmtId="176" fontId="25" fillId="0" borderId="30" xfId="8" applyNumberFormat="1" applyFont="1" applyBorder="1" applyAlignment="1">
      <alignment horizontal="center" vertical="center"/>
    </xf>
    <xf numFmtId="176" fontId="25" fillId="0" borderId="31" xfId="8" applyNumberFormat="1" applyFont="1" applyBorder="1" applyAlignment="1">
      <alignment horizontal="center" vertical="center"/>
    </xf>
    <xf numFmtId="20" fontId="25" fillId="0" borderId="17" xfId="8" applyNumberFormat="1" applyFont="1" applyBorder="1" applyAlignment="1">
      <alignment horizontal="center" vertical="center"/>
    </xf>
    <xf numFmtId="176" fontId="25" fillId="0" borderId="17" xfId="8" applyNumberFormat="1" applyFont="1" applyBorder="1" applyAlignment="1">
      <alignment horizontal="center" vertical="center"/>
    </xf>
    <xf numFmtId="176" fontId="25" fillId="0" borderId="18" xfId="8" applyNumberFormat="1" applyFont="1" applyBorder="1" applyAlignment="1">
      <alignment horizontal="center" vertical="center"/>
    </xf>
    <xf numFmtId="20" fontId="25" fillId="0" borderId="22" xfId="8" applyNumberFormat="1" applyFont="1" applyBorder="1" applyAlignment="1">
      <alignment horizontal="center" vertical="center"/>
    </xf>
    <xf numFmtId="176" fontId="25" fillId="0" borderId="22" xfId="8" applyNumberFormat="1" applyFont="1" applyBorder="1" applyAlignment="1">
      <alignment horizontal="center" vertical="center"/>
    </xf>
    <xf numFmtId="176" fontId="25" fillId="0" borderId="23" xfId="8" applyNumberFormat="1" applyFont="1" applyBorder="1" applyAlignment="1">
      <alignment horizontal="center" vertical="center"/>
    </xf>
    <xf numFmtId="20" fontId="25" fillId="0" borderId="6" xfId="2" applyNumberFormat="1" applyFont="1" applyBorder="1" applyAlignment="1">
      <alignment horizontal="center" vertical="center"/>
    </xf>
    <xf numFmtId="20" fontId="25" fillId="0" borderId="5" xfId="2" applyNumberFormat="1" applyFont="1" applyBorder="1" applyAlignment="1">
      <alignment horizontal="center" vertical="center"/>
    </xf>
    <xf numFmtId="20" fontId="25" fillId="0" borderId="7" xfId="2" applyNumberFormat="1" applyFont="1" applyBorder="1" applyAlignment="1">
      <alignment horizontal="center" vertical="center"/>
    </xf>
    <xf numFmtId="176" fontId="25" fillId="0" borderId="6" xfId="2" applyNumberFormat="1" applyFont="1" applyBorder="1" applyAlignment="1">
      <alignment horizontal="center" vertical="center"/>
    </xf>
    <xf numFmtId="176" fontId="25" fillId="0" borderId="7" xfId="2" applyNumberFormat="1" applyFont="1" applyBorder="1" applyAlignment="1">
      <alignment horizontal="center" vertical="center"/>
    </xf>
    <xf numFmtId="20" fontId="25" fillId="0" borderId="8" xfId="2" applyNumberFormat="1" applyFont="1" applyBorder="1" applyAlignment="1">
      <alignment horizontal="center" vertical="center"/>
    </xf>
    <xf numFmtId="20" fontId="25" fillId="0" borderId="9" xfId="2" applyNumberFormat="1" applyFont="1" applyBorder="1" applyAlignment="1">
      <alignment horizontal="center" vertical="center"/>
    </xf>
    <xf numFmtId="20" fontId="25" fillId="0" borderId="10" xfId="2" applyNumberFormat="1" applyFont="1" applyBorder="1" applyAlignment="1">
      <alignment horizontal="center" vertical="center"/>
    </xf>
    <xf numFmtId="20" fontId="25" fillId="0" borderId="11" xfId="2" applyNumberFormat="1" applyFont="1" applyBorder="1" applyAlignment="1">
      <alignment horizontal="center" vertical="center"/>
    </xf>
    <xf numFmtId="20" fontId="25" fillId="0" borderId="12" xfId="2" applyNumberFormat="1" applyFont="1" applyBorder="1" applyAlignment="1">
      <alignment horizontal="center" vertical="center"/>
    </xf>
    <xf numFmtId="20" fontId="25" fillId="0" borderId="13" xfId="2" applyNumberFormat="1" applyFont="1" applyBorder="1" applyAlignment="1">
      <alignment horizontal="center" vertical="center"/>
    </xf>
    <xf numFmtId="20" fontId="25" fillId="0" borderId="15" xfId="2" applyNumberFormat="1" applyFont="1" applyBorder="1" applyAlignment="1">
      <alignment horizontal="center" vertical="center"/>
    </xf>
    <xf numFmtId="20" fontId="25" fillId="0" borderId="16" xfId="2" applyNumberFormat="1" applyFont="1" applyBorder="1" applyAlignment="1">
      <alignment horizontal="center" vertical="center"/>
    </xf>
    <xf numFmtId="20" fontId="25" fillId="0" borderId="17" xfId="2" applyNumberFormat="1" applyFont="1" applyBorder="1" applyAlignment="1">
      <alignment horizontal="center" vertical="center"/>
    </xf>
    <xf numFmtId="20" fontId="25" fillId="0" borderId="18" xfId="2" applyNumberFormat="1" applyFont="1" applyBorder="1" applyAlignment="1">
      <alignment horizontal="center" vertical="center"/>
    </xf>
    <xf numFmtId="20" fontId="25" fillId="0" borderId="22" xfId="2" applyNumberFormat="1" applyFont="1" applyBorder="1" applyAlignment="1">
      <alignment horizontal="center" vertical="center"/>
    </xf>
    <xf numFmtId="20" fontId="25" fillId="0" borderId="23" xfId="2" applyNumberFormat="1" applyFont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33" fillId="0" borderId="0" xfId="0" applyFont="1" applyAlignment="1">
      <alignment vertical="center"/>
    </xf>
    <xf numFmtId="0" fontId="33" fillId="0" borderId="0" xfId="0" applyFont="1" applyAlignment="1">
      <alignment vertical="center" wrapText="1"/>
    </xf>
    <xf numFmtId="0" fontId="25" fillId="0" borderId="6" xfId="0" applyFont="1" applyBorder="1" applyAlignment="1">
      <alignment horizontal="center" vertical="center" textRotation="255" wrapText="1"/>
    </xf>
    <xf numFmtId="0" fontId="24" fillId="0" borderId="48" xfId="0" applyFont="1" applyBorder="1" applyAlignment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49" xfId="0" applyFont="1" applyBorder="1" applyAlignment="1">
      <alignment vertical="center"/>
    </xf>
    <xf numFmtId="0" fontId="24" fillId="0" borderId="50" xfId="0" applyFont="1" applyBorder="1" applyAlignment="1">
      <alignment vertical="center"/>
    </xf>
    <xf numFmtId="0" fontId="24" fillId="0" borderId="51" xfId="0" applyFont="1" applyBorder="1" applyAlignment="1">
      <alignment vertical="center"/>
    </xf>
    <xf numFmtId="0" fontId="24" fillId="0" borderId="52" xfId="0" applyFont="1" applyBorder="1" applyAlignment="1">
      <alignment vertical="center"/>
    </xf>
    <xf numFmtId="176" fontId="25" fillId="0" borderId="12" xfId="8" applyNumberFormat="1" applyFont="1" applyBorder="1" applyAlignment="1">
      <alignment horizontal="center" vertical="center"/>
    </xf>
    <xf numFmtId="176" fontId="25" fillId="12" borderId="19" xfId="8" applyNumberFormat="1" applyFont="1" applyFill="1" applyBorder="1" applyAlignment="1">
      <alignment horizontal="center" vertical="center"/>
    </xf>
    <xf numFmtId="176" fontId="25" fillId="12" borderId="28" xfId="8" applyNumberFormat="1" applyFont="1" applyFill="1" applyBorder="1" applyAlignment="1">
      <alignment horizontal="center" vertical="center"/>
    </xf>
    <xf numFmtId="20" fontId="25" fillId="0" borderId="21" xfId="2" applyNumberFormat="1" applyFont="1" applyBorder="1" applyAlignment="1">
      <alignment horizontal="center" vertical="center"/>
    </xf>
    <xf numFmtId="0" fontId="33" fillId="13" borderId="45" xfId="0" applyFont="1" applyFill="1" applyBorder="1" applyAlignment="1">
      <alignment vertical="center"/>
    </xf>
    <xf numFmtId="0" fontId="32" fillId="13" borderId="46" xfId="0" applyFont="1" applyFill="1" applyBorder="1" applyAlignment="1">
      <alignment vertical="center" wrapText="1"/>
    </xf>
    <xf numFmtId="0" fontId="37" fillId="13" borderId="46" xfId="0" applyFont="1" applyFill="1" applyBorder="1" applyAlignment="1">
      <alignment vertical="center"/>
    </xf>
    <xf numFmtId="0" fontId="33" fillId="13" borderId="46" xfId="0" applyFont="1" applyFill="1" applyBorder="1" applyAlignment="1">
      <alignment vertical="center" wrapText="1"/>
    </xf>
    <xf numFmtId="0" fontId="33" fillId="13" borderId="47" xfId="0" applyFont="1" applyFill="1" applyBorder="1" applyAlignment="1">
      <alignment vertical="center" wrapText="1"/>
    </xf>
    <xf numFmtId="0" fontId="32" fillId="0" borderId="0" xfId="0" applyFont="1" applyAlignment="1">
      <alignment vertical="center"/>
    </xf>
    <xf numFmtId="0" fontId="38" fillId="0" borderId="0" xfId="0" applyFont="1"/>
    <xf numFmtId="0" fontId="23" fillId="0" borderId="0" xfId="0" applyFont="1" applyAlignment="1">
      <alignment horizontal="left" vertical="center"/>
    </xf>
    <xf numFmtId="57" fontId="34" fillId="0" borderId="0" xfId="0" applyNumberFormat="1" applyFont="1" applyAlignment="1">
      <alignment horizontal="left"/>
    </xf>
    <xf numFmtId="0" fontId="23" fillId="0" borderId="0" xfId="0" applyFont="1" applyAlignment="1">
      <alignment horizontal="right" vertical="top"/>
    </xf>
    <xf numFmtId="0" fontId="25" fillId="0" borderId="0" xfId="0" applyFont="1" applyAlignment="1">
      <alignment horizontal="center" vertical="center"/>
    </xf>
    <xf numFmtId="0" fontId="24" fillId="0" borderId="24" xfId="2" applyFont="1" applyBorder="1" applyAlignment="1">
      <alignment horizontal="center" vertical="center" textRotation="255" wrapText="1"/>
    </xf>
    <xf numFmtId="0" fontId="24" fillId="0" borderId="22" xfId="2" applyFont="1" applyBorder="1" applyAlignment="1">
      <alignment horizontal="center" vertical="center" textRotation="255" wrapText="1"/>
    </xf>
    <xf numFmtId="0" fontId="24" fillId="0" borderId="22" xfId="2" applyFont="1" applyBorder="1" applyAlignment="1" applyProtection="1">
      <alignment horizontal="center" vertical="center" textRotation="255" wrapText="1"/>
      <protection locked="0"/>
    </xf>
    <xf numFmtId="0" fontId="24" fillId="0" borderId="0" xfId="2" applyFont="1" applyAlignment="1">
      <alignment vertical="top" textRotation="255" wrapText="1"/>
    </xf>
    <xf numFmtId="0" fontId="24" fillId="0" borderId="42" xfId="2" applyFont="1" applyBorder="1" applyAlignment="1">
      <alignment horizontal="center" vertical="center" textRotation="255" wrapText="1"/>
    </xf>
    <xf numFmtId="0" fontId="24" fillId="0" borderId="43" xfId="2" applyFont="1" applyBorder="1" applyAlignment="1">
      <alignment horizontal="center" vertical="center" textRotation="255" wrapText="1"/>
    </xf>
    <xf numFmtId="0" fontId="24" fillId="0" borderId="41" xfId="2" applyFont="1" applyBorder="1" applyAlignment="1">
      <alignment horizontal="center" vertical="center" textRotation="255" wrapText="1"/>
    </xf>
    <xf numFmtId="20" fontId="40" fillId="0" borderId="6" xfId="5" applyNumberFormat="1" applyFont="1" applyBorder="1" applyAlignment="1">
      <alignment horizontal="center" vertical="center"/>
    </xf>
    <xf numFmtId="20" fontId="40" fillId="0" borderId="7" xfId="5" applyNumberFormat="1" applyFont="1" applyBorder="1" applyAlignment="1">
      <alignment horizontal="center" vertical="center"/>
    </xf>
    <xf numFmtId="20" fontId="40" fillId="0" borderId="44" xfId="5" applyNumberFormat="1" applyFont="1" applyBorder="1" applyAlignment="1">
      <alignment horizontal="center" vertical="center"/>
    </xf>
    <xf numFmtId="20" fontId="40" fillId="0" borderId="6" xfId="1" applyNumberFormat="1" applyFont="1" applyBorder="1" applyAlignment="1">
      <alignment horizontal="center" vertical="center"/>
    </xf>
    <xf numFmtId="20" fontId="40" fillId="0" borderId="7" xfId="1" applyNumberFormat="1" applyFont="1" applyBorder="1" applyAlignment="1">
      <alignment horizontal="center" vertical="center"/>
    </xf>
    <xf numFmtId="0" fontId="25" fillId="0" borderId="0" xfId="0" applyFont="1" applyAlignment="1">
      <alignment vertical="center" textRotation="255" wrapText="1"/>
    </xf>
    <xf numFmtId="20" fontId="40" fillId="0" borderId="44" xfId="1" applyNumberFormat="1" applyFont="1" applyBorder="1" applyAlignment="1">
      <alignment horizontal="center" vertical="center"/>
    </xf>
    <xf numFmtId="20" fontId="40" fillId="0" borderId="22" xfId="5" applyNumberFormat="1" applyFont="1" applyBorder="1" applyAlignment="1">
      <alignment horizontal="center" vertical="center"/>
    </xf>
    <xf numFmtId="20" fontId="40" fillId="0" borderId="23" xfId="5" applyNumberFormat="1" applyFont="1" applyBorder="1" applyAlignment="1">
      <alignment horizontal="center" vertical="center"/>
    </xf>
    <xf numFmtId="20" fontId="40" fillId="0" borderId="17" xfId="5" applyNumberFormat="1" applyFont="1" applyBorder="1" applyAlignment="1">
      <alignment horizontal="center" vertical="center"/>
    </xf>
    <xf numFmtId="20" fontId="40" fillId="0" borderId="18" xfId="5" applyNumberFormat="1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 textRotation="255" wrapText="1"/>
    </xf>
    <xf numFmtId="20" fontId="40" fillId="0" borderId="17" xfId="1" applyNumberFormat="1" applyFont="1" applyBorder="1" applyAlignment="1">
      <alignment horizontal="center" vertical="center"/>
    </xf>
    <xf numFmtId="20" fontId="40" fillId="0" borderId="18" xfId="1" applyNumberFormat="1" applyFont="1" applyBorder="1" applyAlignment="1">
      <alignment horizontal="center" vertical="center"/>
    </xf>
    <xf numFmtId="0" fontId="41" fillId="0" borderId="0" xfId="0" applyFont="1"/>
    <xf numFmtId="0" fontId="42" fillId="0" borderId="0" xfId="0" applyFont="1"/>
    <xf numFmtId="0" fontId="22" fillId="0" borderId="0" xfId="0" applyFont="1"/>
    <xf numFmtId="0" fontId="18" fillId="0" borderId="0" xfId="0" applyFont="1" applyAlignment="1">
      <alignment horizontal="center"/>
    </xf>
    <xf numFmtId="0" fontId="25" fillId="0" borderId="53" xfId="2" applyFont="1" applyBorder="1" applyAlignment="1">
      <alignment horizontal="center" vertical="center" textRotation="255" wrapText="1"/>
    </xf>
    <xf numFmtId="0" fontId="25" fillId="0" borderId="54" xfId="2" applyFont="1" applyBorder="1" applyAlignment="1">
      <alignment horizontal="center" vertical="center" textRotation="255" wrapText="1"/>
    </xf>
    <xf numFmtId="20" fontId="25" fillId="12" borderId="6" xfId="2" applyNumberFormat="1" applyFont="1" applyFill="1" applyBorder="1" applyAlignment="1">
      <alignment horizontal="center" vertical="center" wrapText="1"/>
    </xf>
    <xf numFmtId="176" fontId="25" fillId="0" borderId="0" xfId="0" applyNumberFormat="1" applyFont="1" applyAlignment="1">
      <alignment horizontal="center" vertical="center"/>
    </xf>
    <xf numFmtId="20" fontId="25" fillId="12" borderId="6" xfId="2" applyNumberFormat="1" applyFont="1" applyFill="1" applyBorder="1" applyAlignment="1">
      <alignment horizontal="center" vertical="center"/>
    </xf>
    <xf numFmtId="20" fontId="26" fillId="0" borderId="0" xfId="2" applyNumberFormat="1" applyFont="1" applyAlignment="1">
      <alignment horizontal="center" vertical="center"/>
    </xf>
    <xf numFmtId="20" fontId="26" fillId="14" borderId="0" xfId="2" applyNumberFormat="1" applyFont="1" applyFill="1" applyAlignment="1">
      <alignment horizontal="center" vertical="center"/>
    </xf>
    <xf numFmtId="20" fontId="26" fillId="12" borderId="0" xfId="2" applyNumberFormat="1" applyFont="1" applyFill="1" applyAlignment="1">
      <alignment horizontal="center" vertical="center" wrapText="1"/>
    </xf>
    <xf numFmtId="20" fontId="26" fillId="12" borderId="0" xfId="2" applyNumberFormat="1" applyFont="1" applyFill="1" applyAlignment="1">
      <alignment horizontal="center" vertical="center"/>
    </xf>
    <xf numFmtId="20" fontId="26" fillId="14" borderId="0" xfId="2" applyNumberFormat="1" applyFont="1" applyFill="1" applyAlignment="1">
      <alignment horizontal="center" vertical="center" wrapText="1"/>
    </xf>
    <xf numFmtId="20" fontId="25" fillId="0" borderId="6" xfId="2" applyNumberFormat="1" applyFont="1" applyBorder="1" applyAlignment="1">
      <alignment horizontal="center" vertical="center" wrapText="1"/>
    </xf>
    <xf numFmtId="20" fontId="25" fillId="0" borderId="22" xfId="2" applyNumberFormat="1" applyFont="1" applyBorder="1" applyAlignment="1">
      <alignment horizontal="center" vertical="center" wrapText="1"/>
    </xf>
    <xf numFmtId="0" fontId="25" fillId="0" borderId="55" xfId="2" applyFont="1" applyBorder="1" applyAlignment="1">
      <alignment horizontal="center" vertical="center" textRotation="255" wrapText="1"/>
    </xf>
    <xf numFmtId="0" fontId="24" fillId="6" borderId="29" xfId="0" applyFont="1" applyFill="1" applyBorder="1" applyAlignment="1">
      <alignment horizontal="center" vertical="center"/>
    </xf>
    <xf numFmtId="20" fontId="25" fillId="0" borderId="3" xfId="8" applyNumberFormat="1" applyFont="1" applyBorder="1" applyAlignment="1">
      <alignment horizontal="center" vertical="center"/>
    </xf>
    <xf numFmtId="20" fontId="25" fillId="0" borderId="26" xfId="8" applyNumberFormat="1" applyFont="1" applyBorder="1" applyAlignment="1">
      <alignment horizontal="center" vertical="center"/>
    </xf>
    <xf numFmtId="20" fontId="25" fillId="0" borderId="56" xfId="8" applyNumberFormat="1" applyFont="1" applyBorder="1" applyAlignment="1">
      <alignment horizontal="center" vertical="center"/>
    </xf>
    <xf numFmtId="20" fontId="25" fillId="0" borderId="57" xfId="8" applyNumberFormat="1" applyFont="1" applyBorder="1" applyAlignment="1">
      <alignment horizontal="center" vertical="center"/>
    </xf>
    <xf numFmtId="20" fontId="25" fillId="0" borderId="25" xfId="8" applyNumberFormat="1" applyFont="1" applyBorder="1" applyAlignment="1">
      <alignment horizontal="center" vertical="center"/>
    </xf>
    <xf numFmtId="20" fontId="25" fillId="0" borderId="24" xfId="8" applyNumberFormat="1" applyFont="1" applyBorder="1" applyAlignment="1">
      <alignment horizontal="center" vertical="center"/>
    </xf>
    <xf numFmtId="0" fontId="24" fillId="6" borderId="34" xfId="0" applyFont="1" applyFill="1" applyBorder="1" applyAlignment="1">
      <alignment horizontal="center" vertical="center" shrinkToFit="1"/>
    </xf>
    <xf numFmtId="0" fontId="25" fillId="0" borderId="37" xfId="0" applyFont="1" applyBorder="1" applyAlignment="1">
      <alignment horizontal="center" vertical="center"/>
    </xf>
    <xf numFmtId="0" fontId="25" fillId="0" borderId="58" xfId="0" applyFont="1" applyBorder="1" applyAlignment="1">
      <alignment horizontal="center" vertical="center"/>
    </xf>
    <xf numFmtId="0" fontId="25" fillId="0" borderId="59" xfId="0" applyFont="1" applyBorder="1" applyAlignment="1">
      <alignment horizontal="center" vertical="center"/>
    </xf>
    <xf numFmtId="0" fontId="25" fillId="0" borderId="60" xfId="0" applyFont="1" applyBorder="1" applyAlignment="1">
      <alignment horizontal="center" vertical="center"/>
    </xf>
    <xf numFmtId="0" fontId="25" fillId="0" borderId="36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20" fontId="25" fillId="0" borderId="3" xfId="2" applyNumberFormat="1" applyFont="1" applyBorder="1" applyAlignment="1">
      <alignment horizontal="center" vertical="center"/>
    </xf>
    <xf numFmtId="20" fontId="25" fillId="0" borderId="26" xfId="2" applyNumberFormat="1" applyFont="1" applyBorder="1" applyAlignment="1">
      <alignment horizontal="center" vertical="center"/>
    </xf>
    <xf numFmtId="20" fontId="25" fillId="0" borderId="56" xfId="2" applyNumberFormat="1" applyFont="1" applyBorder="1" applyAlignment="1">
      <alignment horizontal="center" vertical="center"/>
    </xf>
    <xf numFmtId="20" fontId="25" fillId="0" borderId="57" xfId="2" applyNumberFormat="1" applyFont="1" applyBorder="1" applyAlignment="1">
      <alignment horizontal="center" vertical="center"/>
    </xf>
    <xf numFmtId="20" fontId="25" fillId="0" borderId="25" xfId="2" applyNumberFormat="1" applyFont="1" applyBorder="1" applyAlignment="1">
      <alignment horizontal="center" vertical="center"/>
    </xf>
    <xf numFmtId="20" fontId="25" fillId="0" borderId="24" xfId="2" applyNumberFormat="1" applyFont="1" applyBorder="1" applyAlignment="1">
      <alignment horizontal="center" vertical="center"/>
    </xf>
    <xf numFmtId="176" fontId="25" fillId="12" borderId="37" xfId="8" applyNumberFormat="1" applyFont="1" applyFill="1" applyBorder="1" applyAlignment="1">
      <alignment horizontal="center" vertical="center"/>
    </xf>
    <xf numFmtId="20" fontId="25" fillId="0" borderId="61" xfId="8" applyNumberFormat="1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20" fontId="40" fillId="0" borderId="25" xfId="5" applyNumberFormat="1" applyFont="1" applyBorder="1" applyAlignment="1">
      <alignment horizontal="center" vertical="center"/>
    </xf>
    <xf numFmtId="20" fontId="40" fillId="0" borderId="3" xfId="5" applyNumberFormat="1" applyFont="1" applyBorder="1" applyAlignment="1">
      <alignment horizontal="center" vertical="center"/>
    </xf>
    <xf numFmtId="20" fontId="40" fillId="0" borderId="3" xfId="1" applyNumberFormat="1" applyFont="1" applyBorder="1" applyAlignment="1">
      <alignment horizontal="center" vertical="center"/>
    </xf>
    <xf numFmtId="20" fontId="40" fillId="0" borderId="24" xfId="5" applyNumberFormat="1" applyFont="1" applyBorder="1" applyAlignment="1">
      <alignment horizontal="center" vertical="center"/>
    </xf>
    <xf numFmtId="0" fontId="25" fillId="0" borderId="63" xfId="2" applyFont="1" applyBorder="1" applyAlignment="1" applyProtection="1">
      <alignment horizontal="center" vertical="center" textRotation="255" wrapText="1"/>
      <protection locked="0"/>
    </xf>
    <xf numFmtId="0" fontId="25" fillId="0" borderId="37" xfId="2" applyFont="1" applyBorder="1" applyAlignment="1">
      <alignment horizontal="center" vertical="center"/>
    </xf>
    <xf numFmtId="0" fontId="25" fillId="0" borderId="35" xfId="2" applyFont="1" applyBorder="1" applyAlignment="1">
      <alignment horizontal="center" vertical="center"/>
    </xf>
    <xf numFmtId="0" fontId="25" fillId="0" borderId="63" xfId="2" applyFont="1" applyBorder="1" applyAlignment="1">
      <alignment horizontal="center" vertical="center" textRotation="255" wrapText="1"/>
    </xf>
    <xf numFmtId="20" fontId="25" fillId="12" borderId="22" xfId="2" applyNumberFormat="1" applyFont="1" applyFill="1" applyBorder="1" applyAlignment="1">
      <alignment horizontal="center" vertical="center"/>
    </xf>
    <xf numFmtId="0" fontId="25" fillId="15" borderId="1" xfId="2" applyFont="1" applyFill="1" applyBorder="1" applyAlignment="1">
      <alignment horizontal="center" vertical="center"/>
    </xf>
    <xf numFmtId="0" fontId="25" fillId="15" borderId="2" xfId="2" applyFont="1" applyFill="1" applyBorder="1" applyAlignment="1">
      <alignment horizontal="center" vertical="center"/>
    </xf>
    <xf numFmtId="0" fontId="25" fillId="15" borderId="34" xfId="2" applyFont="1" applyFill="1" applyBorder="1" applyAlignment="1">
      <alignment horizontal="center" vertical="center" shrinkToFit="1"/>
    </xf>
    <xf numFmtId="0" fontId="25" fillId="15" borderId="29" xfId="2" applyFont="1" applyFill="1" applyBorder="1" applyAlignment="1">
      <alignment horizontal="center" vertical="center"/>
    </xf>
    <xf numFmtId="0" fontId="43" fillId="0" borderId="0" xfId="0" applyFont="1"/>
    <xf numFmtId="0" fontId="26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20" fontId="44" fillId="0" borderId="0" xfId="0" applyNumberFormat="1" applyFont="1" applyAlignment="1">
      <alignment vertical="center"/>
    </xf>
    <xf numFmtId="20" fontId="45" fillId="0" borderId="0" xfId="0" applyNumberFormat="1" applyFont="1" applyAlignment="1">
      <alignment vertical="center"/>
    </xf>
    <xf numFmtId="176" fontId="44" fillId="0" borderId="0" xfId="0" applyNumberFormat="1" applyFont="1" applyAlignment="1">
      <alignment vertical="center"/>
    </xf>
    <xf numFmtId="0" fontId="24" fillId="4" borderId="1" xfId="0" applyFont="1" applyFill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20" fontId="25" fillId="0" borderId="6" xfId="0" applyNumberFormat="1" applyFont="1" applyBorder="1" applyAlignment="1">
      <alignment horizontal="center" vertical="center"/>
    </xf>
    <xf numFmtId="20" fontId="25" fillId="12" borderId="6" xfId="0" applyNumberFormat="1" applyFont="1" applyFill="1" applyBorder="1" applyAlignment="1">
      <alignment horizontal="center" vertical="center"/>
    </xf>
    <xf numFmtId="20" fontId="25" fillId="0" borderId="7" xfId="0" applyNumberFormat="1" applyFont="1" applyBorder="1" applyAlignment="1">
      <alignment horizontal="center" vertical="center"/>
    </xf>
    <xf numFmtId="20" fontId="25" fillId="0" borderId="22" xfId="0" applyNumberFormat="1" applyFont="1" applyBorder="1" applyAlignment="1">
      <alignment horizontal="center" vertical="center"/>
    </xf>
    <xf numFmtId="20" fontId="25" fillId="12" borderId="22" xfId="0" applyNumberFormat="1" applyFont="1" applyFill="1" applyBorder="1" applyAlignment="1">
      <alignment horizontal="center" vertical="center"/>
    </xf>
    <xf numFmtId="20" fontId="25" fillId="0" borderId="23" xfId="0" applyNumberFormat="1" applyFont="1" applyBorder="1" applyAlignment="1">
      <alignment horizontal="center" vertical="center"/>
    </xf>
    <xf numFmtId="20" fontId="26" fillId="0" borderId="0" xfId="0" applyNumberFormat="1" applyFont="1" applyAlignment="1">
      <alignment horizontal="center" vertical="center"/>
    </xf>
    <xf numFmtId="20" fontId="26" fillId="14" borderId="0" xfId="0" applyNumberFormat="1" applyFont="1" applyFill="1" applyAlignment="1">
      <alignment horizontal="center" vertical="center"/>
    </xf>
    <xf numFmtId="20" fontId="26" fillId="12" borderId="0" xfId="0" applyNumberFormat="1" applyFont="1" applyFill="1" applyAlignment="1">
      <alignment horizontal="center" vertical="center"/>
    </xf>
    <xf numFmtId="0" fontId="46" fillId="0" borderId="0" xfId="0" applyFont="1"/>
    <xf numFmtId="0" fontId="24" fillId="4" borderId="29" xfId="0" applyFont="1" applyFill="1" applyBorder="1" applyAlignment="1">
      <alignment horizontal="center" vertical="center"/>
    </xf>
    <xf numFmtId="20" fontId="25" fillId="0" borderId="3" xfId="0" applyNumberFormat="1" applyFont="1" applyBorder="1" applyAlignment="1">
      <alignment horizontal="center" vertical="center"/>
    </xf>
    <xf numFmtId="20" fontId="25" fillId="0" borderId="24" xfId="0" applyNumberFormat="1" applyFont="1" applyBorder="1" applyAlignment="1">
      <alignment horizontal="center" vertical="center"/>
    </xf>
    <xf numFmtId="0" fontId="24" fillId="4" borderId="34" xfId="0" applyFont="1" applyFill="1" applyBorder="1" applyAlignment="1">
      <alignment horizontal="center" vertical="center" shrinkToFit="1"/>
    </xf>
    <xf numFmtId="0" fontId="47" fillId="0" borderId="0" xfId="0" applyFont="1" applyAlignment="1">
      <alignment vertical="top" wrapText="1"/>
    </xf>
    <xf numFmtId="0" fontId="48" fillId="0" borderId="0" xfId="0" applyFont="1" applyAlignment="1">
      <alignment vertical="top" wrapText="1"/>
    </xf>
    <xf numFmtId="0" fontId="47" fillId="0" borderId="20" xfId="0" applyFont="1" applyBorder="1" applyAlignment="1">
      <alignment vertical="top" wrapText="1"/>
    </xf>
    <xf numFmtId="0" fontId="48" fillId="0" borderId="20" xfId="0" applyFont="1" applyBorder="1" applyAlignment="1">
      <alignment vertical="top" wrapText="1"/>
    </xf>
    <xf numFmtId="0" fontId="49" fillId="2" borderId="1" xfId="0" applyFont="1" applyFill="1" applyBorder="1" applyAlignment="1">
      <alignment horizontal="center" vertical="center"/>
    </xf>
    <xf numFmtId="0" fontId="49" fillId="2" borderId="2" xfId="0" applyFont="1" applyFill="1" applyBorder="1" applyAlignment="1">
      <alignment horizontal="center" vertical="center"/>
    </xf>
    <xf numFmtId="20" fontId="25" fillId="0" borderId="6" xfId="11" applyNumberFormat="1" applyFont="1" applyBorder="1" applyAlignment="1">
      <alignment horizontal="center" vertical="center"/>
    </xf>
    <xf numFmtId="20" fontId="25" fillId="12" borderId="6" xfId="11" applyNumberFormat="1" applyFont="1" applyFill="1" applyBorder="1" applyAlignment="1">
      <alignment horizontal="center" vertical="center"/>
    </xf>
    <xf numFmtId="20" fontId="25" fillId="0" borderId="7" xfId="11" applyNumberFormat="1" applyFont="1" applyBorder="1" applyAlignment="1">
      <alignment horizontal="center" vertical="center"/>
    </xf>
    <xf numFmtId="20" fontId="25" fillId="12" borderId="22" xfId="11" applyNumberFormat="1" applyFont="1" applyFill="1" applyBorder="1" applyAlignment="1">
      <alignment horizontal="center" vertical="center"/>
    </xf>
    <xf numFmtId="20" fontId="26" fillId="0" borderId="0" xfId="11" applyNumberFormat="1" applyFont="1" applyAlignment="1">
      <alignment horizontal="center" vertical="center"/>
    </xf>
    <xf numFmtId="0" fontId="50" fillId="0" borderId="0" xfId="0" applyFont="1" applyAlignment="1">
      <alignment vertical="top" wrapText="1"/>
    </xf>
    <xf numFmtId="0" fontId="33" fillId="0" borderId="0" xfId="0" applyFont="1" applyAlignment="1">
      <alignment vertical="top" wrapText="1"/>
    </xf>
    <xf numFmtId="0" fontId="50" fillId="0" borderId="20" xfId="0" applyFont="1" applyBorder="1" applyAlignment="1">
      <alignment vertical="top" wrapText="1"/>
    </xf>
    <xf numFmtId="0" fontId="33" fillId="0" borderId="20" xfId="0" applyFont="1" applyBorder="1" applyAlignment="1">
      <alignment vertical="top" wrapText="1"/>
    </xf>
    <xf numFmtId="0" fontId="25" fillId="0" borderId="22" xfId="0" applyFont="1" applyBorder="1" applyAlignment="1">
      <alignment horizontal="center" vertical="center" textRotation="255" wrapText="1"/>
    </xf>
    <xf numFmtId="0" fontId="25" fillId="0" borderId="22" xfId="0" applyFont="1" applyBorder="1" applyAlignment="1" applyProtection="1">
      <alignment horizontal="center" vertical="center" textRotation="255" wrapText="1"/>
      <protection locked="0"/>
    </xf>
    <xf numFmtId="0" fontId="25" fillId="0" borderId="22" xfId="10" applyFont="1" applyBorder="1" applyAlignment="1">
      <alignment horizontal="center" vertical="center" textRotation="255" wrapText="1"/>
    </xf>
    <xf numFmtId="20" fontId="25" fillId="0" borderId="17" xfId="11" applyNumberFormat="1" applyFont="1" applyBorder="1" applyAlignment="1">
      <alignment horizontal="center" vertical="center"/>
    </xf>
    <xf numFmtId="20" fontId="25" fillId="0" borderId="18" xfId="11" applyNumberFormat="1" applyFont="1" applyBorder="1" applyAlignment="1">
      <alignment horizontal="center" vertical="center"/>
    </xf>
    <xf numFmtId="0" fontId="49" fillId="2" borderId="29" xfId="0" applyFont="1" applyFill="1" applyBorder="1" applyAlignment="1">
      <alignment horizontal="center" vertical="center"/>
    </xf>
    <xf numFmtId="0" fontId="25" fillId="0" borderId="24" xfId="0" applyFont="1" applyBorder="1" applyAlignment="1">
      <alignment horizontal="center" vertical="center" textRotation="255" wrapText="1"/>
    </xf>
    <xf numFmtId="20" fontId="25" fillId="0" borderId="25" xfId="11" applyNumberFormat="1" applyFont="1" applyBorder="1" applyAlignment="1">
      <alignment horizontal="center" vertical="center"/>
    </xf>
    <xf numFmtId="20" fontId="25" fillId="0" borderId="3" xfId="11" applyNumberFormat="1" applyFont="1" applyBorder="1" applyAlignment="1">
      <alignment horizontal="center" vertical="center"/>
    </xf>
    <xf numFmtId="0" fontId="49" fillId="2" borderId="34" xfId="0" applyFont="1" applyFill="1" applyBorder="1" applyAlignment="1">
      <alignment horizontal="center" vertical="center" shrinkToFit="1"/>
    </xf>
    <xf numFmtId="0" fontId="25" fillId="0" borderId="35" xfId="0" applyFont="1" applyBorder="1" applyAlignment="1">
      <alignment horizontal="center" vertical="center" textRotation="255" wrapText="1"/>
    </xf>
    <xf numFmtId="20" fontId="25" fillId="0" borderId="24" xfId="11" applyNumberFormat="1" applyFont="1" applyBorder="1" applyAlignment="1">
      <alignment horizontal="center" vertical="center"/>
    </xf>
    <xf numFmtId="20" fontId="25" fillId="0" borderId="22" xfId="11" applyNumberFormat="1" applyFont="1" applyBorder="1" applyAlignment="1">
      <alignment horizontal="center" vertical="center"/>
    </xf>
    <xf numFmtId="20" fontId="25" fillId="0" borderId="23" xfId="11" applyNumberFormat="1" applyFont="1" applyBorder="1" applyAlignment="1">
      <alignment horizontal="center" vertical="center"/>
    </xf>
    <xf numFmtId="20" fontId="25" fillId="0" borderId="25" xfId="6" applyNumberFormat="1" applyFont="1" applyBorder="1" applyAlignment="1">
      <alignment horizontal="center" vertical="center"/>
    </xf>
    <xf numFmtId="20" fontId="25" fillId="0" borderId="17" xfId="6" applyNumberFormat="1" applyFont="1" applyBorder="1" applyAlignment="1">
      <alignment horizontal="center" vertical="center"/>
    </xf>
    <xf numFmtId="20" fontId="25" fillId="0" borderId="18" xfId="6" applyNumberFormat="1" applyFont="1" applyBorder="1" applyAlignment="1">
      <alignment horizontal="center" vertical="center"/>
    </xf>
    <xf numFmtId="20" fontId="25" fillId="0" borderId="3" xfId="6" applyNumberFormat="1" applyFont="1" applyBorder="1" applyAlignment="1">
      <alignment horizontal="center" vertical="center"/>
    </xf>
    <xf numFmtId="20" fontId="25" fillId="0" borderId="6" xfId="6" applyNumberFormat="1" applyFont="1" applyBorder="1" applyAlignment="1">
      <alignment horizontal="center" vertical="center"/>
    </xf>
    <xf numFmtId="20" fontId="25" fillId="0" borderId="7" xfId="6" applyNumberFormat="1" applyFont="1" applyBorder="1" applyAlignment="1">
      <alignment horizontal="center" vertical="center"/>
    </xf>
    <xf numFmtId="20" fontId="25" fillId="0" borderId="24" xfId="3" applyNumberFormat="1" applyFont="1" applyBorder="1" applyAlignment="1">
      <alignment horizontal="center" vertical="center"/>
    </xf>
    <xf numFmtId="20" fontId="25" fillId="0" borderId="22" xfId="3" applyNumberFormat="1" applyFont="1" applyBorder="1" applyAlignment="1">
      <alignment horizontal="center" vertical="center"/>
    </xf>
    <xf numFmtId="20" fontId="25" fillId="0" borderId="23" xfId="3" applyNumberFormat="1" applyFont="1" applyBorder="1" applyAlignment="1">
      <alignment horizontal="center" vertical="center"/>
    </xf>
    <xf numFmtId="0" fontId="25" fillId="0" borderId="64" xfId="0" applyFont="1" applyBorder="1" applyAlignment="1">
      <alignment horizontal="center" vertical="center" textRotation="255" wrapText="1"/>
    </xf>
    <xf numFmtId="0" fontId="25" fillId="0" borderId="41" xfId="0" applyFont="1" applyBorder="1" applyAlignment="1">
      <alignment horizontal="center" vertical="center" textRotation="255" wrapText="1"/>
    </xf>
    <xf numFmtId="0" fontId="25" fillId="0" borderId="42" xfId="0" applyFont="1" applyBorder="1" applyAlignment="1">
      <alignment horizontal="center" vertical="center" textRotation="255" wrapText="1"/>
    </xf>
    <xf numFmtId="0" fontId="25" fillId="0" borderId="42" xfId="0" applyFont="1" applyBorder="1" applyAlignment="1" applyProtection="1">
      <alignment horizontal="center" vertical="center" textRotation="255" wrapText="1"/>
      <protection locked="0"/>
    </xf>
    <xf numFmtId="0" fontId="25" fillId="0" borderId="42" xfId="10" applyFont="1" applyBorder="1" applyAlignment="1">
      <alignment horizontal="center" vertical="center" textRotation="255" wrapText="1"/>
    </xf>
    <xf numFmtId="0" fontId="25" fillId="0" borderId="43" xfId="0" applyFont="1" applyBorder="1" applyAlignment="1">
      <alignment horizontal="center" vertical="center" textRotation="255" wrapText="1"/>
    </xf>
    <xf numFmtId="20" fontId="25" fillId="0" borderId="25" xfId="0" applyNumberFormat="1" applyFont="1" applyBorder="1" applyAlignment="1">
      <alignment horizontal="center" vertical="center"/>
    </xf>
    <xf numFmtId="20" fontId="25" fillId="0" borderId="17" xfId="0" applyNumberFormat="1" applyFont="1" applyBorder="1" applyAlignment="1">
      <alignment horizontal="center" vertical="center"/>
    </xf>
    <xf numFmtId="20" fontId="25" fillId="12" borderId="17" xfId="0" applyNumberFormat="1" applyFont="1" applyFill="1" applyBorder="1" applyAlignment="1">
      <alignment horizontal="center" vertical="center"/>
    </xf>
    <xf numFmtId="20" fontId="25" fillId="0" borderId="18" xfId="0" applyNumberFormat="1" applyFont="1" applyBorder="1" applyAlignment="1">
      <alignment horizontal="center" vertical="center"/>
    </xf>
    <xf numFmtId="20" fontId="25" fillId="0" borderId="17" xfId="2" applyNumberFormat="1" applyFont="1" applyBorder="1" applyAlignment="1">
      <alignment horizontal="center" vertical="center" wrapText="1"/>
    </xf>
    <xf numFmtId="0" fontId="25" fillId="0" borderId="22" xfId="2" applyFont="1" applyBorder="1" applyAlignment="1">
      <alignment horizontal="center" vertical="center" textRotation="255" wrapText="1"/>
    </xf>
    <xf numFmtId="0" fontId="25" fillId="0" borderId="23" xfId="2" applyFont="1" applyBorder="1" applyAlignment="1">
      <alignment horizontal="center" vertical="center" textRotation="255" wrapText="1"/>
    </xf>
    <xf numFmtId="0" fontId="25" fillId="0" borderId="24" xfId="2" applyFont="1" applyBorder="1" applyAlignment="1" applyProtection="1">
      <alignment horizontal="center" vertical="center" textRotation="255" wrapText="1"/>
      <protection locked="0"/>
    </xf>
    <xf numFmtId="0" fontId="25" fillId="0" borderId="35" xfId="2" applyFont="1" applyBorder="1" applyAlignment="1">
      <alignment horizontal="center" vertical="center" textRotation="255" wrapText="1"/>
    </xf>
    <xf numFmtId="0" fontId="25" fillId="0" borderId="36" xfId="2" applyFont="1" applyBorder="1" applyAlignment="1">
      <alignment horizontal="center" vertical="center"/>
    </xf>
    <xf numFmtId="0" fontId="25" fillId="0" borderId="24" xfId="2" applyFont="1" applyBorder="1" applyAlignment="1">
      <alignment horizontal="center" vertical="center" textRotation="255" wrapText="1"/>
    </xf>
    <xf numFmtId="0" fontId="25" fillId="0" borderId="65" xfId="2" applyFont="1" applyBorder="1" applyAlignment="1">
      <alignment horizontal="center" vertical="center" textRotation="255" wrapText="1"/>
    </xf>
    <xf numFmtId="0" fontId="25" fillId="0" borderId="65" xfId="0" applyFont="1" applyBorder="1" applyAlignment="1">
      <alignment horizontal="center" vertical="center" textRotation="255" wrapText="1"/>
    </xf>
    <xf numFmtId="0" fontId="24" fillId="0" borderId="66" xfId="2" applyFont="1" applyBorder="1" applyAlignment="1">
      <alignment horizontal="center" vertical="center" textRotation="255" wrapText="1"/>
    </xf>
    <xf numFmtId="0" fontId="25" fillId="0" borderId="35" xfId="0" applyFont="1" applyBorder="1" applyAlignment="1">
      <alignment horizontal="center" vertical="center" textRotation="255"/>
    </xf>
    <xf numFmtId="0" fontId="25" fillId="0" borderId="22" xfId="0" applyFont="1" applyBorder="1" applyAlignment="1">
      <alignment horizontal="left" vertical="center" textRotation="255" wrapText="1"/>
    </xf>
    <xf numFmtId="20" fontId="25" fillId="0" borderId="27" xfId="2" applyNumberFormat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 textRotation="255" wrapText="1"/>
    </xf>
    <xf numFmtId="20" fontId="25" fillId="12" borderId="17" xfId="11" applyNumberFormat="1" applyFont="1" applyFill="1" applyBorder="1" applyAlignment="1">
      <alignment horizontal="center" vertical="center"/>
    </xf>
    <xf numFmtId="20" fontId="25" fillId="12" borderId="17" xfId="6" applyNumberFormat="1" applyFont="1" applyFill="1" applyBorder="1" applyAlignment="1">
      <alignment horizontal="center" vertical="center"/>
    </xf>
    <xf numFmtId="20" fontId="25" fillId="12" borderId="6" xfId="6" applyNumberFormat="1" applyFont="1" applyFill="1" applyBorder="1" applyAlignment="1">
      <alignment horizontal="center" vertical="center"/>
    </xf>
    <xf numFmtId="20" fontId="25" fillId="0" borderId="24" xfId="6" applyNumberFormat="1" applyFont="1" applyBorder="1" applyAlignment="1">
      <alignment horizontal="center" vertical="center"/>
    </xf>
    <xf numFmtId="20" fontId="25" fillId="0" borderId="22" xfId="6" applyNumberFormat="1" applyFont="1" applyBorder="1" applyAlignment="1">
      <alignment horizontal="center" vertical="center"/>
    </xf>
    <xf numFmtId="20" fontId="25" fillId="12" borderId="22" xfId="6" applyNumberFormat="1" applyFont="1" applyFill="1" applyBorder="1" applyAlignment="1">
      <alignment horizontal="center" vertical="center"/>
    </xf>
    <xf numFmtId="20" fontId="25" fillId="0" borderId="23" xfId="6" applyNumberFormat="1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43" fillId="0" borderId="0" xfId="0" applyFont="1" applyAlignment="1">
      <alignment horizontal="left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vertical="center"/>
    </xf>
    <xf numFmtId="0" fontId="51" fillId="0" borderId="0" xfId="0" applyFont="1"/>
    <xf numFmtId="0" fontId="52" fillId="0" borderId="0" xfId="0" applyFont="1" applyAlignment="1">
      <alignment horizontal="left" vertical="center"/>
    </xf>
    <xf numFmtId="57" fontId="3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center" vertical="center"/>
    </xf>
    <xf numFmtId="57" fontId="31" fillId="0" borderId="20" xfId="0" applyNumberFormat="1" applyFont="1" applyBorder="1" applyAlignment="1">
      <alignment horizontal="left" vertical="top"/>
    </xf>
    <xf numFmtId="0" fontId="18" fillId="0" borderId="0" xfId="0" applyFont="1" applyAlignment="1">
      <alignment vertical="center"/>
    </xf>
    <xf numFmtId="20" fontId="25" fillId="0" borderId="37" xfId="0" applyNumberFormat="1" applyFont="1" applyBorder="1" applyAlignment="1">
      <alignment horizontal="center" vertical="center"/>
    </xf>
    <xf numFmtId="20" fontId="25" fillId="0" borderId="35" xfId="0" applyNumberFormat="1" applyFont="1" applyBorder="1" applyAlignment="1">
      <alignment horizontal="center" vertical="center"/>
    </xf>
    <xf numFmtId="20" fontId="25" fillId="12" borderId="3" xfId="0" applyNumberFormat="1" applyFont="1" applyFill="1" applyBorder="1" applyAlignment="1">
      <alignment horizontal="center" vertical="center"/>
    </xf>
    <xf numFmtId="20" fontId="25" fillId="12" borderId="18" xfId="0" applyNumberFormat="1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textRotation="255" wrapText="1"/>
    </xf>
    <xf numFmtId="20" fontId="25" fillId="12" borderId="25" xfId="0" applyNumberFormat="1" applyFont="1" applyFill="1" applyBorder="1" applyAlignment="1">
      <alignment horizontal="center" vertical="center"/>
    </xf>
    <xf numFmtId="0" fontId="26" fillId="12" borderId="0" xfId="0" applyFont="1" applyFill="1" applyAlignment="1">
      <alignment horizontal="center" vertical="center"/>
    </xf>
    <xf numFmtId="176" fontId="26" fillId="0" borderId="0" xfId="0" applyNumberFormat="1" applyFont="1" applyAlignment="1">
      <alignment horizontal="center" vertical="center"/>
    </xf>
    <xf numFmtId="176" fontId="26" fillId="14" borderId="0" xfId="0" applyNumberFormat="1" applyFont="1" applyFill="1" applyAlignment="1">
      <alignment horizontal="center" vertical="center"/>
    </xf>
    <xf numFmtId="176" fontId="26" fillId="12" borderId="0" xfId="0" applyNumberFormat="1" applyFont="1" applyFill="1" applyAlignment="1">
      <alignment horizontal="center" vertical="center"/>
    </xf>
    <xf numFmtId="0" fontId="25" fillId="12" borderId="23" xfId="0" applyFont="1" applyFill="1" applyBorder="1" applyAlignment="1">
      <alignment horizontal="center" vertical="center"/>
    </xf>
    <xf numFmtId="0" fontId="25" fillId="12" borderId="22" xfId="0" applyFont="1" applyFill="1" applyBorder="1" applyAlignment="1">
      <alignment horizontal="center" vertical="center"/>
    </xf>
    <xf numFmtId="0" fontId="25" fillId="0" borderId="0" xfId="0" applyFont="1" applyAlignment="1">
      <alignment vertical="center" textRotation="255"/>
    </xf>
    <xf numFmtId="0" fontId="25" fillId="12" borderId="7" xfId="0" applyFont="1" applyFill="1" applyBorder="1" applyAlignment="1">
      <alignment horizontal="center" vertical="center"/>
    </xf>
    <xf numFmtId="0" fontId="25" fillId="12" borderId="6" xfId="0" applyFont="1" applyFill="1" applyBorder="1" applyAlignment="1">
      <alignment horizontal="center" vertical="center"/>
    </xf>
    <xf numFmtId="176" fontId="25" fillId="12" borderId="6" xfId="0" applyNumberFormat="1" applyFont="1" applyFill="1" applyBorder="1" applyAlignment="1">
      <alignment horizontal="center" vertical="center"/>
    </xf>
    <xf numFmtId="176" fontId="25" fillId="0" borderId="6" xfId="0" applyNumberFormat="1" applyFont="1" applyBorder="1" applyAlignment="1">
      <alignment horizontal="center" vertical="center"/>
    </xf>
    <xf numFmtId="176" fontId="25" fillId="0" borderId="7" xfId="0" applyNumberFormat="1" applyFont="1" applyBorder="1" applyAlignment="1">
      <alignment horizontal="center" vertical="center"/>
    </xf>
    <xf numFmtId="0" fontId="54" fillId="10" borderId="2" xfId="0" applyFont="1" applyFill="1" applyBorder="1" applyAlignment="1">
      <alignment horizontal="center" vertical="center"/>
    </xf>
    <xf numFmtId="0" fontId="54" fillId="10" borderId="1" xfId="0" applyFont="1" applyFill="1" applyBorder="1" applyAlignment="1">
      <alignment horizontal="center" vertical="center"/>
    </xf>
    <xf numFmtId="0" fontId="52" fillId="0" borderId="0" xfId="0" applyFont="1"/>
    <xf numFmtId="0" fontId="25" fillId="12" borderId="17" xfId="0" applyFont="1" applyFill="1" applyBorder="1" applyAlignment="1">
      <alignment horizontal="center" vertical="center"/>
    </xf>
    <xf numFmtId="0" fontId="54" fillId="10" borderId="29" xfId="0" applyFont="1" applyFill="1" applyBorder="1" applyAlignment="1">
      <alignment horizontal="center" vertical="center"/>
    </xf>
    <xf numFmtId="0" fontId="25" fillId="12" borderId="25" xfId="0" applyFont="1" applyFill="1" applyBorder="1" applyAlignment="1">
      <alignment horizontal="center" vertical="center"/>
    </xf>
    <xf numFmtId="0" fontId="25" fillId="12" borderId="3" xfId="0" applyFont="1" applyFill="1" applyBorder="1" applyAlignment="1">
      <alignment horizontal="center" vertical="center"/>
    </xf>
    <xf numFmtId="0" fontId="54" fillId="10" borderId="34" xfId="0" applyFont="1" applyFill="1" applyBorder="1" applyAlignment="1">
      <alignment horizontal="center" vertical="center" shrinkToFit="1"/>
    </xf>
    <xf numFmtId="20" fontId="25" fillId="12" borderId="24" xfId="0" applyNumberFormat="1" applyFont="1" applyFill="1" applyBorder="1" applyAlignment="1">
      <alignment horizontal="center" vertical="center"/>
    </xf>
    <xf numFmtId="176" fontId="25" fillId="12" borderId="22" xfId="0" applyNumberFormat="1" applyFont="1" applyFill="1" applyBorder="1" applyAlignment="1">
      <alignment horizontal="center" vertical="center"/>
    </xf>
    <xf numFmtId="176" fontId="25" fillId="12" borderId="7" xfId="0" applyNumberFormat="1" applyFont="1" applyFill="1" applyBorder="1" applyAlignment="1">
      <alignment horizontal="center" vertical="center"/>
    </xf>
    <xf numFmtId="0" fontId="25" fillId="12" borderId="18" xfId="0" applyFont="1" applyFill="1" applyBorder="1" applyAlignment="1">
      <alignment horizontal="center" vertical="center"/>
    </xf>
    <xf numFmtId="0" fontId="37" fillId="0" borderId="0" xfId="0" applyFont="1" applyAlignment="1">
      <alignment horizontal="left"/>
    </xf>
    <xf numFmtId="57" fontId="53" fillId="0" borderId="0" xfId="0" applyNumberFormat="1" applyFont="1" applyAlignment="1">
      <alignment horizontal="right"/>
    </xf>
    <xf numFmtId="0" fontId="54" fillId="7" borderId="1" xfId="0" applyFont="1" applyFill="1" applyBorder="1" applyAlignment="1">
      <alignment horizontal="center" vertical="center"/>
    </xf>
    <xf numFmtId="0" fontId="54" fillId="7" borderId="2" xfId="0" applyFont="1" applyFill="1" applyBorder="1" applyAlignment="1">
      <alignment horizontal="center" vertical="center"/>
    </xf>
    <xf numFmtId="0" fontId="54" fillId="0" borderId="0" xfId="0" applyFont="1" applyAlignment="1">
      <alignment horizontal="center"/>
    </xf>
    <xf numFmtId="20" fontId="25" fillId="0" borderId="0" xfId="0" applyNumberFormat="1" applyFont="1" applyAlignment="1">
      <alignment horizontal="center" vertical="center"/>
    </xf>
    <xf numFmtId="0" fontId="54" fillId="7" borderId="29" xfId="0" applyFont="1" applyFill="1" applyBorder="1" applyAlignment="1">
      <alignment horizontal="center" vertical="center"/>
    </xf>
    <xf numFmtId="0" fontId="54" fillId="7" borderId="34" xfId="0" applyFont="1" applyFill="1" applyBorder="1" applyAlignment="1">
      <alignment horizontal="center" vertical="center" shrinkToFit="1"/>
    </xf>
    <xf numFmtId="0" fontId="25" fillId="0" borderId="24" xfId="0" applyFont="1" applyBorder="1" applyAlignment="1" applyProtection="1">
      <alignment horizontal="center" vertical="center" textRotation="255" wrapText="1"/>
      <protection locked="0"/>
    </xf>
    <xf numFmtId="57" fontId="23" fillId="0" borderId="0" xfId="0" applyNumberFormat="1" applyFont="1" applyAlignment="1">
      <alignment horizontal="right"/>
    </xf>
    <xf numFmtId="0" fontId="40" fillId="16" borderId="1" xfId="0" applyFont="1" applyFill="1" applyBorder="1" applyAlignment="1">
      <alignment horizontal="center" vertical="center"/>
    </xf>
    <xf numFmtId="0" fontId="40" fillId="16" borderId="2" xfId="0" applyFont="1" applyFill="1" applyBorder="1" applyAlignment="1">
      <alignment horizontal="center" vertical="center"/>
    </xf>
    <xf numFmtId="176" fontId="25" fillId="0" borderId="22" xfId="0" applyNumberFormat="1" applyFont="1" applyBorder="1" applyAlignment="1">
      <alignment horizontal="center" vertical="center"/>
    </xf>
    <xf numFmtId="176" fontId="25" fillId="0" borderId="23" xfId="0" applyNumberFormat="1" applyFont="1" applyBorder="1" applyAlignment="1">
      <alignment horizontal="center" vertical="center"/>
    </xf>
    <xf numFmtId="0" fontId="40" fillId="16" borderId="29" xfId="0" applyFont="1" applyFill="1" applyBorder="1" applyAlignment="1">
      <alignment horizontal="center" vertical="center"/>
    </xf>
    <xf numFmtId="0" fontId="40" fillId="16" borderId="34" xfId="0" applyFont="1" applyFill="1" applyBorder="1" applyAlignment="1">
      <alignment horizontal="center" vertical="center" shrinkToFit="1"/>
    </xf>
    <xf numFmtId="176" fontId="25" fillId="0" borderId="17" xfId="0" applyNumberFormat="1" applyFont="1" applyBorder="1" applyAlignment="1">
      <alignment horizontal="center" vertical="center"/>
    </xf>
    <xf numFmtId="176" fontId="25" fillId="0" borderId="18" xfId="0" applyNumberFormat="1" applyFont="1" applyBorder="1" applyAlignment="1">
      <alignment horizontal="center" vertical="center"/>
    </xf>
    <xf numFmtId="176" fontId="25" fillId="0" borderId="25" xfId="0" applyNumberFormat="1" applyFont="1" applyBorder="1" applyAlignment="1">
      <alignment horizontal="center" vertical="center"/>
    </xf>
    <xf numFmtId="176" fontId="25" fillId="0" borderId="3" xfId="0" applyNumberFormat="1" applyFont="1" applyBorder="1" applyAlignment="1">
      <alignment horizontal="center" vertical="center"/>
    </xf>
    <xf numFmtId="176" fontId="25" fillId="0" borderId="24" xfId="0" applyNumberFormat="1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 textRotation="255" wrapText="1"/>
    </xf>
    <xf numFmtId="0" fontId="25" fillId="0" borderId="66" xfId="0" applyFont="1" applyBorder="1" applyAlignment="1">
      <alignment horizontal="center" vertical="center" textRotation="255" wrapText="1"/>
    </xf>
    <xf numFmtId="0" fontId="40" fillId="16" borderId="33" xfId="0" applyFont="1" applyFill="1" applyBorder="1" applyAlignment="1">
      <alignment horizontal="center" vertical="center" shrinkToFit="1"/>
    </xf>
    <xf numFmtId="0" fontId="40" fillId="16" borderId="40" xfId="0" applyFont="1" applyFill="1" applyBorder="1" applyAlignment="1">
      <alignment horizontal="center" vertical="center"/>
    </xf>
    <xf numFmtId="0" fontId="40" fillId="16" borderId="38" xfId="0" applyFont="1" applyFill="1" applyBorder="1" applyAlignment="1">
      <alignment horizontal="center" vertical="center"/>
    </xf>
    <xf numFmtId="0" fontId="40" fillId="16" borderId="39" xfId="0" applyFont="1" applyFill="1" applyBorder="1" applyAlignment="1">
      <alignment horizontal="center" vertical="center"/>
    </xf>
    <xf numFmtId="57" fontId="55" fillId="0" borderId="0" xfId="0" applyNumberFormat="1" applyFont="1" applyAlignment="1">
      <alignment horizontal="right"/>
    </xf>
    <xf numFmtId="0" fontId="25" fillId="8" borderId="6" xfId="0" applyFont="1" applyFill="1" applyBorder="1" applyAlignment="1">
      <alignment horizontal="center" vertical="center"/>
    </xf>
    <xf numFmtId="176" fontId="25" fillId="0" borderId="6" xfId="0" applyNumberFormat="1" applyFont="1" applyBorder="1" applyAlignment="1">
      <alignment horizontal="center" vertical="center" wrapText="1"/>
    </xf>
    <xf numFmtId="0" fontId="25" fillId="17" borderId="33" xfId="0" applyFont="1" applyFill="1" applyBorder="1" applyAlignment="1">
      <alignment horizontal="center" vertical="center" shrinkToFit="1"/>
    </xf>
    <xf numFmtId="0" fontId="25" fillId="17" borderId="40" xfId="0" applyFont="1" applyFill="1" applyBorder="1" applyAlignment="1">
      <alignment horizontal="center" vertical="center"/>
    </xf>
    <xf numFmtId="0" fontId="25" fillId="17" borderId="38" xfId="0" applyFont="1" applyFill="1" applyBorder="1" applyAlignment="1">
      <alignment horizontal="center" vertical="center"/>
    </xf>
    <xf numFmtId="0" fontId="25" fillId="17" borderId="39" xfId="0" applyFont="1" applyFill="1" applyBorder="1" applyAlignment="1">
      <alignment horizontal="center" vertical="center"/>
    </xf>
    <xf numFmtId="20" fontId="25" fillId="0" borderId="27" xfId="0" applyNumberFormat="1" applyFont="1" applyBorder="1" applyAlignment="1">
      <alignment horizontal="center" vertical="center"/>
    </xf>
    <xf numFmtId="20" fontId="25" fillId="0" borderId="5" xfId="0" applyNumberFormat="1" applyFont="1" applyBorder="1" applyAlignment="1">
      <alignment horizontal="center" vertical="center"/>
    </xf>
    <xf numFmtId="20" fontId="25" fillId="0" borderId="21" xfId="0" applyNumberFormat="1" applyFont="1" applyBorder="1" applyAlignment="1">
      <alignment horizontal="center" vertical="center"/>
    </xf>
    <xf numFmtId="0" fontId="24" fillId="4" borderId="33" xfId="0" applyFont="1" applyFill="1" applyBorder="1" applyAlignment="1">
      <alignment horizontal="center" vertical="center" shrinkToFit="1"/>
    </xf>
    <xf numFmtId="0" fontId="24" fillId="4" borderId="40" xfId="0" applyFont="1" applyFill="1" applyBorder="1" applyAlignment="1">
      <alignment horizontal="center" vertical="center"/>
    </xf>
    <xf numFmtId="0" fontId="24" fillId="4" borderId="38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0" fontId="24" fillId="4" borderId="39" xfId="0" applyFont="1" applyFill="1" applyBorder="1" applyAlignment="1">
      <alignment horizontal="center" vertical="center"/>
    </xf>
    <xf numFmtId="0" fontId="25" fillId="0" borderId="70" xfId="0" applyFont="1" applyBorder="1" applyAlignment="1">
      <alignment horizontal="center" vertical="center" textRotation="255" wrapText="1"/>
    </xf>
    <xf numFmtId="0" fontId="25" fillId="12" borderId="68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/>
    </xf>
    <xf numFmtId="0" fontId="25" fillId="12" borderId="29" xfId="0" applyFont="1" applyFill="1" applyBorder="1" applyAlignment="1">
      <alignment horizontal="center" vertical="center"/>
    </xf>
    <xf numFmtId="20" fontId="25" fillId="12" borderId="21" xfId="0" applyNumberFormat="1" applyFont="1" applyFill="1" applyBorder="1" applyAlignment="1">
      <alignment horizontal="center" vertical="center"/>
    </xf>
    <xf numFmtId="20" fontId="25" fillId="12" borderId="23" xfId="0" applyNumberFormat="1" applyFont="1" applyFill="1" applyBorder="1" applyAlignment="1">
      <alignment horizontal="center" vertical="center"/>
    </xf>
    <xf numFmtId="0" fontId="24" fillId="5" borderId="33" xfId="0" applyFont="1" applyFill="1" applyBorder="1" applyAlignment="1">
      <alignment horizontal="center" vertical="center" shrinkToFit="1"/>
    </xf>
    <xf numFmtId="0" fontId="24" fillId="5" borderId="40" xfId="0" applyFont="1" applyFill="1" applyBorder="1" applyAlignment="1">
      <alignment horizontal="center" vertical="center"/>
    </xf>
    <xf numFmtId="0" fontId="24" fillId="5" borderId="38" xfId="0" applyFont="1" applyFill="1" applyBorder="1" applyAlignment="1">
      <alignment horizontal="center" vertical="center"/>
    </xf>
    <xf numFmtId="0" fontId="24" fillId="5" borderId="67" xfId="0" applyFont="1" applyFill="1" applyBorder="1" applyAlignment="1">
      <alignment horizontal="center" vertical="center"/>
    </xf>
    <xf numFmtId="0" fontId="24" fillId="5" borderId="39" xfId="0" applyFont="1" applyFill="1" applyBorder="1" applyAlignment="1">
      <alignment horizontal="center" vertical="center"/>
    </xf>
    <xf numFmtId="0" fontId="25" fillId="5" borderId="40" xfId="0" applyFont="1" applyFill="1" applyBorder="1" applyAlignment="1">
      <alignment horizontal="center" vertical="center"/>
    </xf>
    <xf numFmtId="0" fontId="25" fillId="5" borderId="38" xfId="0" applyFont="1" applyFill="1" applyBorder="1" applyAlignment="1">
      <alignment horizontal="center" vertical="center"/>
    </xf>
    <xf numFmtId="0" fontId="25" fillId="5" borderId="39" xfId="0" applyFont="1" applyFill="1" applyBorder="1" applyAlignment="1">
      <alignment horizontal="center" vertical="center"/>
    </xf>
    <xf numFmtId="20" fontId="25" fillId="12" borderId="27" xfId="0" applyNumberFormat="1" applyFont="1" applyFill="1" applyBorder="1" applyAlignment="1">
      <alignment horizontal="center" vertical="center"/>
    </xf>
    <xf numFmtId="0" fontId="25" fillId="18" borderId="34" xfId="2" applyFont="1" applyFill="1" applyBorder="1" applyAlignment="1">
      <alignment horizontal="center" vertical="center" shrinkToFit="1"/>
    </xf>
    <xf numFmtId="0" fontId="25" fillId="18" borderId="29" xfId="2" applyFont="1" applyFill="1" applyBorder="1" applyAlignment="1">
      <alignment horizontal="center" vertical="center"/>
    </xf>
    <xf numFmtId="0" fontId="25" fillId="18" borderId="1" xfId="2" applyFont="1" applyFill="1" applyBorder="1" applyAlignment="1">
      <alignment horizontal="center" vertical="center"/>
    </xf>
    <xf numFmtId="0" fontId="25" fillId="18" borderId="2" xfId="2" applyFont="1" applyFill="1" applyBorder="1" applyAlignment="1">
      <alignment horizontal="center" vertical="center"/>
    </xf>
    <xf numFmtId="0" fontId="25" fillId="0" borderId="64" xfId="2" applyFont="1" applyBorder="1" applyAlignment="1">
      <alignment horizontal="center" vertical="center" textRotation="255" wrapText="1"/>
    </xf>
    <xf numFmtId="0" fontId="25" fillId="0" borderId="42" xfId="2" applyFont="1" applyBorder="1" applyAlignment="1">
      <alignment horizontal="center" vertical="center" textRotation="255" wrapText="1"/>
    </xf>
    <xf numFmtId="0" fontId="25" fillId="0" borderId="43" xfId="2" applyFont="1" applyBorder="1" applyAlignment="1">
      <alignment horizontal="center" vertical="center" textRotation="255" wrapText="1"/>
    </xf>
    <xf numFmtId="20" fontId="26" fillId="0" borderId="0" xfId="2" applyNumberFormat="1" applyFont="1" applyAlignment="1">
      <alignment horizontal="center" vertical="center" wrapText="1"/>
    </xf>
    <xf numFmtId="0" fontId="25" fillId="19" borderId="33" xfId="2" applyFont="1" applyFill="1" applyBorder="1" applyAlignment="1">
      <alignment horizontal="center" vertical="center" shrinkToFit="1"/>
    </xf>
    <xf numFmtId="0" fontId="25" fillId="19" borderId="38" xfId="2" applyFont="1" applyFill="1" applyBorder="1" applyAlignment="1">
      <alignment horizontal="center" vertical="center"/>
    </xf>
    <xf numFmtId="0" fontId="25" fillId="19" borderId="39" xfId="2" applyFont="1" applyFill="1" applyBorder="1" applyAlignment="1">
      <alignment horizontal="center" vertical="center"/>
    </xf>
    <xf numFmtId="0" fontId="25" fillId="0" borderId="41" xfId="2" applyFont="1" applyBorder="1" applyAlignment="1" applyProtection="1">
      <alignment horizontal="center" vertical="center" textRotation="255" wrapText="1"/>
      <protection locked="0"/>
    </xf>
    <xf numFmtId="0" fontId="34" fillId="0" borderId="42" xfId="0" applyFont="1" applyBorder="1" applyAlignment="1">
      <alignment horizontal="center" vertical="center" textRotation="255" wrapText="1"/>
    </xf>
    <xf numFmtId="0" fontId="25" fillId="19" borderId="40" xfId="2" applyFont="1" applyFill="1" applyBorder="1" applyAlignment="1">
      <alignment horizontal="center" vertical="center"/>
    </xf>
    <xf numFmtId="20" fontId="25" fillId="12" borderId="17" xfId="2" applyNumberFormat="1" applyFont="1" applyFill="1" applyBorder="1" applyAlignment="1">
      <alignment horizontal="center" vertical="center"/>
    </xf>
    <xf numFmtId="20" fontId="25" fillId="12" borderId="17" xfId="2" applyNumberFormat="1" applyFont="1" applyFill="1" applyBorder="1" applyAlignment="1">
      <alignment horizontal="center" vertical="center" wrapText="1"/>
    </xf>
    <xf numFmtId="20" fontId="25" fillId="12" borderId="18" xfId="2" applyNumberFormat="1" applyFont="1" applyFill="1" applyBorder="1" applyAlignment="1">
      <alignment horizontal="center" vertical="center"/>
    </xf>
    <xf numFmtId="20" fontId="25" fillId="12" borderId="7" xfId="2" applyNumberFormat="1" applyFont="1" applyFill="1" applyBorder="1" applyAlignment="1">
      <alignment horizontal="center" vertical="center"/>
    </xf>
    <xf numFmtId="20" fontId="25" fillId="12" borderId="23" xfId="2" applyNumberFormat="1" applyFont="1" applyFill="1" applyBorder="1" applyAlignment="1">
      <alignment horizontal="center" vertical="center"/>
    </xf>
    <xf numFmtId="20" fontId="25" fillId="12" borderId="25" xfId="2" applyNumberFormat="1" applyFont="1" applyFill="1" applyBorder="1" applyAlignment="1">
      <alignment horizontal="center" vertical="center"/>
    </xf>
    <xf numFmtId="20" fontId="25" fillId="12" borderId="3" xfId="2" applyNumberFormat="1" applyFont="1" applyFill="1" applyBorder="1" applyAlignment="1">
      <alignment horizontal="center" vertical="center"/>
    </xf>
    <xf numFmtId="20" fontId="25" fillId="12" borderId="24" xfId="2" applyNumberFormat="1" applyFont="1" applyFill="1" applyBorder="1" applyAlignment="1">
      <alignment horizontal="center" vertical="center"/>
    </xf>
    <xf numFmtId="20" fontId="25" fillId="12" borderId="17" xfId="2" applyNumberFormat="1" applyFont="1" applyFill="1" applyBorder="1" applyAlignment="1">
      <alignment horizontal="left" vertical="center"/>
    </xf>
    <xf numFmtId="20" fontId="25" fillId="12" borderId="22" xfId="2" applyNumberFormat="1" applyFont="1" applyFill="1" applyBorder="1" applyAlignment="1">
      <alignment horizontal="center" vertical="center" wrapText="1"/>
    </xf>
    <xf numFmtId="176" fontId="25" fillId="12" borderId="6" xfId="8" applyNumberFormat="1" applyFont="1" applyFill="1" applyBorder="1" applyAlignment="1">
      <alignment horizontal="center" vertical="center"/>
    </xf>
    <xf numFmtId="20" fontId="25" fillId="12" borderId="17" xfId="5" applyNumberFormat="1" applyFont="1" applyFill="1" applyBorder="1" applyAlignment="1">
      <alignment horizontal="center" vertical="center"/>
    </xf>
    <xf numFmtId="20" fontId="25" fillId="12" borderId="6" xfId="5" applyNumberFormat="1" applyFont="1" applyFill="1" applyBorder="1" applyAlignment="1">
      <alignment horizontal="center" vertical="center"/>
    </xf>
    <xf numFmtId="20" fontId="25" fillId="12" borderId="22" xfId="5" applyNumberFormat="1" applyFont="1" applyFill="1" applyBorder="1" applyAlignment="1">
      <alignment horizontal="center" vertical="center"/>
    </xf>
    <xf numFmtId="20" fontId="40" fillId="12" borderId="17" xfId="5" applyNumberFormat="1" applyFont="1" applyFill="1" applyBorder="1" applyAlignment="1">
      <alignment horizontal="center" vertical="center"/>
    </xf>
    <xf numFmtId="20" fontId="40" fillId="12" borderId="6" xfId="5" applyNumberFormat="1" applyFont="1" applyFill="1" applyBorder="1" applyAlignment="1">
      <alignment horizontal="center" vertical="center"/>
    </xf>
    <xf numFmtId="20" fontId="40" fillId="12" borderId="22" xfId="5" applyNumberFormat="1" applyFont="1" applyFill="1" applyBorder="1" applyAlignment="1">
      <alignment horizontal="center" vertical="center"/>
    </xf>
    <xf numFmtId="20" fontId="40" fillId="12" borderId="6" xfId="1" applyNumberFormat="1" applyFont="1" applyFill="1" applyBorder="1" applyAlignment="1">
      <alignment horizontal="center" vertical="center"/>
    </xf>
    <xf numFmtId="20" fontId="40" fillId="12" borderId="17" xfId="1" applyNumberFormat="1" applyFont="1" applyFill="1" applyBorder="1" applyAlignment="1">
      <alignment horizontal="center" vertical="center"/>
    </xf>
    <xf numFmtId="0" fontId="25" fillId="12" borderId="69" xfId="0" applyFont="1" applyFill="1" applyBorder="1" applyAlignment="1">
      <alignment horizontal="center" vertical="center"/>
    </xf>
    <xf numFmtId="20" fontId="25" fillId="12" borderId="5" xfId="0" applyNumberFormat="1" applyFont="1" applyFill="1" applyBorder="1" applyAlignment="1">
      <alignment horizontal="center" vertical="center"/>
    </xf>
    <xf numFmtId="20" fontId="25" fillId="12" borderId="7" xfId="0" applyNumberFormat="1" applyFont="1" applyFill="1" applyBorder="1" applyAlignment="1">
      <alignment horizontal="center" vertical="center"/>
    </xf>
    <xf numFmtId="20" fontId="25" fillId="12" borderId="22" xfId="3" applyNumberFormat="1" applyFont="1" applyFill="1" applyBorder="1" applyAlignment="1">
      <alignment horizontal="center" vertical="center"/>
    </xf>
    <xf numFmtId="0" fontId="25" fillId="0" borderId="71" xfId="0" applyFont="1" applyBorder="1" applyAlignment="1">
      <alignment horizontal="center" vertical="center"/>
    </xf>
    <xf numFmtId="0" fontId="25" fillId="0" borderId="72" xfId="0" applyFont="1" applyBorder="1" applyAlignment="1">
      <alignment horizontal="center" vertical="center"/>
    </xf>
    <xf numFmtId="0" fontId="25" fillId="0" borderId="73" xfId="0" applyFont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 textRotation="255" wrapText="1"/>
    </xf>
    <xf numFmtId="0" fontId="25" fillId="0" borderId="70" xfId="0" applyFont="1" applyFill="1" applyBorder="1" applyAlignment="1">
      <alignment horizontal="center" vertical="center" textRotation="255" wrapText="1"/>
    </xf>
    <xf numFmtId="0" fontId="25" fillId="0" borderId="42" xfId="0" applyFont="1" applyFill="1" applyBorder="1" applyAlignment="1">
      <alignment horizontal="center" vertical="center" textRotation="255" wrapText="1"/>
    </xf>
    <xf numFmtId="0" fontId="25" fillId="0" borderId="0" xfId="0" applyFont="1" applyAlignment="1">
      <alignment horizontal="center" vertical="center" textRotation="255"/>
    </xf>
  </cellXfs>
  <cellStyles count="13">
    <cellStyle name="標準" xfId="0" builtinId="0"/>
    <cellStyle name="標準 2" xfId="2" xr:uid="{93C5BBAB-A3A9-415A-847D-2089ED5C771A}"/>
    <cellStyle name="標準 2 2" xfId="9" xr:uid="{02A30F03-2EC8-42F1-96D8-33DC9E96F5A2}"/>
    <cellStyle name="標準 2 2 2 2" xfId="3" xr:uid="{30ED97F6-9750-4126-BBDA-0071C62544BE}"/>
    <cellStyle name="標準 2 2 2 2 2" xfId="6" xr:uid="{9AE01C95-C373-4FE4-BF52-6018A77D9DDC}"/>
    <cellStyle name="標準 2 2 2 2 2 2" xfId="11" xr:uid="{B983ADFD-096A-4D66-B3E2-7040DE9800F9}"/>
    <cellStyle name="標準 2 2 2 3" xfId="10" xr:uid="{4A7EB143-F3C8-44EA-B805-E3175B3779CF}"/>
    <cellStyle name="標準 2 2 3 2 2" xfId="12" xr:uid="{7AEBEDD7-BB1E-464C-A183-B430B8393F6F}"/>
    <cellStyle name="標準 2 2 4" xfId="5" xr:uid="{DFA165F0-F9DF-40AA-BAC0-3D94E0CB6D2B}"/>
    <cellStyle name="標準 2 2 4 2" xfId="1" xr:uid="{EFFF8BC4-E743-4F12-B8F6-41CA9D699529}"/>
    <cellStyle name="標準 2 2 4 2 2" xfId="4" xr:uid="{82C2EB80-ABE2-4FE4-A6D4-3F5B9DFBC1AD}"/>
    <cellStyle name="標準 2 2 4 2 2 2" xfId="7" xr:uid="{5511CD26-569E-4E29-A037-4DED2D7A53A1}"/>
    <cellStyle name="標準 2 2 4 2 2 2 2" xfId="8" xr:uid="{4E2C0EDE-767E-4B7B-A839-9A3F1C8DBD8B}"/>
  </cellStyles>
  <dxfs count="0"/>
  <tableStyles count="0" defaultTableStyle="TableStyleMedium2" defaultPivotStyle="PivotStyleLight16"/>
  <colors>
    <mruColors>
      <color rgb="FF99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36286</xdr:colOff>
      <xdr:row>15</xdr:row>
      <xdr:rowOff>9071</xdr:rowOff>
    </xdr:from>
    <xdr:to>
      <xdr:col>0</xdr:col>
      <xdr:colOff>290286</xdr:colOff>
      <xdr:row>25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78BDE18-8B4B-47FF-ABD9-8F008FFD973D}"/>
            </a:ext>
          </a:extLst>
        </xdr:cNvPr>
        <xdr:cNvSpPr txBox="1"/>
      </xdr:nvSpPr>
      <xdr:spPr>
        <a:xfrm>
          <a:off x="36286" y="5379357"/>
          <a:ext cx="254000" cy="3165929"/>
        </a:xfrm>
        <a:prstGeom prst="rect">
          <a:avLst/>
        </a:prstGeom>
        <a:solidFill>
          <a:srgbClr val="FFCCFF"/>
        </a:solidFill>
        <a:ln w="19050" cmpd="sng">
          <a:solidFill>
            <a:srgbClr val="FF0000"/>
          </a:solidFill>
        </a:ln>
        <a:effectLst/>
      </xdr:spPr>
      <xdr:txBody>
        <a:bodyPr vertOverflow="clip" vert="wordArtVertRtl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 自転車ラック利用可能時間</a:t>
          </a:r>
        </a:p>
      </xdr:txBody>
    </xdr:sp>
    <xdr:clientData/>
  </xdr:twoCellAnchor>
  <xdr:twoCellAnchor>
    <xdr:from>
      <xdr:col>18</xdr:col>
      <xdr:colOff>29853</xdr:colOff>
      <xdr:row>13</xdr:row>
      <xdr:rowOff>9071</xdr:rowOff>
    </xdr:from>
    <xdr:to>
      <xdr:col>18</xdr:col>
      <xdr:colOff>281214</xdr:colOff>
      <xdr:row>24</xdr:row>
      <xdr:rowOff>9072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8FC2387-7CA8-4DB3-A6E9-35E53C427BE3}"/>
            </a:ext>
          </a:extLst>
        </xdr:cNvPr>
        <xdr:cNvSpPr txBox="1"/>
      </xdr:nvSpPr>
      <xdr:spPr>
        <a:xfrm>
          <a:off x="7395853" y="4372428"/>
          <a:ext cx="251361" cy="2794001"/>
        </a:xfrm>
        <a:prstGeom prst="rect">
          <a:avLst/>
        </a:prstGeom>
        <a:solidFill>
          <a:srgbClr val="FFCCFF"/>
        </a:solidFill>
        <a:ln w="19050" cmpd="sng">
          <a:solidFill>
            <a:srgbClr val="FF0000"/>
          </a:solidFill>
        </a:ln>
        <a:effectLst/>
      </xdr:spPr>
      <xdr:txBody>
        <a:bodyPr vertOverflow="clip" vert="wordArtVertRtl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 自転車ラック利用可能時間</a:t>
          </a:r>
        </a:p>
      </xdr:txBody>
    </xdr:sp>
    <xdr:clientData/>
  </xdr:twoCellAnchor>
  <xdr:twoCellAnchor editAs="oneCell">
    <xdr:from>
      <xdr:col>16</xdr:col>
      <xdr:colOff>43012</xdr:colOff>
      <xdr:row>1</xdr:row>
      <xdr:rowOff>198512</xdr:rowOff>
    </xdr:from>
    <xdr:to>
      <xdr:col>17</xdr:col>
      <xdr:colOff>384350</xdr:colOff>
      <xdr:row>4</xdr:row>
      <xdr:rowOff>237810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37816C6-FFED-43A5-A34D-C001262EE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9691" y="606726"/>
          <a:ext cx="763159" cy="814905"/>
        </a:xfrm>
        <a:prstGeom prst="rect">
          <a:avLst/>
        </a:prstGeom>
      </xdr:spPr>
    </xdr:pic>
    <xdr:clientData/>
  </xdr:twoCellAnchor>
  <xdr:twoCellAnchor editAs="oneCell">
    <xdr:from>
      <xdr:col>34</xdr:col>
      <xdr:colOff>64179</xdr:colOff>
      <xdr:row>1</xdr:row>
      <xdr:rowOff>227239</xdr:rowOff>
    </xdr:from>
    <xdr:to>
      <xdr:col>35</xdr:col>
      <xdr:colOff>397896</xdr:colOff>
      <xdr:row>4</xdr:row>
      <xdr:rowOff>257239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DA9FCD86-6F16-4574-9B31-DA894C0A9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88393" y="635453"/>
          <a:ext cx="755539" cy="80560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182938</xdr:colOff>
      <xdr:row>1</xdr:row>
      <xdr:rowOff>167826</xdr:rowOff>
    </xdr:from>
    <xdr:to>
      <xdr:col>26</xdr:col>
      <xdr:colOff>447460</xdr:colOff>
      <xdr:row>3</xdr:row>
      <xdr:rowOff>313185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C7FCB0B-05FF-4B84-AF7E-86FA1B0A5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01788" y="612326"/>
          <a:ext cx="728072" cy="805759"/>
        </a:xfrm>
        <a:prstGeom prst="rect">
          <a:avLst/>
        </a:prstGeom>
      </xdr:spPr>
    </xdr:pic>
    <xdr:clientData/>
  </xdr:twoCellAnchor>
  <xdr:twoCellAnchor editAs="oneCell">
    <xdr:from>
      <xdr:col>52</xdr:col>
      <xdr:colOff>182938</xdr:colOff>
      <xdr:row>1</xdr:row>
      <xdr:rowOff>167826</xdr:rowOff>
    </xdr:from>
    <xdr:to>
      <xdr:col>53</xdr:col>
      <xdr:colOff>447460</xdr:colOff>
      <xdr:row>3</xdr:row>
      <xdr:rowOff>313185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AB5C0F9B-F4E8-4681-8D7D-169FE3592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347738" y="612326"/>
          <a:ext cx="728072" cy="80575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136068</xdr:colOff>
      <xdr:row>1</xdr:row>
      <xdr:rowOff>99785</xdr:rowOff>
    </xdr:from>
    <xdr:ext cx="721952" cy="792000"/>
    <xdr:pic>
      <xdr:nvPicPr>
        <xdr:cNvPr id="2" name="図 1">
          <a:extLst>
            <a:ext uri="{FF2B5EF4-FFF2-40B4-BE49-F238E27FC236}">
              <a16:creationId xmlns:a16="http://schemas.microsoft.com/office/drawing/2014/main" id="{73F7CA80-5C0A-4ABC-BBD4-568D05070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96104" y="521606"/>
          <a:ext cx="721952" cy="792000"/>
        </a:xfrm>
        <a:prstGeom prst="rect">
          <a:avLst/>
        </a:prstGeom>
      </xdr:spPr>
    </xdr:pic>
    <xdr:clientData/>
  </xdr:oneCellAnchor>
  <xdr:oneCellAnchor>
    <xdr:from>
      <xdr:col>54</xdr:col>
      <xdr:colOff>126998</xdr:colOff>
      <xdr:row>1</xdr:row>
      <xdr:rowOff>99783</xdr:rowOff>
    </xdr:from>
    <xdr:ext cx="721952" cy="792000"/>
    <xdr:pic>
      <xdr:nvPicPr>
        <xdr:cNvPr id="3" name="図 2">
          <a:extLst>
            <a:ext uri="{FF2B5EF4-FFF2-40B4-BE49-F238E27FC236}">
              <a16:creationId xmlns:a16="http://schemas.microsoft.com/office/drawing/2014/main" id="{74A497D1-32C8-406A-B907-FE9733DBD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26784" y="521604"/>
          <a:ext cx="721952" cy="792000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26</xdr:col>
      <xdr:colOff>136068</xdr:colOff>
      <xdr:row>1</xdr:row>
      <xdr:rowOff>99785</xdr:rowOff>
    </xdr:from>
    <xdr:ext cx="721952" cy="792000"/>
    <xdr:pic>
      <xdr:nvPicPr>
        <xdr:cNvPr id="2" name="図 1">
          <a:extLst>
            <a:ext uri="{FF2B5EF4-FFF2-40B4-BE49-F238E27FC236}">
              <a16:creationId xmlns:a16="http://schemas.microsoft.com/office/drawing/2014/main" id="{C5B5B336-EEA6-44A0-859A-28DA9CDB9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96104" y="521606"/>
          <a:ext cx="721952" cy="792000"/>
        </a:xfrm>
        <a:prstGeom prst="rect">
          <a:avLst/>
        </a:prstGeom>
      </xdr:spPr>
    </xdr:pic>
    <xdr:clientData/>
  </xdr:oneCellAnchor>
  <xdr:oneCellAnchor>
    <xdr:from>
      <xdr:col>54</xdr:col>
      <xdr:colOff>126998</xdr:colOff>
      <xdr:row>1</xdr:row>
      <xdr:rowOff>99783</xdr:rowOff>
    </xdr:from>
    <xdr:ext cx="721952" cy="792000"/>
    <xdr:pic>
      <xdr:nvPicPr>
        <xdr:cNvPr id="3" name="図 2">
          <a:extLst>
            <a:ext uri="{FF2B5EF4-FFF2-40B4-BE49-F238E27FC236}">
              <a16:creationId xmlns:a16="http://schemas.microsoft.com/office/drawing/2014/main" id="{1C62FF71-F8E5-4049-97E1-D4BF4FE72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26784" y="521604"/>
          <a:ext cx="721952" cy="792000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182938</xdr:colOff>
      <xdr:row>1</xdr:row>
      <xdr:rowOff>113398</xdr:rowOff>
    </xdr:from>
    <xdr:to>
      <xdr:col>23</xdr:col>
      <xdr:colOff>422061</xdr:colOff>
      <xdr:row>3</xdr:row>
      <xdr:rowOff>279621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1D78763-FF36-4DA0-A41C-3496E2A5A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9295" y="535219"/>
          <a:ext cx="769802" cy="792152"/>
        </a:xfrm>
        <a:prstGeom prst="rect">
          <a:avLst/>
        </a:prstGeom>
      </xdr:spPr>
    </xdr:pic>
    <xdr:clientData/>
  </xdr:twoCellAnchor>
  <xdr:oneCellAnchor>
    <xdr:from>
      <xdr:col>46</xdr:col>
      <xdr:colOff>219224</xdr:colOff>
      <xdr:row>1</xdr:row>
      <xdr:rowOff>158755</xdr:rowOff>
    </xdr:from>
    <xdr:ext cx="728980" cy="799710"/>
    <xdr:pic>
      <xdr:nvPicPr>
        <xdr:cNvPr id="3" name="図 2">
          <a:extLst>
            <a:ext uri="{FF2B5EF4-FFF2-40B4-BE49-F238E27FC236}">
              <a16:creationId xmlns:a16="http://schemas.microsoft.com/office/drawing/2014/main" id="{77764480-458B-4F33-9295-7AF6FF99D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00367" y="576041"/>
          <a:ext cx="728980" cy="799710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182938</xdr:colOff>
      <xdr:row>1</xdr:row>
      <xdr:rowOff>113398</xdr:rowOff>
    </xdr:from>
    <xdr:to>
      <xdr:col>23</xdr:col>
      <xdr:colOff>422061</xdr:colOff>
      <xdr:row>3</xdr:row>
      <xdr:rowOff>279621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D896CA0-A9C8-4B72-8983-157360FCC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9295" y="535219"/>
          <a:ext cx="769802" cy="792152"/>
        </a:xfrm>
        <a:prstGeom prst="rect">
          <a:avLst/>
        </a:prstGeom>
      </xdr:spPr>
    </xdr:pic>
    <xdr:clientData/>
  </xdr:twoCellAnchor>
  <xdr:oneCellAnchor>
    <xdr:from>
      <xdr:col>46</xdr:col>
      <xdr:colOff>219224</xdr:colOff>
      <xdr:row>1</xdr:row>
      <xdr:rowOff>77113</xdr:rowOff>
    </xdr:from>
    <xdr:ext cx="728980" cy="799710"/>
    <xdr:pic>
      <xdr:nvPicPr>
        <xdr:cNvPr id="3" name="図 2">
          <a:extLst>
            <a:ext uri="{FF2B5EF4-FFF2-40B4-BE49-F238E27FC236}">
              <a16:creationId xmlns:a16="http://schemas.microsoft.com/office/drawing/2014/main" id="{7996E77E-8104-48A1-9144-8EB3E5666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700367" y="494399"/>
          <a:ext cx="728980" cy="799710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219217</xdr:colOff>
      <xdr:row>0</xdr:row>
      <xdr:rowOff>399151</xdr:rowOff>
    </xdr:from>
    <xdr:to>
      <xdr:col>28</xdr:col>
      <xdr:colOff>459245</xdr:colOff>
      <xdr:row>3</xdr:row>
      <xdr:rowOff>232091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9C9A8FB4-3235-4C5E-96A9-C6D90BF36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89646" y="399151"/>
          <a:ext cx="770706" cy="785440"/>
        </a:xfrm>
        <a:prstGeom prst="rect">
          <a:avLst/>
        </a:prstGeom>
      </xdr:spPr>
    </xdr:pic>
    <xdr:clientData/>
  </xdr:twoCellAnchor>
  <xdr:oneCellAnchor>
    <xdr:from>
      <xdr:col>56</xdr:col>
      <xdr:colOff>219217</xdr:colOff>
      <xdr:row>0</xdr:row>
      <xdr:rowOff>399151</xdr:rowOff>
    </xdr:from>
    <xdr:ext cx="720814" cy="811202"/>
    <xdr:pic>
      <xdr:nvPicPr>
        <xdr:cNvPr id="4" name="図 3">
          <a:extLst>
            <a:ext uri="{FF2B5EF4-FFF2-40B4-BE49-F238E27FC236}">
              <a16:creationId xmlns:a16="http://schemas.microsoft.com/office/drawing/2014/main" id="{A3B31751-C4AB-4E1E-A409-3B636CBCC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21431" y="399151"/>
          <a:ext cx="720814" cy="811202"/>
        </a:xfrm>
        <a:prstGeom prst="rect">
          <a:avLst/>
        </a:prstGeom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219217</xdr:colOff>
      <xdr:row>0</xdr:row>
      <xdr:rowOff>399151</xdr:rowOff>
    </xdr:from>
    <xdr:to>
      <xdr:col>28</xdr:col>
      <xdr:colOff>459245</xdr:colOff>
      <xdr:row>3</xdr:row>
      <xdr:rowOff>232454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DC11166-CD07-4A27-B9AC-BB918243F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89646" y="399151"/>
          <a:ext cx="770706" cy="785803"/>
        </a:xfrm>
        <a:prstGeom prst="rect">
          <a:avLst/>
        </a:prstGeom>
      </xdr:spPr>
    </xdr:pic>
    <xdr:clientData/>
  </xdr:twoCellAnchor>
  <xdr:oneCellAnchor>
    <xdr:from>
      <xdr:col>56</xdr:col>
      <xdr:colOff>219217</xdr:colOff>
      <xdr:row>0</xdr:row>
      <xdr:rowOff>399151</xdr:rowOff>
    </xdr:from>
    <xdr:ext cx="720814" cy="811202"/>
    <xdr:pic>
      <xdr:nvPicPr>
        <xdr:cNvPr id="3" name="図 2">
          <a:extLst>
            <a:ext uri="{FF2B5EF4-FFF2-40B4-BE49-F238E27FC236}">
              <a16:creationId xmlns:a16="http://schemas.microsoft.com/office/drawing/2014/main" id="{564F9614-1260-4651-81E4-E19250F2A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821431" y="399151"/>
          <a:ext cx="720814" cy="811202"/>
        </a:xfrm>
        <a:prstGeom prst="rect">
          <a:avLst/>
        </a:prstGeom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182938</xdr:colOff>
      <xdr:row>1</xdr:row>
      <xdr:rowOff>140612</xdr:rowOff>
    </xdr:from>
    <xdr:to>
      <xdr:col>29</xdr:col>
      <xdr:colOff>428410</xdr:colOff>
      <xdr:row>3</xdr:row>
      <xdr:rowOff>273271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1EC62037-0C2A-4F2B-9BC5-BDC0BB11C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84045" y="562433"/>
          <a:ext cx="776151" cy="813017"/>
        </a:xfrm>
        <a:prstGeom prst="rect">
          <a:avLst/>
        </a:prstGeom>
      </xdr:spPr>
    </xdr:pic>
    <xdr:clientData/>
  </xdr:twoCellAnchor>
  <xdr:oneCellAnchor>
    <xdr:from>
      <xdr:col>58</xdr:col>
      <xdr:colOff>182938</xdr:colOff>
      <xdr:row>1</xdr:row>
      <xdr:rowOff>140612</xdr:rowOff>
    </xdr:from>
    <xdr:ext cx="726258" cy="803944"/>
    <xdr:pic>
      <xdr:nvPicPr>
        <xdr:cNvPr id="4" name="図 3">
          <a:extLst>
            <a:ext uri="{FF2B5EF4-FFF2-40B4-BE49-F238E27FC236}">
              <a16:creationId xmlns:a16="http://schemas.microsoft.com/office/drawing/2014/main" id="{34665A9F-0094-4BC9-91A7-27A8F7AEC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846509" y="562433"/>
          <a:ext cx="726258" cy="803944"/>
        </a:xfrm>
        <a:prstGeom prst="rect">
          <a:avLst/>
        </a:prstGeom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182938</xdr:colOff>
      <xdr:row>1</xdr:row>
      <xdr:rowOff>140612</xdr:rowOff>
    </xdr:from>
    <xdr:to>
      <xdr:col>29</xdr:col>
      <xdr:colOff>428410</xdr:colOff>
      <xdr:row>3</xdr:row>
      <xdr:rowOff>273271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1EA31DD-9F73-4BAE-B05E-9CB1FDEF8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84045" y="562433"/>
          <a:ext cx="776151" cy="813017"/>
        </a:xfrm>
        <a:prstGeom prst="rect">
          <a:avLst/>
        </a:prstGeom>
      </xdr:spPr>
    </xdr:pic>
    <xdr:clientData/>
  </xdr:twoCellAnchor>
  <xdr:oneCellAnchor>
    <xdr:from>
      <xdr:col>58</xdr:col>
      <xdr:colOff>182938</xdr:colOff>
      <xdr:row>1</xdr:row>
      <xdr:rowOff>140612</xdr:rowOff>
    </xdr:from>
    <xdr:ext cx="726258" cy="803944"/>
    <xdr:pic>
      <xdr:nvPicPr>
        <xdr:cNvPr id="3" name="図 2">
          <a:extLst>
            <a:ext uri="{FF2B5EF4-FFF2-40B4-BE49-F238E27FC236}">
              <a16:creationId xmlns:a16="http://schemas.microsoft.com/office/drawing/2014/main" id="{F0F2EAA9-F077-4972-A11E-0CE54A67C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846509" y="562433"/>
          <a:ext cx="726258" cy="803944"/>
        </a:xfrm>
        <a:prstGeom prst="rect">
          <a:avLst/>
        </a:prstGeom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182938</xdr:colOff>
      <xdr:row>1</xdr:row>
      <xdr:rowOff>113398</xdr:rowOff>
    </xdr:from>
    <xdr:to>
      <xdr:col>27</xdr:col>
      <xdr:colOff>428411</xdr:colOff>
      <xdr:row>3</xdr:row>
      <xdr:rowOff>285064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8E1B7DE-D9B6-4937-964D-A81848871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22688" y="535219"/>
          <a:ext cx="776152" cy="770381"/>
        </a:xfrm>
        <a:prstGeom prst="rect">
          <a:avLst/>
        </a:prstGeom>
      </xdr:spPr>
    </xdr:pic>
    <xdr:clientData/>
  </xdr:twoCellAnchor>
  <xdr:twoCellAnchor editAs="oneCell">
    <xdr:from>
      <xdr:col>54</xdr:col>
      <xdr:colOff>182938</xdr:colOff>
      <xdr:row>1</xdr:row>
      <xdr:rowOff>113398</xdr:rowOff>
    </xdr:from>
    <xdr:to>
      <xdr:col>55</xdr:col>
      <xdr:colOff>428410</xdr:colOff>
      <xdr:row>3</xdr:row>
      <xdr:rowOff>285064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122A7BB-142B-46EF-AEBF-920A5FB20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10188" y="535219"/>
          <a:ext cx="776151" cy="770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36285</xdr:colOff>
      <xdr:row>12</xdr:row>
      <xdr:rowOff>252488</xdr:rowOff>
    </xdr:from>
    <xdr:to>
      <xdr:col>0</xdr:col>
      <xdr:colOff>296333</xdr:colOff>
      <xdr:row>22</xdr:row>
      <xdr:rowOff>21167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FB5BFBE-5489-4A24-8ADA-BD59ED96481F}"/>
            </a:ext>
          </a:extLst>
        </xdr:cNvPr>
        <xdr:cNvSpPr txBox="1"/>
      </xdr:nvSpPr>
      <xdr:spPr>
        <a:xfrm>
          <a:off x="36285" y="4570488"/>
          <a:ext cx="260048" cy="2308679"/>
        </a:xfrm>
        <a:prstGeom prst="rect">
          <a:avLst/>
        </a:prstGeom>
        <a:solidFill>
          <a:srgbClr val="FFCCFF"/>
        </a:solidFill>
        <a:ln w="19050" cmpd="sng">
          <a:solidFill>
            <a:srgbClr val="FF0000"/>
          </a:solidFill>
        </a:ln>
        <a:effectLst/>
      </xdr:spPr>
      <xdr:txBody>
        <a:bodyPr vertOverflow="clip" vert="wordArtVertRtl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 自転車ラック利用可能時間</a:t>
          </a:r>
        </a:p>
      </xdr:txBody>
    </xdr:sp>
    <xdr:clientData/>
  </xdr:twoCellAnchor>
  <xdr:twoCellAnchor>
    <xdr:from>
      <xdr:col>18</xdr:col>
      <xdr:colOff>42333</xdr:colOff>
      <xdr:row>12</xdr:row>
      <xdr:rowOff>19655</xdr:rowOff>
    </xdr:from>
    <xdr:to>
      <xdr:col>18</xdr:col>
      <xdr:colOff>281213</xdr:colOff>
      <xdr:row>21</xdr:row>
      <xdr:rowOff>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C6D8E01-F18F-4EBA-B3C1-7CE8273C3546}"/>
            </a:ext>
          </a:extLst>
        </xdr:cNvPr>
        <xdr:cNvSpPr txBox="1"/>
      </xdr:nvSpPr>
      <xdr:spPr>
        <a:xfrm>
          <a:off x="7334250" y="4337655"/>
          <a:ext cx="238880" cy="2266346"/>
        </a:xfrm>
        <a:prstGeom prst="rect">
          <a:avLst/>
        </a:prstGeom>
        <a:solidFill>
          <a:srgbClr val="FFCCFF"/>
        </a:solidFill>
        <a:ln w="19050" cmpd="sng">
          <a:solidFill>
            <a:srgbClr val="FF0000"/>
          </a:solidFill>
        </a:ln>
        <a:effectLst/>
      </xdr:spPr>
      <xdr:txBody>
        <a:bodyPr vertOverflow="clip" vert="wordArtVertRtl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ＭＳ Ｐゴシック" panose="020B0600070205080204" pitchFamily="50" charset="-128"/>
              <a:cs typeface="+mn-cs"/>
            </a:rPr>
            <a:t> 自転車ラック利用可能時間</a:t>
          </a:r>
        </a:p>
      </xdr:txBody>
    </xdr:sp>
    <xdr:clientData/>
  </xdr:twoCellAnchor>
  <xdr:twoCellAnchor editAs="oneCell">
    <xdr:from>
      <xdr:col>16</xdr:col>
      <xdr:colOff>74084</xdr:colOff>
      <xdr:row>1</xdr:row>
      <xdr:rowOff>229809</xdr:rowOff>
    </xdr:from>
    <xdr:to>
      <xdr:col>17</xdr:col>
      <xdr:colOff>370754</xdr:colOff>
      <xdr:row>5</xdr:row>
      <xdr:rowOff>5809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BD3CCFFF-1263-4B44-9E32-3276DCF04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5513" y="647095"/>
          <a:ext cx="713955" cy="792000"/>
        </a:xfrm>
        <a:prstGeom prst="rect">
          <a:avLst/>
        </a:prstGeom>
      </xdr:spPr>
    </xdr:pic>
    <xdr:clientData/>
  </xdr:twoCellAnchor>
  <xdr:twoCellAnchor editAs="oneCell">
    <xdr:from>
      <xdr:col>34</xdr:col>
      <xdr:colOff>72570</xdr:colOff>
      <xdr:row>1</xdr:row>
      <xdr:rowOff>217715</xdr:rowOff>
    </xdr:from>
    <xdr:to>
      <xdr:col>35</xdr:col>
      <xdr:colOff>392136</xdr:colOff>
      <xdr:row>5</xdr:row>
      <xdr:rowOff>65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76BE96EF-0305-4185-8C7E-4DBB41319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06284" y="635001"/>
          <a:ext cx="736852" cy="79200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182938</xdr:colOff>
      <xdr:row>1</xdr:row>
      <xdr:rowOff>113398</xdr:rowOff>
    </xdr:from>
    <xdr:to>
      <xdr:col>27</xdr:col>
      <xdr:colOff>428411</xdr:colOff>
      <xdr:row>3</xdr:row>
      <xdr:rowOff>285064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53FD173E-A7DD-49B7-B72F-3A9E86022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22688" y="535219"/>
          <a:ext cx="776152" cy="770381"/>
        </a:xfrm>
        <a:prstGeom prst="rect">
          <a:avLst/>
        </a:prstGeom>
      </xdr:spPr>
    </xdr:pic>
    <xdr:clientData/>
  </xdr:twoCellAnchor>
  <xdr:twoCellAnchor editAs="oneCell">
    <xdr:from>
      <xdr:col>54</xdr:col>
      <xdr:colOff>182938</xdr:colOff>
      <xdr:row>1</xdr:row>
      <xdr:rowOff>113398</xdr:rowOff>
    </xdr:from>
    <xdr:to>
      <xdr:col>55</xdr:col>
      <xdr:colOff>428410</xdr:colOff>
      <xdr:row>3</xdr:row>
      <xdr:rowOff>285064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D9C50EB-4C96-4808-A9EA-F8E32AC29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10188" y="535219"/>
          <a:ext cx="776151" cy="770381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182938</xdr:colOff>
      <xdr:row>1</xdr:row>
      <xdr:rowOff>81650</xdr:rowOff>
    </xdr:from>
    <xdr:to>
      <xdr:col>26</xdr:col>
      <xdr:colOff>441111</xdr:colOff>
      <xdr:row>3</xdr:row>
      <xdr:rowOff>272366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8965B86-EFCB-4016-8EA6-4B86213DA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78402" y="489864"/>
          <a:ext cx="788852" cy="789431"/>
        </a:xfrm>
        <a:prstGeom prst="rect">
          <a:avLst/>
        </a:prstGeom>
      </xdr:spPr>
    </xdr:pic>
    <xdr:clientData/>
  </xdr:twoCellAnchor>
  <xdr:oneCellAnchor>
    <xdr:from>
      <xdr:col>58</xdr:col>
      <xdr:colOff>182938</xdr:colOff>
      <xdr:row>1</xdr:row>
      <xdr:rowOff>81650</xdr:rowOff>
    </xdr:from>
    <xdr:ext cx="729888" cy="816644"/>
    <xdr:pic>
      <xdr:nvPicPr>
        <xdr:cNvPr id="3" name="図 2">
          <a:extLst>
            <a:ext uri="{FF2B5EF4-FFF2-40B4-BE49-F238E27FC236}">
              <a16:creationId xmlns:a16="http://schemas.microsoft.com/office/drawing/2014/main" id="{0CBEF72E-87FA-4002-A620-CAC47507F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48831" y="489864"/>
          <a:ext cx="729888" cy="816644"/>
        </a:xfrm>
        <a:prstGeom prst="rect">
          <a:avLst/>
        </a:prstGeom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182938</xdr:colOff>
      <xdr:row>1</xdr:row>
      <xdr:rowOff>81650</xdr:rowOff>
    </xdr:from>
    <xdr:to>
      <xdr:col>26</xdr:col>
      <xdr:colOff>441111</xdr:colOff>
      <xdr:row>3</xdr:row>
      <xdr:rowOff>272366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9C4E713C-F65D-414D-A15D-668532145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78402" y="489864"/>
          <a:ext cx="788852" cy="789431"/>
        </a:xfrm>
        <a:prstGeom prst="rect">
          <a:avLst/>
        </a:prstGeom>
      </xdr:spPr>
    </xdr:pic>
    <xdr:clientData/>
  </xdr:twoCellAnchor>
  <xdr:oneCellAnchor>
    <xdr:from>
      <xdr:col>58</xdr:col>
      <xdr:colOff>182938</xdr:colOff>
      <xdr:row>1</xdr:row>
      <xdr:rowOff>81650</xdr:rowOff>
    </xdr:from>
    <xdr:ext cx="729888" cy="816644"/>
    <xdr:pic>
      <xdr:nvPicPr>
        <xdr:cNvPr id="3" name="図 2">
          <a:extLst>
            <a:ext uri="{FF2B5EF4-FFF2-40B4-BE49-F238E27FC236}">
              <a16:creationId xmlns:a16="http://schemas.microsoft.com/office/drawing/2014/main" id="{6D059703-B72C-4D07-92DF-B24467E7F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48831" y="489864"/>
          <a:ext cx="729888" cy="816644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46866</xdr:colOff>
      <xdr:row>1</xdr:row>
      <xdr:rowOff>104326</xdr:rowOff>
    </xdr:from>
    <xdr:to>
      <xdr:col>37</xdr:col>
      <xdr:colOff>362188</xdr:colOff>
      <xdr:row>3</xdr:row>
      <xdr:rowOff>261326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4A4333A-E505-4A67-9EDB-18368DE7C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9009" y="521612"/>
          <a:ext cx="732608" cy="792000"/>
        </a:xfrm>
        <a:prstGeom prst="rect">
          <a:avLst/>
        </a:prstGeom>
      </xdr:spPr>
    </xdr:pic>
    <xdr:clientData/>
  </xdr:twoCellAnchor>
  <xdr:oneCellAnchor>
    <xdr:from>
      <xdr:col>74</xdr:col>
      <xdr:colOff>46866</xdr:colOff>
      <xdr:row>1</xdr:row>
      <xdr:rowOff>104326</xdr:rowOff>
    </xdr:from>
    <xdr:ext cx="732608" cy="792000"/>
    <xdr:pic>
      <xdr:nvPicPr>
        <xdr:cNvPr id="5" name="図 4">
          <a:extLst>
            <a:ext uri="{FF2B5EF4-FFF2-40B4-BE49-F238E27FC236}">
              <a16:creationId xmlns:a16="http://schemas.microsoft.com/office/drawing/2014/main" id="{DB346AF7-4CCD-434E-A806-F7B46D4F0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9009" y="521612"/>
          <a:ext cx="732608" cy="7920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46866</xdr:colOff>
      <xdr:row>1</xdr:row>
      <xdr:rowOff>104326</xdr:rowOff>
    </xdr:from>
    <xdr:to>
      <xdr:col>37</xdr:col>
      <xdr:colOff>362188</xdr:colOff>
      <xdr:row>3</xdr:row>
      <xdr:rowOff>270851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355BA38-3831-42A2-8DB0-F18C7DF65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31166" y="523426"/>
          <a:ext cx="728072" cy="792000"/>
        </a:xfrm>
        <a:prstGeom prst="rect">
          <a:avLst/>
        </a:prstGeom>
      </xdr:spPr>
    </xdr:pic>
    <xdr:clientData/>
  </xdr:twoCellAnchor>
  <xdr:oneCellAnchor>
    <xdr:from>
      <xdr:col>74</xdr:col>
      <xdr:colOff>46866</xdr:colOff>
      <xdr:row>1</xdr:row>
      <xdr:rowOff>104326</xdr:rowOff>
    </xdr:from>
    <xdr:ext cx="734422" cy="801525"/>
    <xdr:pic>
      <xdr:nvPicPr>
        <xdr:cNvPr id="6" name="図 5">
          <a:extLst>
            <a:ext uri="{FF2B5EF4-FFF2-40B4-BE49-F238E27FC236}">
              <a16:creationId xmlns:a16="http://schemas.microsoft.com/office/drawing/2014/main" id="{6E436A86-E1F4-45C3-B1EB-872E8458F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347066" y="523426"/>
          <a:ext cx="734422" cy="8015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182938</xdr:colOff>
      <xdr:row>1</xdr:row>
      <xdr:rowOff>167826</xdr:rowOff>
    </xdr:from>
    <xdr:to>
      <xdr:col>24</xdr:col>
      <xdr:colOff>426822</xdr:colOff>
      <xdr:row>4</xdr:row>
      <xdr:rowOff>21085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B044EBC-28D8-46F7-8E2E-7BD298388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61521" y="591159"/>
          <a:ext cx="730718" cy="795176"/>
        </a:xfrm>
        <a:prstGeom prst="rect">
          <a:avLst/>
        </a:prstGeom>
      </xdr:spPr>
    </xdr:pic>
    <xdr:clientData/>
  </xdr:twoCellAnchor>
  <xdr:oneCellAnchor>
    <xdr:from>
      <xdr:col>48</xdr:col>
      <xdr:colOff>182938</xdr:colOff>
      <xdr:row>1</xdr:row>
      <xdr:rowOff>167826</xdr:rowOff>
    </xdr:from>
    <xdr:ext cx="728980" cy="799710"/>
    <xdr:pic>
      <xdr:nvPicPr>
        <xdr:cNvPr id="4" name="図 3">
          <a:extLst>
            <a:ext uri="{FF2B5EF4-FFF2-40B4-BE49-F238E27FC236}">
              <a16:creationId xmlns:a16="http://schemas.microsoft.com/office/drawing/2014/main" id="{01C6D9B8-1C9C-40C4-97DC-3CBF8C7F5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3509" y="585112"/>
          <a:ext cx="728980" cy="79971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182938</xdr:colOff>
      <xdr:row>1</xdr:row>
      <xdr:rowOff>114911</xdr:rowOff>
    </xdr:from>
    <xdr:to>
      <xdr:col>24</xdr:col>
      <xdr:colOff>422060</xdr:colOff>
      <xdr:row>3</xdr:row>
      <xdr:rowOff>279621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C407F80-1D3C-4BFA-A05C-9A030A0BB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61521" y="538244"/>
          <a:ext cx="725956" cy="799710"/>
        </a:xfrm>
        <a:prstGeom prst="rect">
          <a:avLst/>
        </a:prstGeom>
      </xdr:spPr>
    </xdr:pic>
    <xdr:clientData/>
  </xdr:twoCellAnchor>
  <xdr:oneCellAnchor>
    <xdr:from>
      <xdr:col>48</xdr:col>
      <xdr:colOff>182938</xdr:colOff>
      <xdr:row>1</xdr:row>
      <xdr:rowOff>114911</xdr:rowOff>
    </xdr:from>
    <xdr:ext cx="728980" cy="799710"/>
    <xdr:pic>
      <xdr:nvPicPr>
        <xdr:cNvPr id="3" name="図 2">
          <a:extLst>
            <a:ext uri="{FF2B5EF4-FFF2-40B4-BE49-F238E27FC236}">
              <a16:creationId xmlns:a16="http://schemas.microsoft.com/office/drawing/2014/main" id="{9FA20B45-2A29-496A-9E1A-4181B0AF2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513771" y="538244"/>
          <a:ext cx="728980" cy="79971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27</xdr:col>
      <xdr:colOff>136068</xdr:colOff>
      <xdr:row>1</xdr:row>
      <xdr:rowOff>106588</xdr:rowOff>
    </xdr:from>
    <xdr:ext cx="721952" cy="792000"/>
    <xdr:pic>
      <xdr:nvPicPr>
        <xdr:cNvPr id="4" name="図 3">
          <a:extLst>
            <a:ext uri="{FF2B5EF4-FFF2-40B4-BE49-F238E27FC236}">
              <a16:creationId xmlns:a16="http://schemas.microsoft.com/office/drawing/2014/main" id="{76BA1C6C-9FC6-476D-B354-24ED69C05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31318" y="519338"/>
          <a:ext cx="721952" cy="792000"/>
        </a:xfrm>
        <a:prstGeom prst="rect">
          <a:avLst/>
        </a:prstGeom>
      </xdr:spPr>
    </xdr:pic>
    <xdr:clientData/>
  </xdr:oneCellAnchor>
  <xdr:oneCellAnchor>
    <xdr:from>
      <xdr:col>56</xdr:col>
      <xdr:colOff>126998</xdr:colOff>
      <xdr:row>1</xdr:row>
      <xdr:rowOff>106586</xdr:rowOff>
    </xdr:from>
    <xdr:ext cx="721952" cy="792000"/>
    <xdr:pic>
      <xdr:nvPicPr>
        <xdr:cNvPr id="5" name="図 4">
          <a:extLst>
            <a:ext uri="{FF2B5EF4-FFF2-40B4-BE49-F238E27FC236}">
              <a16:creationId xmlns:a16="http://schemas.microsoft.com/office/drawing/2014/main" id="{9726072F-5832-4E44-87DF-9195218D6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01748" y="519336"/>
          <a:ext cx="721952" cy="792000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27</xdr:col>
      <xdr:colOff>136068</xdr:colOff>
      <xdr:row>1</xdr:row>
      <xdr:rowOff>106588</xdr:rowOff>
    </xdr:from>
    <xdr:ext cx="721952" cy="792000"/>
    <xdr:pic>
      <xdr:nvPicPr>
        <xdr:cNvPr id="2" name="図 1">
          <a:extLst>
            <a:ext uri="{FF2B5EF4-FFF2-40B4-BE49-F238E27FC236}">
              <a16:creationId xmlns:a16="http://schemas.microsoft.com/office/drawing/2014/main" id="{092A961D-62CC-4D9E-AC0F-4E36D2486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31318" y="519338"/>
          <a:ext cx="721952" cy="792000"/>
        </a:xfrm>
        <a:prstGeom prst="rect">
          <a:avLst/>
        </a:prstGeom>
      </xdr:spPr>
    </xdr:pic>
    <xdr:clientData/>
  </xdr:oneCellAnchor>
  <xdr:oneCellAnchor>
    <xdr:from>
      <xdr:col>56</xdr:col>
      <xdr:colOff>126998</xdr:colOff>
      <xdr:row>1</xdr:row>
      <xdr:rowOff>106586</xdr:rowOff>
    </xdr:from>
    <xdr:ext cx="721952" cy="792000"/>
    <xdr:pic>
      <xdr:nvPicPr>
        <xdr:cNvPr id="3" name="図 2">
          <a:extLst>
            <a:ext uri="{FF2B5EF4-FFF2-40B4-BE49-F238E27FC236}">
              <a16:creationId xmlns:a16="http://schemas.microsoft.com/office/drawing/2014/main" id="{3EAAB337-2768-456F-983B-641E75D8B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01748" y="519336"/>
          <a:ext cx="721952" cy="792000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182938</xdr:colOff>
      <xdr:row>1</xdr:row>
      <xdr:rowOff>167826</xdr:rowOff>
    </xdr:from>
    <xdr:to>
      <xdr:col>26</xdr:col>
      <xdr:colOff>447460</xdr:colOff>
      <xdr:row>3</xdr:row>
      <xdr:rowOff>313185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7335823F-9EB2-4A0F-9844-F5BCD0699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08088" y="586926"/>
          <a:ext cx="728072" cy="805759"/>
        </a:xfrm>
        <a:prstGeom prst="rect">
          <a:avLst/>
        </a:prstGeom>
      </xdr:spPr>
    </xdr:pic>
    <xdr:clientData/>
  </xdr:twoCellAnchor>
  <xdr:twoCellAnchor editAs="oneCell">
    <xdr:from>
      <xdr:col>52</xdr:col>
      <xdr:colOff>182938</xdr:colOff>
      <xdr:row>1</xdr:row>
      <xdr:rowOff>167826</xdr:rowOff>
    </xdr:from>
    <xdr:to>
      <xdr:col>53</xdr:col>
      <xdr:colOff>447460</xdr:colOff>
      <xdr:row>3</xdr:row>
      <xdr:rowOff>313185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19D2D55-2C72-437F-B37F-B6A97D3CC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08088" y="586926"/>
          <a:ext cx="728072" cy="8057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B1FB8-7ECE-47A4-ACD5-185BCC2FD0C5}">
  <sheetPr>
    <tabColor rgb="FF92D050"/>
  </sheetPr>
  <dimension ref="A1:AL41"/>
  <sheetViews>
    <sheetView tabSelected="1" view="pageBreakPreview" zoomScale="70" zoomScaleNormal="80" zoomScaleSheetLayoutView="70" workbookViewId="0"/>
  </sheetViews>
  <sheetFormatPr defaultColWidth="9" defaultRowHeight="13" x14ac:dyDescent="0.2"/>
  <cols>
    <col min="1" max="1" width="4.453125" style="15" customWidth="1"/>
    <col min="2" max="2" width="5.453125" style="15" customWidth="1"/>
    <col min="3" max="18" width="5.81640625" style="15" customWidth="1"/>
    <col min="19" max="19" width="4.453125" style="15" customWidth="1"/>
    <col min="20" max="36" width="5.81640625" style="15" customWidth="1"/>
    <col min="37" max="16384" width="9" style="15"/>
  </cols>
  <sheetData>
    <row r="1" spans="1:37" s="49" customFormat="1" ht="32.5" x14ac:dyDescent="0.3">
      <c r="B1" s="128" t="s" ph="1">
        <v>398</v>
      </c>
      <c r="R1" s="48" t="s">
        <v>720</v>
      </c>
      <c r="S1" s="48"/>
      <c r="T1" s="128" t="s" ph="1">
        <v>398</v>
      </c>
      <c r="AJ1" s="48" t="str">
        <f>R1</f>
        <v>令和８年４月</v>
      </c>
      <c r="AK1" s="48"/>
    </row>
    <row r="2" spans="1:37" ht="20.149999999999999" customHeight="1" x14ac:dyDescent="0.2">
      <c r="B2" s="15" t="s">
        <v>360</v>
      </c>
      <c r="T2" s="15" t="s">
        <v>360</v>
      </c>
      <c r="AJ2" s="56"/>
    </row>
    <row r="3" spans="1:37" ht="20.149999999999999" customHeight="1" x14ac:dyDescent="0.2">
      <c r="R3" s="56"/>
      <c r="AJ3" s="56"/>
    </row>
    <row r="4" spans="1:37" ht="20.149999999999999" customHeight="1" x14ac:dyDescent="0.2">
      <c r="A4" s="50"/>
      <c r="C4" s="58" t="s">
        <v>379</v>
      </c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AA4" s="57"/>
      <c r="AB4" s="57"/>
      <c r="AC4" s="57"/>
      <c r="AD4" s="57"/>
      <c r="AE4" s="57"/>
      <c r="AF4" s="57"/>
      <c r="AG4" s="57"/>
      <c r="AH4" s="57"/>
      <c r="AI4" s="57"/>
      <c r="AJ4" s="59"/>
    </row>
    <row r="5" spans="1:37" ht="20.149999999999999" customHeight="1" x14ac:dyDescent="0.25">
      <c r="A5" s="50"/>
      <c r="B5" s="54"/>
      <c r="C5" s="58" t="s">
        <v>380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AF5" s="60"/>
      <c r="AG5" s="60"/>
      <c r="AH5" s="60"/>
      <c r="AI5" s="60"/>
      <c r="AJ5" s="60"/>
    </row>
    <row r="6" spans="1:37" ht="19.5" thickBot="1" x14ac:dyDescent="0.35">
      <c r="A6" s="50"/>
      <c r="B6" s="7" t="s">
        <v>0</v>
      </c>
      <c r="R6" s="14" t="s">
        <v>377</v>
      </c>
      <c r="T6" s="7" t="s">
        <v>1</v>
      </c>
      <c r="AF6" s="60"/>
      <c r="AG6" s="60"/>
      <c r="AH6" s="60"/>
      <c r="AI6" s="60"/>
      <c r="AJ6" s="14" t="s">
        <v>377</v>
      </c>
    </row>
    <row r="7" spans="1:37" ht="15" customHeight="1" x14ac:dyDescent="0.25">
      <c r="B7" s="178" t="s">
        <v>2</v>
      </c>
      <c r="C7" s="171" t="s">
        <v>375</v>
      </c>
      <c r="D7" s="61" t="s">
        <v>3</v>
      </c>
      <c r="E7" s="61" t="s">
        <v>4</v>
      </c>
      <c r="F7" s="61" t="s">
        <v>5</v>
      </c>
      <c r="G7" s="61" t="s">
        <v>6</v>
      </c>
      <c r="H7" s="61" t="s">
        <v>7</v>
      </c>
      <c r="I7" s="61" t="s">
        <v>374</v>
      </c>
      <c r="J7" s="61" t="s">
        <v>373</v>
      </c>
      <c r="K7" s="61" t="s">
        <v>369</v>
      </c>
      <c r="L7" s="61" t="s">
        <v>370</v>
      </c>
      <c r="M7" s="61" t="s">
        <v>371</v>
      </c>
      <c r="N7" s="61" t="s">
        <v>372</v>
      </c>
      <c r="O7" s="61" t="s">
        <v>8</v>
      </c>
      <c r="P7" s="61" t="s">
        <v>9</v>
      </c>
      <c r="Q7" s="61" t="s">
        <v>10</v>
      </c>
      <c r="R7" s="62" t="s">
        <v>11</v>
      </c>
      <c r="S7" s="52"/>
      <c r="T7" s="178" t="s">
        <v>2</v>
      </c>
      <c r="U7" s="171" t="s">
        <v>11</v>
      </c>
      <c r="V7" s="61" t="s">
        <v>10</v>
      </c>
      <c r="W7" s="61" t="s">
        <v>9</v>
      </c>
      <c r="X7" s="61" t="s">
        <v>8</v>
      </c>
      <c r="Y7" s="61" t="s">
        <v>372</v>
      </c>
      <c r="Z7" s="61" t="s">
        <v>371</v>
      </c>
      <c r="AA7" s="61" t="s">
        <v>370</v>
      </c>
      <c r="AB7" s="61" t="s">
        <v>369</v>
      </c>
      <c r="AC7" s="61" t="s">
        <v>12</v>
      </c>
      <c r="AD7" s="61" t="s">
        <v>13</v>
      </c>
      <c r="AE7" s="61" t="s">
        <v>14</v>
      </c>
      <c r="AF7" s="61" t="s">
        <v>15</v>
      </c>
      <c r="AG7" s="61" t="s">
        <v>16</v>
      </c>
      <c r="AH7" s="61" t="s">
        <v>17</v>
      </c>
      <c r="AI7" s="63" t="s">
        <v>18</v>
      </c>
      <c r="AJ7" s="62" t="s">
        <v>368</v>
      </c>
    </row>
    <row r="8" spans="1:37" ht="170.15" customHeight="1" thickBot="1" x14ac:dyDescent="0.25">
      <c r="A8" s="51"/>
      <c r="B8" s="287" t="s">
        <v>443</v>
      </c>
      <c r="C8" s="250" t="s" ph="1">
        <v>385</v>
      </c>
      <c r="D8" s="244" t="s" ph="1">
        <v>386</v>
      </c>
      <c r="E8" s="244" t="s" ph="1">
        <v>387</v>
      </c>
      <c r="F8" s="244" t="s" ph="1">
        <v>388</v>
      </c>
      <c r="G8" s="244" t="s" ph="1">
        <v>389</v>
      </c>
      <c r="H8" s="244" t="s" ph="1">
        <v>390</v>
      </c>
      <c r="I8" s="244" t="s" ph="1">
        <v>391</v>
      </c>
      <c r="J8" s="244" t="s" ph="1">
        <v>406</v>
      </c>
      <c r="K8" s="244" t="s" ph="1">
        <v>404</v>
      </c>
      <c r="L8" s="244" t="s" ph="1">
        <v>393</v>
      </c>
      <c r="M8" s="244" t="s" ph="1">
        <v>405</v>
      </c>
      <c r="N8" s="244" t="s" ph="1">
        <v>394</v>
      </c>
      <c r="O8" s="244" t="s" ph="1">
        <v>19</v>
      </c>
      <c r="P8" s="244" t="s" ph="1">
        <v>403</v>
      </c>
      <c r="Q8" s="244" t="s" ph="1">
        <v>395</v>
      </c>
      <c r="R8" s="151" t="s" ph="1">
        <v>402</v>
      </c>
      <c r="S8" s="77"/>
      <c r="T8" s="287" t="s">
        <v>443</v>
      </c>
      <c r="U8" s="250" t="s" ph="1">
        <v>402</v>
      </c>
      <c r="V8" s="250" t="s" ph="1">
        <v>395</v>
      </c>
      <c r="W8" s="244" t="s" ph="1">
        <v>403</v>
      </c>
      <c r="X8" s="244" t="s" ph="1">
        <v>19</v>
      </c>
      <c r="Y8" s="244" t="s" ph="1">
        <v>394</v>
      </c>
      <c r="Z8" s="244" t="s" ph="1">
        <v>405</v>
      </c>
      <c r="AA8" s="244" t="s" ph="1">
        <v>393</v>
      </c>
      <c r="AB8" s="244" t="s" ph="1">
        <v>404</v>
      </c>
      <c r="AC8" s="244" t="s" ph="1">
        <v>406</v>
      </c>
      <c r="AD8" s="244" t="s" ph="1">
        <v>391</v>
      </c>
      <c r="AE8" s="244" t="s" ph="1">
        <v>390</v>
      </c>
      <c r="AF8" s="244" t="s" ph="1">
        <v>389</v>
      </c>
      <c r="AG8" s="244" t="s" ph="1">
        <v>388</v>
      </c>
      <c r="AH8" s="244" t="s" ph="1">
        <v>387</v>
      </c>
      <c r="AI8" s="290" t="s" ph="1">
        <v>386</v>
      </c>
      <c r="AJ8" s="151" t="s" ph="1">
        <v>385</v>
      </c>
      <c r="AK8" s="64"/>
    </row>
    <row r="9" spans="1:37" ht="20.149999999999999" customHeight="1" x14ac:dyDescent="0.2">
      <c r="B9" s="183" t="s">
        <v>20</v>
      </c>
      <c r="C9" s="176">
        <v>0.24305555555555555</v>
      </c>
      <c r="D9" s="84">
        <v>0.24374999999999999</v>
      </c>
      <c r="E9" s="85">
        <v>0.24583333333333332</v>
      </c>
      <c r="F9" s="85">
        <v>0.24652777777777776</v>
      </c>
      <c r="G9" s="85">
        <v>0.25069444444444444</v>
      </c>
      <c r="H9" s="85">
        <v>0.25277777777777777</v>
      </c>
      <c r="I9" s="85">
        <v>0.25416666666666665</v>
      </c>
      <c r="J9" s="85">
        <v>0.25763888888888886</v>
      </c>
      <c r="K9" s="85">
        <v>0.25972222222222219</v>
      </c>
      <c r="L9" s="85">
        <v>0.26527777777777772</v>
      </c>
      <c r="M9" s="85">
        <v>0.26805555555555549</v>
      </c>
      <c r="N9" s="85">
        <v>0.26874999999999993</v>
      </c>
      <c r="O9" s="85">
        <v>0.2715277777777777</v>
      </c>
      <c r="P9" s="85">
        <v>0.27222222222222214</v>
      </c>
      <c r="Q9" s="85">
        <v>0.27291666666666659</v>
      </c>
      <c r="R9" s="86">
        <v>0.28124999999999994</v>
      </c>
      <c r="S9" s="53" ph="1"/>
      <c r="T9" s="183" t="s">
        <v>691</v>
      </c>
      <c r="U9" s="176">
        <v>0.28819444444444448</v>
      </c>
      <c r="V9" s="84">
        <v>0.2902777777777778</v>
      </c>
      <c r="W9" s="85">
        <v>0.29166666666666669</v>
      </c>
      <c r="X9" s="85">
        <v>0.29236111111111113</v>
      </c>
      <c r="Y9" s="85">
        <v>0.29583333333333334</v>
      </c>
      <c r="Z9" s="85">
        <v>0.29652777777777778</v>
      </c>
      <c r="AA9" s="85">
        <v>0.30069444444444443</v>
      </c>
      <c r="AB9" s="85">
        <v>0.3034722222222222</v>
      </c>
      <c r="AC9" s="85">
        <v>0.30694444444444441</v>
      </c>
      <c r="AD9" s="85">
        <v>0.30833333333333329</v>
      </c>
      <c r="AE9" s="85">
        <v>0.30972222222222218</v>
      </c>
      <c r="AF9" s="85">
        <v>0.31458333333333327</v>
      </c>
      <c r="AG9" s="85">
        <v>0.3166666666666666</v>
      </c>
      <c r="AH9" s="85">
        <v>0.31736111111111104</v>
      </c>
      <c r="AI9" s="85">
        <v>0.31805555555555548</v>
      </c>
      <c r="AJ9" s="86">
        <v>0.32986111111111105</v>
      </c>
    </row>
    <row r="10" spans="1:37" ht="20.149999999999999" customHeight="1" x14ac:dyDescent="0.2">
      <c r="B10" s="179" t="s">
        <v>22</v>
      </c>
      <c r="C10" s="172">
        <v>0.26041666666666669</v>
      </c>
      <c r="D10" s="65">
        <v>0.26111111111111113</v>
      </c>
      <c r="E10" s="66">
        <v>0.26319444444444445</v>
      </c>
      <c r="F10" s="66">
        <v>0.2638888888888889</v>
      </c>
      <c r="G10" s="66">
        <v>0.26805555555555555</v>
      </c>
      <c r="H10" s="66">
        <v>0.27013888888888887</v>
      </c>
      <c r="I10" s="66">
        <v>0.27152777777777776</v>
      </c>
      <c r="J10" s="66">
        <v>0.27499999999999997</v>
      </c>
      <c r="K10" s="66">
        <v>0.27708333333333329</v>
      </c>
      <c r="L10" s="66">
        <v>0.28263888888888883</v>
      </c>
      <c r="M10" s="66">
        <v>0.2854166666666666</v>
      </c>
      <c r="N10" s="66">
        <v>0.28611111111111104</v>
      </c>
      <c r="O10" s="66">
        <v>0.28888888888888881</v>
      </c>
      <c r="P10" s="66">
        <v>0.28958333333333325</v>
      </c>
      <c r="Q10" s="66">
        <v>0.29027777777777769</v>
      </c>
      <c r="R10" s="67">
        <v>0.29861111111111105</v>
      </c>
      <c r="S10" s="55"/>
      <c r="T10" s="179" t="s">
        <v>692</v>
      </c>
      <c r="U10" s="172">
        <v>0.30555555555555552</v>
      </c>
      <c r="V10" s="65">
        <v>0.30763888888888885</v>
      </c>
      <c r="W10" s="66">
        <v>0.30902777777777773</v>
      </c>
      <c r="X10" s="66">
        <v>0.30972222222222218</v>
      </c>
      <c r="Y10" s="66">
        <v>0.31319444444444439</v>
      </c>
      <c r="Z10" s="66">
        <v>0.31388888888888883</v>
      </c>
      <c r="AA10" s="66">
        <v>0.31805555555555548</v>
      </c>
      <c r="AB10" s="66">
        <v>0.32083333333333325</v>
      </c>
      <c r="AC10" s="66">
        <v>0.32430555555555546</v>
      </c>
      <c r="AD10" s="66">
        <v>0.32569444444444434</v>
      </c>
      <c r="AE10" s="66">
        <v>0.32708333333333323</v>
      </c>
      <c r="AF10" s="66">
        <v>0.33194444444444432</v>
      </c>
      <c r="AG10" s="66">
        <v>0.33402777777777765</v>
      </c>
      <c r="AH10" s="66">
        <v>0.33472222222222209</v>
      </c>
      <c r="AI10" s="66">
        <v>0.33541666666666653</v>
      </c>
      <c r="AJ10" s="67">
        <v>0.3472222222222221</v>
      </c>
    </row>
    <row r="11" spans="1:37" ht="20.149999999999999" customHeight="1" x14ac:dyDescent="0.2">
      <c r="B11" s="179" t="s">
        <v>24</v>
      </c>
      <c r="C11" s="172">
        <v>0.27777777777777779</v>
      </c>
      <c r="D11" s="65">
        <v>0.27847222222222223</v>
      </c>
      <c r="E11" s="66">
        <v>0.28055555555555556</v>
      </c>
      <c r="F11" s="66">
        <v>0.28125</v>
      </c>
      <c r="G11" s="66">
        <v>0.28541666666666665</v>
      </c>
      <c r="H11" s="66">
        <v>0.28749999999999998</v>
      </c>
      <c r="I11" s="66">
        <v>0.28888888888888886</v>
      </c>
      <c r="J11" s="66">
        <v>0.29236111111111107</v>
      </c>
      <c r="K11" s="66">
        <v>0.2944444444444444</v>
      </c>
      <c r="L11" s="66">
        <v>0.29999999999999993</v>
      </c>
      <c r="M11" s="66">
        <v>0.3027777777777777</v>
      </c>
      <c r="N11" s="66">
        <v>0.30347222222222214</v>
      </c>
      <c r="O11" s="66">
        <v>0.30624999999999991</v>
      </c>
      <c r="P11" s="66">
        <v>0.30694444444444435</v>
      </c>
      <c r="Q11" s="66">
        <v>0.3076388888888888</v>
      </c>
      <c r="R11" s="67">
        <v>0.31597222222222215</v>
      </c>
      <c r="S11" s="55"/>
      <c r="T11" s="179" t="s">
        <v>693</v>
      </c>
      <c r="U11" s="172">
        <v>0.3263888888888889</v>
      </c>
      <c r="V11" s="65">
        <v>0.32847222222222222</v>
      </c>
      <c r="W11" s="66">
        <v>0.3298611111111111</v>
      </c>
      <c r="X11" s="66">
        <v>0.33055555555555555</v>
      </c>
      <c r="Y11" s="66">
        <v>0.33402777777777776</v>
      </c>
      <c r="Z11" s="66">
        <v>0.3347222222222222</v>
      </c>
      <c r="AA11" s="66">
        <v>0.33888888888888885</v>
      </c>
      <c r="AB11" s="66">
        <v>0.34166666666666662</v>
      </c>
      <c r="AC11" s="66">
        <v>0.34513888888888883</v>
      </c>
      <c r="AD11" s="66">
        <v>0.34652777777777771</v>
      </c>
      <c r="AE11" s="66">
        <v>0.3479166666666666</v>
      </c>
      <c r="AF11" s="66">
        <v>0.35277777777777769</v>
      </c>
      <c r="AG11" s="66">
        <v>0.35486111111111102</v>
      </c>
      <c r="AH11" s="66">
        <v>0.35555555555555546</v>
      </c>
      <c r="AI11" s="66">
        <v>0.3562499999999999</v>
      </c>
      <c r="AJ11" s="67">
        <v>0.36805555555555547</v>
      </c>
    </row>
    <row r="12" spans="1:37" ht="20.149999999999999" customHeight="1" x14ac:dyDescent="0.2">
      <c r="B12" s="179" t="s">
        <v>26</v>
      </c>
      <c r="C12" s="172">
        <v>0.28472222222222221</v>
      </c>
      <c r="D12" s="65">
        <v>0.28541666666666665</v>
      </c>
      <c r="E12" s="66">
        <v>0.28749999999999998</v>
      </c>
      <c r="F12" s="66">
        <v>0.28819444444444442</v>
      </c>
      <c r="G12" s="419" t="s">
        <v>27</v>
      </c>
      <c r="H12" s="66">
        <v>0.29097222222222219</v>
      </c>
      <c r="I12" s="66">
        <v>0.29236111111111107</v>
      </c>
      <c r="J12" s="419" t="s">
        <v>27</v>
      </c>
      <c r="K12" s="66">
        <v>0.2944444444444444</v>
      </c>
      <c r="L12" s="419" t="s">
        <v>27</v>
      </c>
      <c r="M12" s="66">
        <v>0.29861111111111105</v>
      </c>
      <c r="N12" s="66">
        <v>0.29930555555555549</v>
      </c>
      <c r="O12" s="66">
        <v>0.30138888888888882</v>
      </c>
      <c r="P12" s="66">
        <v>0.30208333333333326</v>
      </c>
      <c r="Q12" s="66">
        <v>0.3027777777777777</v>
      </c>
      <c r="R12" s="67">
        <v>0.31597222222222215</v>
      </c>
      <c r="S12" s="55"/>
      <c r="T12" s="191"/>
      <c r="U12" s="119"/>
      <c r="V12" s="119"/>
      <c r="W12" s="119"/>
      <c r="X12" s="119"/>
      <c r="Y12" s="119"/>
      <c r="Z12" s="119"/>
      <c r="AA12" s="119" t="s">
        <v>205</v>
      </c>
      <c r="AB12" s="119"/>
      <c r="AC12" s="119"/>
      <c r="AD12" s="119"/>
      <c r="AE12" s="119"/>
      <c r="AF12" s="119"/>
      <c r="AG12" s="119"/>
      <c r="AH12" s="119"/>
      <c r="AI12" s="119"/>
      <c r="AJ12" s="120"/>
    </row>
    <row r="13" spans="1:37" ht="20.149999999999999" customHeight="1" thickBot="1" x14ac:dyDescent="0.25">
      <c r="B13" s="179" t="s">
        <v>28</v>
      </c>
      <c r="C13" s="172">
        <v>0.30208333333333331</v>
      </c>
      <c r="D13" s="65">
        <v>0.30277777777777776</v>
      </c>
      <c r="E13" s="66">
        <v>0.30486111111111108</v>
      </c>
      <c r="F13" s="66">
        <v>0.30555555555555552</v>
      </c>
      <c r="G13" s="66">
        <v>0.30972222222222218</v>
      </c>
      <c r="H13" s="66">
        <v>0.3118055555555555</v>
      </c>
      <c r="I13" s="66">
        <v>0.31319444444444439</v>
      </c>
      <c r="J13" s="66">
        <v>0.3166666666666666</v>
      </c>
      <c r="K13" s="66">
        <v>0.31874999999999992</v>
      </c>
      <c r="L13" s="66">
        <v>0.32430555555555546</v>
      </c>
      <c r="M13" s="66">
        <v>0.32708333333333323</v>
      </c>
      <c r="N13" s="66">
        <v>0.32777777777777767</v>
      </c>
      <c r="O13" s="66">
        <v>0.33055555555555544</v>
      </c>
      <c r="P13" s="66">
        <v>0.33124999999999988</v>
      </c>
      <c r="Q13" s="66">
        <v>0.33194444444444432</v>
      </c>
      <c r="R13" s="67">
        <v>0.34374999999999989</v>
      </c>
      <c r="S13" s="55"/>
      <c r="T13" s="180" t="s">
        <v>694</v>
      </c>
      <c r="U13" s="173">
        <v>0.35069444444444442</v>
      </c>
      <c r="V13" s="68">
        <v>0.35277777777777775</v>
      </c>
      <c r="W13" s="69">
        <v>0.35416666666666663</v>
      </c>
      <c r="X13" s="69">
        <v>0.35486111111111107</v>
      </c>
      <c r="Y13" s="69">
        <v>0.35833333333333328</v>
      </c>
      <c r="Z13" s="69">
        <v>0.35902777777777772</v>
      </c>
      <c r="AA13" s="69">
        <v>0.36319444444444438</v>
      </c>
      <c r="AB13" s="69">
        <v>0.36597222222222214</v>
      </c>
      <c r="AC13" s="69">
        <v>0.36944444444444435</v>
      </c>
      <c r="AD13" s="69">
        <v>0.37083333333333324</v>
      </c>
      <c r="AE13" s="69">
        <v>0.37222222222222212</v>
      </c>
      <c r="AF13" s="69">
        <v>0.37708333333333321</v>
      </c>
      <c r="AG13" s="69">
        <v>0.37916666666666654</v>
      </c>
      <c r="AH13" s="69">
        <v>0.37986111111111098</v>
      </c>
      <c r="AI13" s="69">
        <v>0.38055555555555542</v>
      </c>
      <c r="AJ13" s="70">
        <v>0.39236111111111099</v>
      </c>
    </row>
    <row r="14" spans="1:37" ht="20.149999999999999" customHeight="1" x14ac:dyDescent="0.2">
      <c r="B14" s="179" t="s">
        <v>30</v>
      </c>
      <c r="C14" s="172">
        <v>0.33680555555555558</v>
      </c>
      <c r="D14" s="65">
        <v>0.33750000000000002</v>
      </c>
      <c r="E14" s="66">
        <v>0.33958333333333335</v>
      </c>
      <c r="F14" s="66">
        <v>0.34027777777777779</v>
      </c>
      <c r="G14" s="66">
        <v>0.34444444444444444</v>
      </c>
      <c r="H14" s="66">
        <v>0.34652777777777777</v>
      </c>
      <c r="I14" s="66">
        <v>0.34791666666666665</v>
      </c>
      <c r="J14" s="66">
        <v>0.35138888888888886</v>
      </c>
      <c r="K14" s="66">
        <v>0.35347222222222219</v>
      </c>
      <c r="L14" s="66">
        <v>0.35902777777777772</v>
      </c>
      <c r="M14" s="66">
        <v>0.36180555555555549</v>
      </c>
      <c r="N14" s="66">
        <v>0.36249999999999993</v>
      </c>
      <c r="O14" s="66">
        <v>0.3652777777777777</v>
      </c>
      <c r="P14" s="66">
        <v>0.36597222222222214</v>
      </c>
      <c r="Q14" s="66">
        <v>0.36666666666666659</v>
      </c>
      <c r="R14" s="67">
        <v>0.37847222222222215</v>
      </c>
      <c r="S14" s="55"/>
      <c r="T14" s="432" t="s">
        <v>695</v>
      </c>
      <c r="U14" s="174">
        <v>0.38541666666666669</v>
      </c>
      <c r="V14" s="71">
        <v>0.38750000000000001</v>
      </c>
      <c r="W14" s="72">
        <v>0.3888888888888889</v>
      </c>
      <c r="X14" s="72">
        <v>0.38958333333333334</v>
      </c>
      <c r="Y14" s="72">
        <v>0.39305555555555555</v>
      </c>
      <c r="Z14" s="72">
        <v>0.39374999999999999</v>
      </c>
      <c r="AA14" s="72">
        <v>0.39791666666666664</v>
      </c>
      <c r="AB14" s="72">
        <v>0.40069444444444441</v>
      </c>
      <c r="AC14" s="72">
        <v>0.40416666666666662</v>
      </c>
      <c r="AD14" s="72">
        <v>0.4055555555555555</v>
      </c>
      <c r="AE14" s="72">
        <v>0.40694444444444439</v>
      </c>
      <c r="AF14" s="72">
        <v>0.41180555555555548</v>
      </c>
      <c r="AG14" s="72">
        <v>0.41388888888888881</v>
      </c>
      <c r="AH14" s="72">
        <v>0.41458333333333325</v>
      </c>
      <c r="AI14" s="72">
        <v>0.41527777777777769</v>
      </c>
      <c r="AJ14" s="118">
        <v>0.42361111111111105</v>
      </c>
    </row>
    <row r="15" spans="1:37" ht="20.149999999999999" customHeight="1" thickBot="1" x14ac:dyDescent="0.25">
      <c r="B15" s="180" t="s">
        <v>32</v>
      </c>
      <c r="C15" s="173">
        <v>0.35416666666666669</v>
      </c>
      <c r="D15" s="68">
        <v>0.35486111111111113</v>
      </c>
      <c r="E15" s="69">
        <v>0.35694444444444445</v>
      </c>
      <c r="F15" s="69">
        <v>0.3576388888888889</v>
      </c>
      <c r="G15" s="69">
        <v>0.36180555555555555</v>
      </c>
      <c r="H15" s="69">
        <v>0.36388888888888887</v>
      </c>
      <c r="I15" s="69">
        <v>0.36527777777777776</v>
      </c>
      <c r="J15" s="69">
        <v>0.36874999999999997</v>
      </c>
      <c r="K15" s="69">
        <v>0.37083333333333329</v>
      </c>
      <c r="L15" s="69">
        <v>0.37638888888888883</v>
      </c>
      <c r="M15" s="69">
        <v>0.3791666666666666</v>
      </c>
      <c r="N15" s="69">
        <v>0.37986111111111104</v>
      </c>
      <c r="O15" s="69">
        <v>0.38263888888888881</v>
      </c>
      <c r="P15" s="69">
        <v>0.38333333333333325</v>
      </c>
      <c r="Q15" s="69">
        <v>0.38402777777777769</v>
      </c>
      <c r="R15" s="70">
        <v>0.39583333333333326</v>
      </c>
      <c r="S15" s="55"/>
      <c r="T15" s="433" t="s">
        <v>696</v>
      </c>
      <c r="U15" s="172">
        <v>0.40277777777777773</v>
      </c>
      <c r="V15" s="65">
        <v>0.40486111111111106</v>
      </c>
      <c r="W15" s="66">
        <v>0.40624999999999994</v>
      </c>
      <c r="X15" s="66">
        <v>0.40694444444444439</v>
      </c>
      <c r="Y15" s="66">
        <v>0.4104166666666666</v>
      </c>
      <c r="Z15" s="66">
        <v>0.41111111111111104</v>
      </c>
      <c r="AA15" s="66">
        <v>0.41527777777777769</v>
      </c>
      <c r="AB15" s="66">
        <v>0.41805555555555546</v>
      </c>
      <c r="AC15" s="66">
        <v>0.42152777777777767</v>
      </c>
      <c r="AD15" s="66">
        <v>0.42291666666666655</v>
      </c>
      <c r="AE15" s="66">
        <v>0.42430555555555544</v>
      </c>
      <c r="AF15" s="66">
        <v>0.42916666666666653</v>
      </c>
      <c r="AG15" s="66">
        <v>0.43124999999999986</v>
      </c>
      <c r="AH15" s="66">
        <v>0.4319444444444443</v>
      </c>
      <c r="AI15" s="66">
        <v>0.43263888888888874</v>
      </c>
      <c r="AJ15" s="74">
        <v>0.4409722222222221</v>
      </c>
    </row>
    <row r="16" spans="1:37" ht="20.149999999999999" customHeight="1" x14ac:dyDescent="0.2">
      <c r="B16" s="181" t="s">
        <v>34</v>
      </c>
      <c r="C16" s="174">
        <v>0.375</v>
      </c>
      <c r="D16" s="71">
        <v>0.37569444444444444</v>
      </c>
      <c r="E16" s="72">
        <v>0.37777777777777777</v>
      </c>
      <c r="F16" s="72">
        <v>0.37847222222222221</v>
      </c>
      <c r="G16" s="72">
        <v>0.38263888888888886</v>
      </c>
      <c r="H16" s="72">
        <v>0.38472222222222219</v>
      </c>
      <c r="I16" s="72">
        <v>0.38611111111111107</v>
      </c>
      <c r="J16" s="72">
        <v>0.38958333333333328</v>
      </c>
      <c r="K16" s="72">
        <v>0.39166666666666661</v>
      </c>
      <c r="L16" s="72">
        <v>0.39722222222222214</v>
      </c>
      <c r="M16" s="72">
        <v>0.39999999999999991</v>
      </c>
      <c r="N16" s="72">
        <v>0.40069444444444435</v>
      </c>
      <c r="O16" s="72">
        <v>0.40347222222222212</v>
      </c>
      <c r="P16" s="72">
        <v>0.40416666666666656</v>
      </c>
      <c r="Q16" s="72">
        <v>0.40486111111111101</v>
      </c>
      <c r="R16" s="73">
        <v>0.41319444444444436</v>
      </c>
      <c r="S16" s="55"/>
      <c r="T16" s="433" t="s">
        <v>697</v>
      </c>
      <c r="U16" s="172">
        <v>0.4236111111111111</v>
      </c>
      <c r="V16" s="65">
        <v>0.42569444444444443</v>
      </c>
      <c r="W16" s="66">
        <v>0.42708333333333331</v>
      </c>
      <c r="X16" s="66">
        <v>0.42777777777777776</v>
      </c>
      <c r="Y16" s="66">
        <v>0.43124999999999997</v>
      </c>
      <c r="Z16" s="66">
        <v>0.43194444444444441</v>
      </c>
      <c r="AA16" s="66">
        <v>0.43611111111111106</v>
      </c>
      <c r="AB16" s="66">
        <v>0.43888888888888883</v>
      </c>
      <c r="AC16" s="66">
        <v>0.44236111111111104</v>
      </c>
      <c r="AD16" s="66">
        <v>0.44374999999999992</v>
      </c>
      <c r="AE16" s="66">
        <v>0.44513888888888881</v>
      </c>
      <c r="AF16" s="66">
        <v>0.4499999999999999</v>
      </c>
      <c r="AG16" s="66">
        <v>0.45208333333333323</v>
      </c>
      <c r="AH16" s="66">
        <v>0.45277777777777767</v>
      </c>
      <c r="AI16" s="66">
        <v>0.45347222222222211</v>
      </c>
      <c r="AJ16" s="74">
        <v>0.46180555555555547</v>
      </c>
    </row>
    <row r="17" spans="2:37" ht="20.149999999999999" customHeight="1" x14ac:dyDescent="0.2">
      <c r="B17" s="179" t="s">
        <v>36</v>
      </c>
      <c r="C17" s="172">
        <v>0.39930555555555558</v>
      </c>
      <c r="D17" s="65">
        <v>0.4</v>
      </c>
      <c r="E17" s="66">
        <v>0.40208333333333335</v>
      </c>
      <c r="F17" s="66">
        <v>0.40277777777777779</v>
      </c>
      <c r="G17" s="66">
        <v>0.40694444444444444</v>
      </c>
      <c r="H17" s="66">
        <v>0.40902777777777777</v>
      </c>
      <c r="I17" s="66">
        <v>0.41041666666666665</v>
      </c>
      <c r="J17" s="66">
        <v>0.41388888888888886</v>
      </c>
      <c r="K17" s="66">
        <v>0.41597222222222219</v>
      </c>
      <c r="L17" s="66">
        <v>0.42152777777777772</v>
      </c>
      <c r="M17" s="66">
        <v>0.42430555555555549</v>
      </c>
      <c r="N17" s="66">
        <v>0.42499999999999993</v>
      </c>
      <c r="O17" s="66">
        <v>0.4277777777777777</v>
      </c>
      <c r="P17" s="66">
        <v>0.42847222222222214</v>
      </c>
      <c r="Q17" s="66">
        <v>0.42916666666666659</v>
      </c>
      <c r="R17" s="74">
        <v>0.43749999999999994</v>
      </c>
      <c r="S17" s="55"/>
      <c r="T17" s="433" t="s">
        <v>698</v>
      </c>
      <c r="U17" s="172">
        <v>0.44791666666666669</v>
      </c>
      <c r="V17" s="65">
        <v>0.45</v>
      </c>
      <c r="W17" s="66">
        <v>0.4513888888888889</v>
      </c>
      <c r="X17" s="66">
        <v>0.45208333333333334</v>
      </c>
      <c r="Y17" s="66">
        <v>0.45555555555555555</v>
      </c>
      <c r="Z17" s="66">
        <v>0.45624999999999999</v>
      </c>
      <c r="AA17" s="66">
        <v>0.46041666666666664</v>
      </c>
      <c r="AB17" s="66">
        <v>0.46319444444444441</v>
      </c>
      <c r="AC17" s="66">
        <v>0.46666666666666662</v>
      </c>
      <c r="AD17" s="66">
        <v>0.4680555555555555</v>
      </c>
      <c r="AE17" s="66">
        <v>0.46944444444444439</v>
      </c>
      <c r="AF17" s="66">
        <v>0.47430555555555548</v>
      </c>
      <c r="AG17" s="66">
        <v>0.47638888888888881</v>
      </c>
      <c r="AH17" s="66">
        <v>0.47708333333333325</v>
      </c>
      <c r="AI17" s="66">
        <v>0.47777777777777769</v>
      </c>
      <c r="AJ17" s="74">
        <v>0.48611111111111105</v>
      </c>
    </row>
    <row r="18" spans="2:37" ht="20.149999999999999" customHeight="1" x14ac:dyDescent="0.2">
      <c r="B18" s="179" t="s">
        <v>38</v>
      </c>
      <c r="C18" s="172">
        <v>0.43055555555555558</v>
      </c>
      <c r="D18" s="65">
        <v>0.43125000000000002</v>
      </c>
      <c r="E18" s="66">
        <v>0.43333333333333335</v>
      </c>
      <c r="F18" s="66">
        <v>0.43402777777777779</v>
      </c>
      <c r="G18" s="66">
        <v>0.43819444444444444</v>
      </c>
      <c r="H18" s="66">
        <v>0.44027777777777777</v>
      </c>
      <c r="I18" s="66">
        <v>0.44166666666666665</v>
      </c>
      <c r="J18" s="66">
        <v>0.44513888888888886</v>
      </c>
      <c r="K18" s="66">
        <v>0.44722222222222219</v>
      </c>
      <c r="L18" s="66">
        <v>0.45277777777777772</v>
      </c>
      <c r="M18" s="66">
        <v>0.45555555555555549</v>
      </c>
      <c r="N18" s="66">
        <v>0.45624999999999993</v>
      </c>
      <c r="O18" s="66">
        <v>0.4590277777777777</v>
      </c>
      <c r="P18" s="66">
        <v>0.45972222222222214</v>
      </c>
      <c r="Q18" s="66">
        <v>0.46041666666666659</v>
      </c>
      <c r="R18" s="74">
        <v>0.46874999999999994</v>
      </c>
      <c r="S18" s="55"/>
      <c r="T18" s="433" t="s">
        <v>699</v>
      </c>
      <c r="U18" s="172">
        <v>0.47569444444444442</v>
      </c>
      <c r="V18" s="65">
        <v>0.47777777777777775</v>
      </c>
      <c r="W18" s="66">
        <v>0.47916666666666663</v>
      </c>
      <c r="X18" s="66">
        <v>0.47986111111111107</v>
      </c>
      <c r="Y18" s="66">
        <v>0.48333333333333328</v>
      </c>
      <c r="Z18" s="66">
        <v>0.48402777777777772</v>
      </c>
      <c r="AA18" s="66">
        <v>0.48819444444444438</v>
      </c>
      <c r="AB18" s="66">
        <v>0.49097222222222214</v>
      </c>
      <c r="AC18" s="66">
        <v>0.49444444444444435</v>
      </c>
      <c r="AD18" s="66">
        <v>0.49583333333333324</v>
      </c>
      <c r="AE18" s="66">
        <v>0.49722222222222212</v>
      </c>
      <c r="AF18" s="66">
        <v>0.50208333333333321</v>
      </c>
      <c r="AG18" s="66">
        <v>0.50416666666666654</v>
      </c>
      <c r="AH18" s="66">
        <v>0.50486111111111098</v>
      </c>
      <c r="AI18" s="66">
        <v>0.50555555555555542</v>
      </c>
      <c r="AJ18" s="74">
        <v>0.51388888888888873</v>
      </c>
    </row>
    <row r="19" spans="2:37" ht="20.149999999999999" customHeight="1" x14ac:dyDescent="0.2">
      <c r="B19" s="179" t="s">
        <v>40</v>
      </c>
      <c r="C19" s="172">
        <v>0.44791666666666669</v>
      </c>
      <c r="D19" s="65">
        <v>0.44861111111111113</v>
      </c>
      <c r="E19" s="66">
        <v>0.45069444444444445</v>
      </c>
      <c r="F19" s="66">
        <v>0.4513888888888889</v>
      </c>
      <c r="G19" s="66">
        <v>0.45555555555555555</v>
      </c>
      <c r="H19" s="66">
        <v>0.45763888888888887</v>
      </c>
      <c r="I19" s="66">
        <v>0.45902777777777776</v>
      </c>
      <c r="J19" s="66">
        <v>0.46249999999999997</v>
      </c>
      <c r="K19" s="66">
        <v>0.46458333333333329</v>
      </c>
      <c r="L19" s="66">
        <v>0.47013888888888883</v>
      </c>
      <c r="M19" s="66">
        <v>0.4729166666666666</v>
      </c>
      <c r="N19" s="66">
        <v>0.47361111111111104</v>
      </c>
      <c r="O19" s="66">
        <v>0.47638888888888881</v>
      </c>
      <c r="P19" s="66">
        <v>0.47708333333333325</v>
      </c>
      <c r="Q19" s="66">
        <v>0.47777777777777769</v>
      </c>
      <c r="R19" s="74">
        <v>0.48611111111111105</v>
      </c>
      <c r="S19" s="55"/>
      <c r="T19" s="433" t="s">
        <v>700</v>
      </c>
      <c r="U19" s="172">
        <v>0.49305555555555558</v>
      </c>
      <c r="V19" s="65">
        <v>0.49513888888888891</v>
      </c>
      <c r="W19" s="66">
        <v>0.49652777777777779</v>
      </c>
      <c r="X19" s="66">
        <v>0.49722222222222223</v>
      </c>
      <c r="Y19" s="66">
        <v>0.50069444444444444</v>
      </c>
      <c r="Z19" s="66">
        <v>0.50138888888888888</v>
      </c>
      <c r="AA19" s="66">
        <v>0.50555555555555554</v>
      </c>
      <c r="AB19" s="66">
        <v>0.5083333333333333</v>
      </c>
      <c r="AC19" s="66">
        <v>0.51180555555555551</v>
      </c>
      <c r="AD19" s="66">
        <v>0.5131944444444444</v>
      </c>
      <c r="AE19" s="66">
        <v>0.51458333333333328</v>
      </c>
      <c r="AF19" s="66">
        <v>0.51944444444444438</v>
      </c>
      <c r="AG19" s="66">
        <v>0.5215277777777777</v>
      </c>
      <c r="AH19" s="66">
        <v>0.52222222222222214</v>
      </c>
      <c r="AI19" s="66">
        <v>0.52291666666666659</v>
      </c>
      <c r="AJ19" s="74">
        <v>0.53124999999999989</v>
      </c>
    </row>
    <row r="20" spans="2:37" ht="20.149999999999999" customHeight="1" x14ac:dyDescent="0.2">
      <c r="B20" s="179" t="s">
        <v>42</v>
      </c>
      <c r="C20" s="172">
        <v>0.47222222222222227</v>
      </c>
      <c r="D20" s="65">
        <v>0.47291666666666671</v>
      </c>
      <c r="E20" s="66">
        <v>0.47500000000000003</v>
      </c>
      <c r="F20" s="66">
        <v>0.47569444444444448</v>
      </c>
      <c r="G20" s="66">
        <v>0.47986111111111113</v>
      </c>
      <c r="H20" s="66">
        <v>0.48194444444444445</v>
      </c>
      <c r="I20" s="66">
        <v>0.48333333333333334</v>
      </c>
      <c r="J20" s="66">
        <v>0.48680555555555555</v>
      </c>
      <c r="K20" s="66">
        <v>0.48888888888888887</v>
      </c>
      <c r="L20" s="66">
        <v>0.49444444444444441</v>
      </c>
      <c r="M20" s="66">
        <v>0.49722222222222218</v>
      </c>
      <c r="N20" s="66">
        <v>0.49791666666666662</v>
      </c>
      <c r="O20" s="66">
        <v>0.50069444444444444</v>
      </c>
      <c r="P20" s="66">
        <v>0.50138888888888888</v>
      </c>
      <c r="Q20" s="66">
        <v>0.50208333333333333</v>
      </c>
      <c r="R20" s="74">
        <v>0.51041666666666663</v>
      </c>
      <c r="S20" s="55"/>
      <c r="T20" s="433" t="s">
        <v>701</v>
      </c>
      <c r="U20" s="172">
        <v>0.51736111111111105</v>
      </c>
      <c r="V20" s="65">
        <v>0.51944444444444438</v>
      </c>
      <c r="W20" s="66">
        <v>0.52083333333333326</v>
      </c>
      <c r="X20" s="66">
        <v>0.5215277777777777</v>
      </c>
      <c r="Y20" s="66">
        <v>0.52499999999999991</v>
      </c>
      <c r="Z20" s="66">
        <v>0.52569444444444435</v>
      </c>
      <c r="AA20" s="66">
        <v>0.52986111111111101</v>
      </c>
      <c r="AB20" s="66">
        <v>0.53263888888888877</v>
      </c>
      <c r="AC20" s="66">
        <v>0.53611111111111098</v>
      </c>
      <c r="AD20" s="66">
        <v>0.53749999999999987</v>
      </c>
      <c r="AE20" s="66">
        <v>0.53888888888888875</v>
      </c>
      <c r="AF20" s="66">
        <v>0.54374999999999984</v>
      </c>
      <c r="AG20" s="66">
        <v>0.54583333333333317</v>
      </c>
      <c r="AH20" s="66">
        <v>0.54652777777777761</v>
      </c>
      <c r="AI20" s="66">
        <v>0.54722222222222205</v>
      </c>
      <c r="AJ20" s="74">
        <v>0.55555555555555536</v>
      </c>
    </row>
    <row r="21" spans="2:37" ht="20.149999999999999" customHeight="1" x14ac:dyDescent="0.2">
      <c r="B21" s="179" t="s">
        <v>44</v>
      </c>
      <c r="C21" s="172">
        <v>0.49652777777777773</v>
      </c>
      <c r="D21" s="65">
        <v>0.49722222222222218</v>
      </c>
      <c r="E21" s="66">
        <v>0.4993055555555555</v>
      </c>
      <c r="F21" s="66">
        <v>0.49999999999999994</v>
      </c>
      <c r="G21" s="66">
        <v>0.50416666666666665</v>
      </c>
      <c r="H21" s="66">
        <v>0.50624999999999998</v>
      </c>
      <c r="I21" s="66">
        <v>0.50763888888888886</v>
      </c>
      <c r="J21" s="66">
        <v>0.51111111111111107</v>
      </c>
      <c r="K21" s="66">
        <v>0.5131944444444444</v>
      </c>
      <c r="L21" s="66">
        <v>0.51874999999999993</v>
      </c>
      <c r="M21" s="66">
        <v>0.5215277777777777</v>
      </c>
      <c r="N21" s="66">
        <v>0.52222222222222214</v>
      </c>
      <c r="O21" s="66">
        <v>0.52499999999999991</v>
      </c>
      <c r="P21" s="66">
        <v>0.52569444444444435</v>
      </c>
      <c r="Q21" s="66">
        <v>0.5263888888888888</v>
      </c>
      <c r="R21" s="74">
        <v>0.5347222222222221</v>
      </c>
      <c r="S21" s="55"/>
      <c r="T21" s="433" t="s">
        <v>702</v>
      </c>
      <c r="U21" s="172">
        <v>0.54166666666666663</v>
      </c>
      <c r="V21" s="65">
        <v>0.54374999999999996</v>
      </c>
      <c r="W21" s="66">
        <v>0.54513888888888884</v>
      </c>
      <c r="X21" s="66">
        <v>0.54583333333333328</v>
      </c>
      <c r="Y21" s="66">
        <v>0.54930555555555549</v>
      </c>
      <c r="Z21" s="66">
        <v>0.54999999999999993</v>
      </c>
      <c r="AA21" s="66">
        <v>0.55416666666666659</v>
      </c>
      <c r="AB21" s="66">
        <v>0.55694444444444435</v>
      </c>
      <c r="AC21" s="66">
        <v>0.56041666666666656</v>
      </c>
      <c r="AD21" s="66">
        <v>0.56180555555555545</v>
      </c>
      <c r="AE21" s="66">
        <v>0.56319444444444433</v>
      </c>
      <c r="AF21" s="66">
        <v>0.56805555555555542</v>
      </c>
      <c r="AG21" s="66">
        <v>0.57013888888888875</v>
      </c>
      <c r="AH21" s="66">
        <v>0.57083333333333319</v>
      </c>
      <c r="AI21" s="66">
        <v>0.57152777777777763</v>
      </c>
      <c r="AJ21" s="74">
        <v>0.57986111111111094</v>
      </c>
    </row>
    <row r="22" spans="2:37" ht="20.149999999999999" customHeight="1" x14ac:dyDescent="0.2">
      <c r="B22" s="179" t="s">
        <v>46</v>
      </c>
      <c r="C22" s="172">
        <v>0.53819444444444442</v>
      </c>
      <c r="D22" s="65">
        <v>0.53888888888888886</v>
      </c>
      <c r="E22" s="66">
        <v>0.54097222222222219</v>
      </c>
      <c r="F22" s="66">
        <v>0.54166666666666663</v>
      </c>
      <c r="G22" s="66">
        <v>0.54583333333333328</v>
      </c>
      <c r="H22" s="66">
        <v>0.54791666666666661</v>
      </c>
      <c r="I22" s="66">
        <v>0.54930555555555549</v>
      </c>
      <c r="J22" s="66">
        <v>0.5527777777777777</v>
      </c>
      <c r="K22" s="66">
        <v>0.55486111111111103</v>
      </c>
      <c r="L22" s="66">
        <v>0.56041666666666656</v>
      </c>
      <c r="M22" s="66">
        <v>0.56319444444444433</v>
      </c>
      <c r="N22" s="66">
        <v>0.56388888888888877</v>
      </c>
      <c r="O22" s="66">
        <v>0.56666666666666654</v>
      </c>
      <c r="P22" s="66">
        <v>0.56736111111111098</v>
      </c>
      <c r="Q22" s="66">
        <v>0.56805555555555542</v>
      </c>
      <c r="R22" s="74">
        <v>0.57638888888888873</v>
      </c>
      <c r="S22" s="55"/>
      <c r="T22" s="433" t="s">
        <v>703</v>
      </c>
      <c r="U22" s="172">
        <v>0.58333333333333337</v>
      </c>
      <c r="V22" s="65">
        <v>0.5854166666666667</v>
      </c>
      <c r="W22" s="66">
        <v>0.58680555555555558</v>
      </c>
      <c r="X22" s="66">
        <v>0.58750000000000002</v>
      </c>
      <c r="Y22" s="66">
        <v>0.59097222222222223</v>
      </c>
      <c r="Z22" s="66">
        <v>0.59166666666666667</v>
      </c>
      <c r="AA22" s="66">
        <v>0.59583333333333333</v>
      </c>
      <c r="AB22" s="66">
        <v>0.59861111111111109</v>
      </c>
      <c r="AC22" s="66">
        <v>0.6020833333333333</v>
      </c>
      <c r="AD22" s="66">
        <v>0.60347222222222219</v>
      </c>
      <c r="AE22" s="66">
        <v>0.60486111111111107</v>
      </c>
      <c r="AF22" s="66">
        <v>0.60972222222222217</v>
      </c>
      <c r="AG22" s="66">
        <v>0.61180555555555549</v>
      </c>
      <c r="AH22" s="66">
        <v>0.61249999999999993</v>
      </c>
      <c r="AI22" s="66">
        <v>0.61319444444444438</v>
      </c>
      <c r="AJ22" s="74">
        <v>0.62152777777777768</v>
      </c>
    </row>
    <row r="23" spans="2:37" ht="20.149999999999999" customHeight="1" x14ac:dyDescent="0.2">
      <c r="B23" s="179" t="s">
        <v>48</v>
      </c>
      <c r="C23" s="172">
        <v>0.5625</v>
      </c>
      <c r="D23" s="65">
        <v>0.56319444444444444</v>
      </c>
      <c r="E23" s="66">
        <v>0.56527777777777777</v>
      </c>
      <c r="F23" s="66">
        <v>0.56597222222222221</v>
      </c>
      <c r="G23" s="66">
        <v>0.57013888888888886</v>
      </c>
      <c r="H23" s="66">
        <v>0.57222222222222219</v>
      </c>
      <c r="I23" s="66">
        <v>0.57361111111111107</v>
      </c>
      <c r="J23" s="66">
        <v>0.57708333333333328</v>
      </c>
      <c r="K23" s="66">
        <v>0.57916666666666661</v>
      </c>
      <c r="L23" s="66">
        <v>0.58472222222222214</v>
      </c>
      <c r="M23" s="66">
        <v>0.58749999999999991</v>
      </c>
      <c r="N23" s="66">
        <v>0.58819444444444435</v>
      </c>
      <c r="O23" s="66">
        <v>0.59097222222222212</v>
      </c>
      <c r="P23" s="66">
        <v>0.59166666666666656</v>
      </c>
      <c r="Q23" s="66">
        <v>0.59236111111111101</v>
      </c>
      <c r="R23" s="74">
        <v>0.60069444444444431</v>
      </c>
      <c r="S23" s="55"/>
      <c r="T23" s="433" t="s">
        <v>704</v>
      </c>
      <c r="U23" s="172">
        <v>0.60763888888888895</v>
      </c>
      <c r="V23" s="65">
        <v>0.60972222222222228</v>
      </c>
      <c r="W23" s="66">
        <v>0.61111111111111116</v>
      </c>
      <c r="X23" s="66">
        <v>0.6118055555555556</v>
      </c>
      <c r="Y23" s="66">
        <v>0.61527777777777781</v>
      </c>
      <c r="Z23" s="66">
        <v>0.61597222222222225</v>
      </c>
      <c r="AA23" s="66">
        <v>0.62013888888888891</v>
      </c>
      <c r="AB23" s="66">
        <v>0.62291666666666667</v>
      </c>
      <c r="AC23" s="66">
        <v>0.62638888888888888</v>
      </c>
      <c r="AD23" s="66">
        <v>0.62777777777777777</v>
      </c>
      <c r="AE23" s="66">
        <v>0.62916666666666665</v>
      </c>
      <c r="AF23" s="66">
        <v>0.63402777777777775</v>
      </c>
      <c r="AG23" s="66">
        <v>0.63611111111111107</v>
      </c>
      <c r="AH23" s="66">
        <v>0.63680555555555551</v>
      </c>
      <c r="AI23" s="66">
        <v>0.63749999999999996</v>
      </c>
      <c r="AJ23" s="74">
        <v>0.64583333333333326</v>
      </c>
    </row>
    <row r="24" spans="2:37" ht="20.149999999999999" customHeight="1" thickBot="1" x14ac:dyDescent="0.25">
      <c r="B24" s="179" t="s">
        <v>50</v>
      </c>
      <c r="C24" s="172">
        <v>0.58680555555555558</v>
      </c>
      <c r="D24" s="65">
        <v>0.58750000000000002</v>
      </c>
      <c r="E24" s="66">
        <v>0.58958333333333335</v>
      </c>
      <c r="F24" s="66">
        <v>0.59027777777777779</v>
      </c>
      <c r="G24" s="66">
        <v>0.59444444444444444</v>
      </c>
      <c r="H24" s="66">
        <v>0.59652777777777777</v>
      </c>
      <c r="I24" s="66">
        <v>0.59791666666666665</v>
      </c>
      <c r="J24" s="66">
        <v>0.60138888888888886</v>
      </c>
      <c r="K24" s="66">
        <v>0.60347222222222219</v>
      </c>
      <c r="L24" s="66">
        <v>0.60902777777777772</v>
      </c>
      <c r="M24" s="66">
        <v>0.61180555555555549</v>
      </c>
      <c r="N24" s="66">
        <v>0.61249999999999993</v>
      </c>
      <c r="O24" s="66">
        <v>0.6152777777777777</v>
      </c>
      <c r="P24" s="66">
        <v>0.61597222222222214</v>
      </c>
      <c r="Q24" s="66">
        <v>0.61666666666666659</v>
      </c>
      <c r="R24" s="74">
        <v>0.62499999999999989</v>
      </c>
      <c r="S24" s="55"/>
      <c r="T24" s="434" t="s">
        <v>705</v>
      </c>
      <c r="U24" s="175">
        <v>0.63194444444444442</v>
      </c>
      <c r="V24" s="78">
        <v>0.63402777777777775</v>
      </c>
      <c r="W24" s="79">
        <v>0.63541666666666663</v>
      </c>
      <c r="X24" s="79">
        <v>0.63611111111111107</v>
      </c>
      <c r="Y24" s="79">
        <v>0.63958333333333328</v>
      </c>
      <c r="Z24" s="79">
        <v>0.64027777777777772</v>
      </c>
      <c r="AA24" s="79">
        <v>0.64444444444444438</v>
      </c>
      <c r="AB24" s="79">
        <v>0.64722222222222214</v>
      </c>
      <c r="AC24" s="79">
        <v>0.65069444444444435</v>
      </c>
      <c r="AD24" s="79">
        <v>0.65208333333333324</v>
      </c>
      <c r="AE24" s="79">
        <v>0.65347222222222212</v>
      </c>
      <c r="AF24" s="79">
        <v>0.65833333333333321</v>
      </c>
      <c r="AG24" s="79">
        <v>0.66041666666666654</v>
      </c>
      <c r="AH24" s="79">
        <v>0.66111111111111098</v>
      </c>
      <c r="AI24" s="79">
        <v>0.66180555555555542</v>
      </c>
      <c r="AJ24" s="80">
        <v>0.67013888888888873</v>
      </c>
    </row>
    <row r="25" spans="2:37" ht="20.149999999999999" customHeight="1" thickBot="1" x14ac:dyDescent="0.25">
      <c r="B25" s="182" t="s">
        <v>52</v>
      </c>
      <c r="C25" s="175">
        <v>0.62847222222222221</v>
      </c>
      <c r="D25" s="78">
        <v>0.62916666666666665</v>
      </c>
      <c r="E25" s="79">
        <v>0.63124999999999998</v>
      </c>
      <c r="F25" s="79">
        <v>0.63194444444444442</v>
      </c>
      <c r="G25" s="79">
        <v>0.63611111111111107</v>
      </c>
      <c r="H25" s="79">
        <v>0.6381944444444444</v>
      </c>
      <c r="I25" s="79">
        <v>0.63958333333333328</v>
      </c>
      <c r="J25" s="79">
        <v>0.64305555555555549</v>
      </c>
      <c r="K25" s="79">
        <v>0.64513888888888882</v>
      </c>
      <c r="L25" s="79">
        <v>0.65069444444444435</v>
      </c>
      <c r="M25" s="79">
        <v>0.65347222222222212</v>
      </c>
      <c r="N25" s="79">
        <v>0.65416666666666656</v>
      </c>
      <c r="O25" s="79">
        <v>0.65694444444444433</v>
      </c>
      <c r="P25" s="79">
        <v>0.65763888888888877</v>
      </c>
      <c r="Q25" s="79">
        <v>0.65833333333333321</v>
      </c>
      <c r="R25" s="80">
        <v>0.66666666666666652</v>
      </c>
      <c r="S25" s="55"/>
      <c r="T25" s="183" t="s">
        <v>706</v>
      </c>
      <c r="U25" s="176">
        <v>0.67361111111111116</v>
      </c>
      <c r="V25" s="84">
        <v>0.67569444444444449</v>
      </c>
      <c r="W25" s="85">
        <v>0.67708333333333337</v>
      </c>
      <c r="X25" s="85">
        <v>0.67777777777777781</v>
      </c>
      <c r="Y25" s="85">
        <v>0.68125000000000002</v>
      </c>
      <c r="Z25" s="85">
        <v>0.68194444444444446</v>
      </c>
      <c r="AA25" s="85">
        <v>0.68611111111111112</v>
      </c>
      <c r="AB25" s="85">
        <v>0.68888888888888888</v>
      </c>
      <c r="AC25" s="85">
        <v>0.69236111111111109</v>
      </c>
      <c r="AD25" s="85">
        <v>0.69374999999999998</v>
      </c>
      <c r="AE25" s="85">
        <v>0.69513888888888886</v>
      </c>
      <c r="AF25" s="85">
        <v>0.7</v>
      </c>
      <c r="AG25" s="85">
        <v>0.70208333333333328</v>
      </c>
      <c r="AH25" s="85">
        <v>0.70277777777777772</v>
      </c>
      <c r="AI25" s="85">
        <v>0.70347222222222217</v>
      </c>
      <c r="AJ25" s="86">
        <v>0.71527777777777768</v>
      </c>
    </row>
    <row r="26" spans="2:37" ht="20.149999999999999" customHeight="1" x14ac:dyDescent="0.2">
      <c r="B26" s="193" t="s">
        <v>54</v>
      </c>
      <c r="C26" s="192">
        <v>0.65625</v>
      </c>
      <c r="D26" s="81">
        <v>0.65694444444444444</v>
      </c>
      <c r="E26" s="82">
        <v>0.65902777777777777</v>
      </c>
      <c r="F26" s="82">
        <v>0.65972222222222221</v>
      </c>
      <c r="G26" s="82">
        <v>0.66388888888888886</v>
      </c>
      <c r="H26" s="82">
        <v>0.66597222222222219</v>
      </c>
      <c r="I26" s="82">
        <v>0.66736111111111107</v>
      </c>
      <c r="J26" s="82">
        <v>0.67083333333333328</v>
      </c>
      <c r="K26" s="82">
        <v>0.67291666666666661</v>
      </c>
      <c r="L26" s="82">
        <v>0.67847222222222214</v>
      </c>
      <c r="M26" s="82">
        <v>0.68124999999999991</v>
      </c>
      <c r="N26" s="82">
        <v>0.68194444444444435</v>
      </c>
      <c r="O26" s="82">
        <v>0.68472222222222212</v>
      </c>
      <c r="P26" s="82">
        <v>0.68541666666666656</v>
      </c>
      <c r="Q26" s="82">
        <v>0.68611111111111101</v>
      </c>
      <c r="R26" s="83">
        <v>0.69791666666666652</v>
      </c>
      <c r="S26" s="55"/>
      <c r="T26" s="179" t="s">
        <v>707</v>
      </c>
      <c r="U26" s="172">
        <v>0.70486111111111116</v>
      </c>
      <c r="V26" s="65">
        <v>0.70694444444444449</v>
      </c>
      <c r="W26" s="66">
        <v>0.70833333333333337</v>
      </c>
      <c r="X26" s="66">
        <v>0.70902777777777781</v>
      </c>
      <c r="Y26" s="66">
        <v>0.71250000000000002</v>
      </c>
      <c r="Z26" s="66">
        <v>0.71319444444444446</v>
      </c>
      <c r="AA26" s="66">
        <v>0.71736111111111112</v>
      </c>
      <c r="AB26" s="66">
        <v>0.72013888888888888</v>
      </c>
      <c r="AC26" s="66">
        <v>0.72361111111111109</v>
      </c>
      <c r="AD26" s="66">
        <v>0.72499999999999998</v>
      </c>
      <c r="AE26" s="66">
        <v>0.72638888888888886</v>
      </c>
      <c r="AF26" s="66">
        <v>0.73124999999999996</v>
      </c>
      <c r="AG26" s="66">
        <v>0.73333333333333328</v>
      </c>
      <c r="AH26" s="66">
        <v>0.73402777777777772</v>
      </c>
      <c r="AI26" s="66">
        <v>0.73472222222222217</v>
      </c>
      <c r="AJ26" s="67">
        <v>0.74652777777777768</v>
      </c>
    </row>
    <row r="27" spans="2:37" ht="20.149999999999999" customHeight="1" x14ac:dyDescent="0.2">
      <c r="B27" s="179" t="s">
        <v>56</v>
      </c>
      <c r="C27" s="172">
        <v>0.67708333333333337</v>
      </c>
      <c r="D27" s="65">
        <v>0.67777777777777781</v>
      </c>
      <c r="E27" s="66">
        <v>0.67986111111111114</v>
      </c>
      <c r="F27" s="66">
        <v>0.68055555555555558</v>
      </c>
      <c r="G27" s="66">
        <v>0.68472222222222223</v>
      </c>
      <c r="H27" s="66">
        <v>0.68680555555555556</v>
      </c>
      <c r="I27" s="66">
        <v>0.68819444444444444</v>
      </c>
      <c r="J27" s="66">
        <v>0.69166666666666665</v>
      </c>
      <c r="K27" s="66">
        <v>0.69374999999999998</v>
      </c>
      <c r="L27" s="66">
        <v>0.69930555555555551</v>
      </c>
      <c r="M27" s="66">
        <v>0.70208333333333328</v>
      </c>
      <c r="N27" s="66">
        <v>0.70277777777777772</v>
      </c>
      <c r="O27" s="66">
        <v>0.70555555555555549</v>
      </c>
      <c r="P27" s="66">
        <v>0.70624999999999993</v>
      </c>
      <c r="Q27" s="66">
        <v>0.70694444444444438</v>
      </c>
      <c r="R27" s="67">
        <v>0.71874999999999989</v>
      </c>
      <c r="S27" s="55"/>
      <c r="T27" s="179" t="s">
        <v>708</v>
      </c>
      <c r="U27" s="172">
        <v>0.72916666666666663</v>
      </c>
      <c r="V27" s="65">
        <v>0.73124999999999996</v>
      </c>
      <c r="W27" s="66">
        <v>0.73263888888888884</v>
      </c>
      <c r="X27" s="66">
        <v>0.73333333333333328</v>
      </c>
      <c r="Y27" s="66">
        <v>0.73680555555555549</v>
      </c>
      <c r="Z27" s="66">
        <v>0.73749999999999993</v>
      </c>
      <c r="AA27" s="66">
        <v>0.74166666666666659</v>
      </c>
      <c r="AB27" s="66">
        <v>0.74444444444444435</v>
      </c>
      <c r="AC27" s="66">
        <v>0.74791666666666656</v>
      </c>
      <c r="AD27" s="66">
        <v>0.74930555555555545</v>
      </c>
      <c r="AE27" s="66">
        <v>0.75069444444444433</v>
      </c>
      <c r="AF27" s="66">
        <v>0.75555555555555542</v>
      </c>
      <c r="AG27" s="66">
        <v>0.75763888888888875</v>
      </c>
      <c r="AH27" s="66">
        <v>0.75833333333333319</v>
      </c>
      <c r="AI27" s="66">
        <v>0.75902777777777763</v>
      </c>
      <c r="AJ27" s="67">
        <v>0.77083333333333315</v>
      </c>
    </row>
    <row r="28" spans="2:37" ht="20.149999999999999" customHeight="1" x14ac:dyDescent="0.2">
      <c r="B28" s="179" t="s">
        <v>58</v>
      </c>
      <c r="C28" s="172">
        <v>0.70833333333333337</v>
      </c>
      <c r="D28" s="65">
        <v>0.70902777777777781</v>
      </c>
      <c r="E28" s="66">
        <v>0.71111111111111114</v>
      </c>
      <c r="F28" s="66">
        <v>0.71180555555555558</v>
      </c>
      <c r="G28" s="66">
        <v>0.71597222222222223</v>
      </c>
      <c r="H28" s="66">
        <v>0.71805555555555556</v>
      </c>
      <c r="I28" s="66">
        <v>0.71944444444444444</v>
      </c>
      <c r="J28" s="66">
        <v>0.72291666666666665</v>
      </c>
      <c r="K28" s="66">
        <v>0.72499999999999998</v>
      </c>
      <c r="L28" s="66">
        <v>0.73055555555555551</v>
      </c>
      <c r="M28" s="66">
        <v>0.73333333333333328</v>
      </c>
      <c r="N28" s="66">
        <v>0.73402777777777772</v>
      </c>
      <c r="O28" s="66">
        <v>0.73680555555555549</v>
      </c>
      <c r="P28" s="66">
        <v>0.73749999999999993</v>
      </c>
      <c r="Q28" s="66">
        <v>0.73819444444444438</v>
      </c>
      <c r="R28" s="67">
        <v>0.74999999999999989</v>
      </c>
      <c r="S28" s="55"/>
      <c r="T28" s="179" t="s">
        <v>709</v>
      </c>
      <c r="U28" s="172">
        <v>0.75694444444444453</v>
      </c>
      <c r="V28" s="65">
        <v>0.75902777777777786</v>
      </c>
      <c r="W28" s="66">
        <v>0.76041666666666674</v>
      </c>
      <c r="X28" s="66">
        <v>0.76111111111111118</v>
      </c>
      <c r="Y28" s="66">
        <v>0.76458333333333339</v>
      </c>
      <c r="Z28" s="66">
        <v>0.76527777777777783</v>
      </c>
      <c r="AA28" s="66">
        <v>0.76944444444444449</v>
      </c>
      <c r="AB28" s="66">
        <v>0.77222222222222225</v>
      </c>
      <c r="AC28" s="66">
        <v>0.77569444444444446</v>
      </c>
      <c r="AD28" s="66">
        <v>0.77708333333333335</v>
      </c>
      <c r="AE28" s="66">
        <v>0.77847222222222223</v>
      </c>
      <c r="AF28" s="66">
        <v>0.78333333333333333</v>
      </c>
      <c r="AG28" s="66">
        <v>0.78541666666666665</v>
      </c>
      <c r="AH28" s="66">
        <v>0.78611111111111109</v>
      </c>
      <c r="AI28" s="66">
        <v>0.78680555555555554</v>
      </c>
      <c r="AJ28" s="67">
        <v>0.79861111111111105</v>
      </c>
    </row>
    <row r="29" spans="2:37" ht="20.149999999999999" customHeight="1" x14ac:dyDescent="0.2">
      <c r="B29" s="179" t="s">
        <v>60</v>
      </c>
      <c r="C29" s="172">
        <v>0.73611111111111116</v>
      </c>
      <c r="D29" s="65">
        <v>0.7368055555555556</v>
      </c>
      <c r="E29" s="66">
        <v>0.73888888888888893</v>
      </c>
      <c r="F29" s="66">
        <v>0.73958333333333337</v>
      </c>
      <c r="G29" s="66">
        <v>0.74375000000000002</v>
      </c>
      <c r="H29" s="66">
        <v>0.74583333333333335</v>
      </c>
      <c r="I29" s="66">
        <v>0.74722222222222223</v>
      </c>
      <c r="J29" s="66">
        <v>0.75069444444444444</v>
      </c>
      <c r="K29" s="66">
        <v>0.75277777777777777</v>
      </c>
      <c r="L29" s="66">
        <v>0.7583333333333333</v>
      </c>
      <c r="M29" s="66">
        <v>0.76111111111111107</v>
      </c>
      <c r="N29" s="66">
        <v>0.76180555555555551</v>
      </c>
      <c r="O29" s="66">
        <v>0.76458333333333328</v>
      </c>
      <c r="P29" s="66">
        <v>0.76527777777777772</v>
      </c>
      <c r="Q29" s="66">
        <v>0.76597222222222217</v>
      </c>
      <c r="R29" s="67">
        <v>0.77777777777777768</v>
      </c>
      <c r="S29" s="55"/>
      <c r="T29" s="179" t="s">
        <v>710</v>
      </c>
      <c r="U29" s="172">
        <v>0.78472222222222221</v>
      </c>
      <c r="V29" s="65">
        <v>0.78680555555555554</v>
      </c>
      <c r="W29" s="66">
        <v>0.78819444444444442</v>
      </c>
      <c r="X29" s="66">
        <v>0.78888888888888886</v>
      </c>
      <c r="Y29" s="66">
        <v>0.79236111111111107</v>
      </c>
      <c r="Z29" s="66">
        <v>0.79305555555555551</v>
      </c>
      <c r="AA29" s="66">
        <v>0.79722222222222217</v>
      </c>
      <c r="AB29" s="66">
        <v>0.79999999999999993</v>
      </c>
      <c r="AC29" s="66">
        <v>0.80347222222222214</v>
      </c>
      <c r="AD29" s="66">
        <v>0.80486111111111103</v>
      </c>
      <c r="AE29" s="66">
        <v>0.80624999999999991</v>
      </c>
      <c r="AF29" s="66">
        <v>0.81111111111111101</v>
      </c>
      <c r="AG29" s="66">
        <v>0.81319444444444433</v>
      </c>
      <c r="AH29" s="66">
        <v>0.81388888888888877</v>
      </c>
      <c r="AI29" s="66">
        <v>0.81458333333333321</v>
      </c>
      <c r="AJ29" s="67">
        <v>0.82638888888888873</v>
      </c>
    </row>
    <row r="30" spans="2:37" ht="20.149999999999999" customHeight="1" x14ac:dyDescent="0.2">
      <c r="B30" s="179" t="s">
        <v>62</v>
      </c>
      <c r="C30" s="172">
        <v>0.76388888888888884</v>
      </c>
      <c r="D30" s="65">
        <v>0.76458333333333328</v>
      </c>
      <c r="E30" s="66">
        <v>0.76666666666666661</v>
      </c>
      <c r="F30" s="66">
        <v>0.76736111111111105</v>
      </c>
      <c r="G30" s="66">
        <v>0.7715277777777777</v>
      </c>
      <c r="H30" s="66">
        <v>0.77361111111111103</v>
      </c>
      <c r="I30" s="66">
        <v>0.77499999999999991</v>
      </c>
      <c r="J30" s="66">
        <v>0.77847222222222212</v>
      </c>
      <c r="K30" s="66">
        <v>0.78055555555555545</v>
      </c>
      <c r="L30" s="66">
        <v>0.78611111111111098</v>
      </c>
      <c r="M30" s="66">
        <v>0.78888888888888875</v>
      </c>
      <c r="N30" s="66">
        <v>0.78958333333333319</v>
      </c>
      <c r="O30" s="66">
        <v>0.79236111111111096</v>
      </c>
      <c r="P30" s="66">
        <v>0.7930555555555554</v>
      </c>
      <c r="Q30" s="66">
        <v>0.79374999999999984</v>
      </c>
      <c r="R30" s="67">
        <v>0.80555555555555536</v>
      </c>
      <c r="S30" s="55"/>
      <c r="T30" s="179" t="s">
        <v>711</v>
      </c>
      <c r="U30" s="172">
        <v>0.8125</v>
      </c>
      <c r="V30" s="65">
        <v>0.81458333333333333</v>
      </c>
      <c r="W30" s="66">
        <v>0.81597222222222221</v>
      </c>
      <c r="X30" s="66">
        <v>0.81666666666666665</v>
      </c>
      <c r="Y30" s="66">
        <v>0.82013888888888886</v>
      </c>
      <c r="Z30" s="66">
        <v>0.8208333333333333</v>
      </c>
      <c r="AA30" s="66">
        <v>0.82499999999999996</v>
      </c>
      <c r="AB30" s="66">
        <v>0.82777777777777772</v>
      </c>
      <c r="AC30" s="66">
        <v>0.83124999999999993</v>
      </c>
      <c r="AD30" s="66">
        <v>0.83263888888888882</v>
      </c>
      <c r="AE30" s="66">
        <v>0.8340277777777777</v>
      </c>
      <c r="AF30" s="66">
        <v>0.8388888888888888</v>
      </c>
      <c r="AG30" s="66">
        <v>0.84097222222222212</v>
      </c>
      <c r="AH30" s="66">
        <v>0.84166666666666656</v>
      </c>
      <c r="AI30" s="66">
        <v>0.84236111111111101</v>
      </c>
      <c r="AJ30" s="67">
        <v>0.85416666666666652</v>
      </c>
      <c r="AK30" s="75"/>
    </row>
    <row r="31" spans="2:37" ht="20.149999999999999" customHeight="1" x14ac:dyDescent="0.2">
      <c r="B31" s="179" t="s">
        <v>64</v>
      </c>
      <c r="C31" s="172">
        <v>0.78819444444444453</v>
      </c>
      <c r="D31" s="65">
        <v>0.78888888888888897</v>
      </c>
      <c r="E31" s="66">
        <v>0.7909722222222223</v>
      </c>
      <c r="F31" s="66">
        <v>0.79166666666666674</v>
      </c>
      <c r="G31" s="66">
        <v>0.79583333333333339</v>
      </c>
      <c r="H31" s="66">
        <v>0.79791666666666672</v>
      </c>
      <c r="I31" s="66">
        <v>0.7993055555555556</v>
      </c>
      <c r="J31" s="66">
        <v>0.80277777777777781</v>
      </c>
      <c r="K31" s="66">
        <v>0.80486111111111114</v>
      </c>
      <c r="L31" s="66">
        <v>0.81041666666666667</v>
      </c>
      <c r="M31" s="66">
        <v>0.81319444444444444</v>
      </c>
      <c r="N31" s="66">
        <v>0.81388888888888888</v>
      </c>
      <c r="O31" s="66">
        <v>0.81666666666666665</v>
      </c>
      <c r="P31" s="66">
        <v>0.81736111111111109</v>
      </c>
      <c r="Q31" s="66">
        <v>0.81805555555555554</v>
      </c>
      <c r="R31" s="67">
        <v>0.82986111111111105</v>
      </c>
      <c r="S31" s="55"/>
      <c r="T31" s="179" t="s">
        <v>712</v>
      </c>
      <c r="U31" s="172">
        <v>0.84027777777777779</v>
      </c>
      <c r="V31" s="65">
        <v>0.84236111111111112</v>
      </c>
      <c r="W31" s="66">
        <v>0.84375</v>
      </c>
      <c r="X31" s="66">
        <v>0.84444444444444444</v>
      </c>
      <c r="Y31" s="66">
        <v>0.84791666666666665</v>
      </c>
      <c r="Z31" s="66">
        <v>0.84861111111111109</v>
      </c>
      <c r="AA31" s="66">
        <v>0.85277777777777775</v>
      </c>
      <c r="AB31" s="66">
        <v>0.85555555555555551</v>
      </c>
      <c r="AC31" s="66">
        <v>0.85902777777777772</v>
      </c>
      <c r="AD31" s="66">
        <v>0.86041666666666661</v>
      </c>
      <c r="AE31" s="66">
        <v>0.86180555555555549</v>
      </c>
      <c r="AF31" s="66">
        <v>0.86666666666666659</v>
      </c>
      <c r="AG31" s="66">
        <v>0.86874999999999991</v>
      </c>
      <c r="AH31" s="66">
        <v>0.86944444444444435</v>
      </c>
      <c r="AI31" s="66">
        <v>0.8701388888888888</v>
      </c>
      <c r="AJ31" s="67">
        <v>0.8784722222222221</v>
      </c>
      <c r="AK31" s="75"/>
    </row>
    <row r="32" spans="2:37" ht="20.149999999999999" customHeight="1" x14ac:dyDescent="0.2">
      <c r="B32" s="179" t="s">
        <v>66</v>
      </c>
      <c r="C32" s="172">
        <v>0.83333333333333337</v>
      </c>
      <c r="D32" s="65">
        <v>0.83402777777777781</v>
      </c>
      <c r="E32" s="66">
        <v>0.83611111111111114</v>
      </c>
      <c r="F32" s="66">
        <v>0.83680555555555558</v>
      </c>
      <c r="G32" s="66">
        <v>0.84097222222222223</v>
      </c>
      <c r="H32" s="66">
        <v>0.84305555555555556</v>
      </c>
      <c r="I32" s="66">
        <v>0.84444444444444444</v>
      </c>
      <c r="J32" s="66">
        <v>0.84791666666666665</v>
      </c>
      <c r="K32" s="66">
        <v>0.85</v>
      </c>
      <c r="L32" s="66">
        <v>0.85555555555555551</v>
      </c>
      <c r="M32" s="66">
        <v>0.85833333333333328</v>
      </c>
      <c r="N32" s="66">
        <v>0.85902777777777772</v>
      </c>
      <c r="O32" s="66">
        <v>0.86180555555555549</v>
      </c>
      <c r="P32" s="66">
        <v>0.86249999999999993</v>
      </c>
      <c r="Q32" s="66">
        <v>0.86319444444444438</v>
      </c>
      <c r="R32" s="67">
        <v>0.87152777777777768</v>
      </c>
      <c r="S32" s="55"/>
      <c r="T32" s="179" t="s">
        <v>713</v>
      </c>
      <c r="U32" s="172">
        <v>0.88194444444444453</v>
      </c>
      <c r="V32" s="65">
        <v>0.88402777777777786</v>
      </c>
      <c r="W32" s="66">
        <v>0.88541666666666674</v>
      </c>
      <c r="X32" s="66">
        <v>0.88611111111111118</v>
      </c>
      <c r="Y32" s="66">
        <v>0.88958333333333339</v>
      </c>
      <c r="Z32" s="66">
        <v>0.89027777777777783</v>
      </c>
      <c r="AA32" s="66">
        <v>0.89444444444444449</v>
      </c>
      <c r="AB32" s="66">
        <v>0.89722222222222225</v>
      </c>
      <c r="AC32" s="66">
        <v>0.90069444444444446</v>
      </c>
      <c r="AD32" s="66">
        <v>0.90208333333333335</v>
      </c>
      <c r="AE32" s="66">
        <v>0.90347222222222223</v>
      </c>
      <c r="AF32" s="66">
        <v>0.90833333333333333</v>
      </c>
      <c r="AG32" s="66">
        <v>0.91041666666666665</v>
      </c>
      <c r="AH32" s="66">
        <v>0.91111111111111109</v>
      </c>
      <c r="AI32" s="66">
        <v>0.91180555555555554</v>
      </c>
      <c r="AJ32" s="67">
        <v>0.92013888888888884</v>
      </c>
      <c r="AK32" s="75"/>
    </row>
    <row r="33" spans="2:38" ht="20.149999999999999" customHeight="1" x14ac:dyDescent="0.2">
      <c r="B33" s="179" t="s">
        <v>68</v>
      </c>
      <c r="C33" s="172">
        <v>0.86111111111111116</v>
      </c>
      <c r="D33" s="65">
        <v>0.8618055555555556</v>
      </c>
      <c r="E33" s="66">
        <v>0.86388888888888893</v>
      </c>
      <c r="F33" s="66">
        <v>0.86458333333333337</v>
      </c>
      <c r="G33" s="66">
        <v>0.86875000000000002</v>
      </c>
      <c r="H33" s="66">
        <v>0.87083333333333335</v>
      </c>
      <c r="I33" s="66">
        <v>0.87222222222222223</v>
      </c>
      <c r="J33" s="66">
        <v>0.87569444444444444</v>
      </c>
      <c r="K33" s="66">
        <v>0.87777777777777777</v>
      </c>
      <c r="L33" s="66">
        <v>0.8833333333333333</v>
      </c>
      <c r="M33" s="66">
        <v>0.88611111111111107</v>
      </c>
      <c r="N33" s="66">
        <v>0.88680555555555551</v>
      </c>
      <c r="O33" s="66">
        <v>0.88958333333333328</v>
      </c>
      <c r="P33" s="66">
        <v>0.89027777777777772</v>
      </c>
      <c r="Q33" s="66">
        <v>0.89097222222222217</v>
      </c>
      <c r="R33" s="67">
        <v>0.89930555555555547</v>
      </c>
      <c r="S33" s="55"/>
      <c r="T33" s="179" t="s">
        <v>714</v>
      </c>
      <c r="U33" s="172">
        <v>0.90972222222222221</v>
      </c>
      <c r="V33" s="65">
        <v>0.91180555555555554</v>
      </c>
      <c r="W33" s="66">
        <v>0.91319444444444442</v>
      </c>
      <c r="X33" s="66">
        <v>0.91388888888888886</v>
      </c>
      <c r="Y33" s="66">
        <v>0.91736111111111107</v>
      </c>
      <c r="Z33" s="66">
        <v>0.91805555555555551</v>
      </c>
      <c r="AA33" s="66">
        <v>0.92222222222222217</v>
      </c>
      <c r="AB33" s="66">
        <v>0.92499999999999993</v>
      </c>
      <c r="AC33" s="66">
        <v>0.92847222222222214</v>
      </c>
      <c r="AD33" s="66">
        <v>0.92986111111111103</v>
      </c>
      <c r="AE33" s="66">
        <v>0.93124999999999991</v>
      </c>
      <c r="AF33" s="66">
        <v>0.93611111111111101</v>
      </c>
      <c r="AG33" s="66">
        <v>0.93819444444444433</v>
      </c>
      <c r="AH33" s="66">
        <v>0.93888888888888877</v>
      </c>
      <c r="AI33" s="66">
        <v>0.93958333333333321</v>
      </c>
      <c r="AJ33" s="67">
        <v>0.94444444444444431</v>
      </c>
      <c r="AK33" s="75"/>
    </row>
    <row r="34" spans="2:38" ht="20.149999999999999" customHeight="1" thickBot="1" x14ac:dyDescent="0.25">
      <c r="B34" s="184" t="s">
        <v>206</v>
      </c>
      <c r="C34" s="177">
        <v>0.88541666666666663</v>
      </c>
      <c r="D34" s="87">
        <v>0.88611111111111107</v>
      </c>
      <c r="E34" s="88">
        <v>0.8881944444444444</v>
      </c>
      <c r="F34" s="88">
        <v>0.88888888888888884</v>
      </c>
      <c r="G34" s="88">
        <v>0.89305555555555549</v>
      </c>
      <c r="H34" s="88">
        <v>0.89513888888888882</v>
      </c>
      <c r="I34" s="88">
        <v>0.8965277777777777</v>
      </c>
      <c r="J34" s="88">
        <v>0.89999999999999991</v>
      </c>
      <c r="K34" s="88">
        <v>0.90208333333333324</v>
      </c>
      <c r="L34" s="88">
        <v>0.90763888888888877</v>
      </c>
      <c r="M34" s="88">
        <v>0.91041666666666654</v>
      </c>
      <c r="N34" s="88">
        <v>0.91111111111111098</v>
      </c>
      <c r="O34" s="88">
        <v>0.91388888888888875</v>
      </c>
      <c r="P34" s="88">
        <v>0.91458333333333319</v>
      </c>
      <c r="Q34" s="88">
        <v>0.91527777777777763</v>
      </c>
      <c r="R34" s="89">
        <v>0.92361111111111094</v>
      </c>
      <c r="S34" s="55"/>
      <c r="T34" s="184" t="s">
        <v>715</v>
      </c>
      <c r="U34" s="177">
        <v>0.93055555555555547</v>
      </c>
      <c r="V34" s="87">
        <v>0.9326388888888888</v>
      </c>
      <c r="W34" s="88">
        <v>0.93402777777777768</v>
      </c>
      <c r="X34" s="88">
        <v>0.93472222222222212</v>
      </c>
      <c r="Y34" s="88">
        <v>0.93819444444444433</v>
      </c>
      <c r="Z34" s="88">
        <v>0.93888888888888877</v>
      </c>
      <c r="AA34" s="88">
        <v>0.94305555555555542</v>
      </c>
      <c r="AB34" s="88">
        <v>0.94583333333333319</v>
      </c>
      <c r="AC34" s="88">
        <v>0.9493055555555554</v>
      </c>
      <c r="AD34" s="88">
        <v>0.95069444444444429</v>
      </c>
      <c r="AE34" s="88">
        <v>0.95208333333333317</v>
      </c>
      <c r="AF34" s="88">
        <v>0.95694444444444426</v>
      </c>
      <c r="AG34" s="88">
        <v>0.95902777777777759</v>
      </c>
      <c r="AH34" s="88">
        <v>0.95972222222222203</v>
      </c>
      <c r="AI34" s="88">
        <v>0.96041666666666647</v>
      </c>
      <c r="AJ34" s="89">
        <v>0.96527777777777757</v>
      </c>
      <c r="AK34" s="76"/>
    </row>
    <row r="35" spans="2:38" ht="17.149999999999999" customHeight="1" x14ac:dyDescent="0.2">
      <c r="R35" s="56" t="s">
        <v>378</v>
      </c>
      <c r="S35" s="55"/>
      <c r="AJ35" s="56" t="s">
        <v>378</v>
      </c>
    </row>
    <row r="36" spans="2:38" ht="10" customHeight="1" thickBot="1" x14ac:dyDescent="0.25">
      <c r="R36" s="56"/>
      <c r="S36" s="55"/>
    </row>
    <row r="37" spans="2:38" s="54" customFormat="1" ht="23.5" customHeight="1" x14ac:dyDescent="0.25">
      <c r="B37" s="122"/>
      <c r="C37" s="123"/>
      <c r="D37" s="123"/>
      <c r="E37" s="124" t="s">
        <v>381</v>
      </c>
      <c r="F37" s="123"/>
      <c r="G37" s="123"/>
      <c r="H37" s="123"/>
      <c r="I37" s="123"/>
      <c r="J37" s="123"/>
      <c r="K37" s="123"/>
      <c r="L37" s="123"/>
      <c r="M37" s="123"/>
      <c r="N37" s="123"/>
      <c r="O37" s="125"/>
      <c r="P37" s="125"/>
      <c r="Q37" s="125"/>
      <c r="R37" s="126"/>
      <c r="T37" s="122"/>
      <c r="U37" s="123"/>
      <c r="V37" s="123"/>
      <c r="W37" s="124" t="s">
        <v>381</v>
      </c>
      <c r="X37" s="123"/>
      <c r="Y37" s="123"/>
      <c r="Z37" s="123"/>
      <c r="AA37" s="123"/>
      <c r="AB37" s="123"/>
      <c r="AC37" s="123"/>
      <c r="AD37" s="123"/>
      <c r="AE37" s="123"/>
      <c r="AF37" s="123"/>
      <c r="AG37" s="125"/>
      <c r="AH37" s="125"/>
      <c r="AI37" s="125"/>
      <c r="AJ37" s="126"/>
      <c r="AK37" s="110"/>
      <c r="AL37" s="127"/>
    </row>
    <row r="38" spans="2:38" ht="20.149999999999999" customHeight="1" x14ac:dyDescent="0.2">
      <c r="B38" s="112"/>
      <c r="C38" s="75" t="s">
        <v>382</v>
      </c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8"/>
      <c r="P38" s="108"/>
      <c r="Q38" s="108"/>
      <c r="R38" s="113"/>
      <c r="T38" s="112"/>
      <c r="U38" s="75" t="s">
        <v>382</v>
      </c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8"/>
      <c r="AH38" s="108"/>
      <c r="AI38" s="108"/>
      <c r="AJ38" s="113"/>
      <c r="AK38" s="108"/>
      <c r="AL38" s="75"/>
    </row>
    <row r="39" spans="2:38" ht="20.149999999999999" customHeight="1" x14ac:dyDescent="0.2">
      <c r="B39" s="112"/>
      <c r="C39" s="75" t="s">
        <v>396</v>
      </c>
      <c r="D39" s="107"/>
      <c r="E39" s="107"/>
      <c r="F39" s="107"/>
      <c r="G39" s="75" t="s">
        <v>397</v>
      </c>
      <c r="H39" s="107"/>
      <c r="I39" s="107"/>
      <c r="J39" s="107"/>
      <c r="K39" s="107"/>
      <c r="L39" s="107"/>
      <c r="M39" s="107"/>
      <c r="N39" s="107"/>
      <c r="O39" s="108"/>
      <c r="P39" s="108"/>
      <c r="Q39" s="108"/>
      <c r="R39" s="113"/>
      <c r="T39" s="112"/>
      <c r="U39" s="75" t="s">
        <v>396</v>
      </c>
      <c r="V39" s="107"/>
      <c r="W39" s="107"/>
      <c r="X39" s="107"/>
      <c r="Y39" s="75" t="s">
        <v>397</v>
      </c>
      <c r="Z39" s="107"/>
      <c r="AA39" s="107"/>
      <c r="AB39" s="107"/>
      <c r="AC39" s="107"/>
      <c r="AD39" s="107"/>
      <c r="AE39" s="107"/>
      <c r="AF39" s="107"/>
      <c r="AG39" s="108"/>
      <c r="AH39" s="108"/>
      <c r="AI39" s="108"/>
      <c r="AJ39" s="113"/>
      <c r="AK39" s="108"/>
      <c r="AL39" s="76"/>
    </row>
    <row r="40" spans="2:38" ht="17.149999999999999" customHeight="1" x14ac:dyDescent="0.2">
      <c r="B40" s="112"/>
      <c r="C40" s="75" t="s">
        <v>383</v>
      </c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47"/>
      <c r="P40" s="47"/>
      <c r="Q40" s="47"/>
      <c r="R40" s="114"/>
      <c r="T40" s="112"/>
      <c r="U40" s="75" t="s">
        <v>383</v>
      </c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47"/>
      <c r="AH40" s="47"/>
      <c r="AI40" s="47"/>
      <c r="AJ40" s="114"/>
      <c r="AK40" s="47"/>
    </row>
    <row r="41" spans="2:38" s="109" customFormat="1" ht="20.149999999999999" customHeight="1" thickBot="1" x14ac:dyDescent="0.25">
      <c r="B41" s="115"/>
      <c r="C41" s="116" t="s">
        <v>384</v>
      </c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7"/>
      <c r="T41" s="115"/>
      <c r="U41" s="116" t="s">
        <v>384</v>
      </c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7"/>
      <c r="AK41" s="75"/>
    </row>
  </sheetData>
  <phoneticPr fontId="12" type="Hiragana" alignment="center"/>
  <printOptions horizontalCentered="1"/>
  <pageMargins left="0.19685039370078741" right="0.39370078740157483" top="0.39370078740157483" bottom="0.19685039370078741" header="0.51181102362204722" footer="0.51181102362204722"/>
  <pageSetup paperSize="9" scale="86" fitToWidth="2" orientation="portrait" r:id="rId1"/>
  <headerFooter alignWithMargins="0"/>
  <colBreaks count="1" manualBreakCount="1">
    <brk id="18" max="39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F3434-A9B9-41D0-B117-4AD647E421BE}">
  <sheetPr>
    <tabColor rgb="FF00B050"/>
  </sheetPr>
  <dimension ref="B1:BB18"/>
  <sheetViews>
    <sheetView view="pageBreakPreview" zoomScale="60" zoomScaleNormal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7" width="6.6328125" style="6" customWidth="1"/>
    <col min="28" max="28" width="1.08984375" style="6" customWidth="1"/>
    <col min="29" max="29" width="5.453125" style="6" customWidth="1"/>
    <col min="30" max="54" width="6.6328125" style="6" customWidth="1"/>
    <col min="55" max="16384" width="9" style="6"/>
  </cols>
  <sheetData>
    <row r="1" spans="2:54" ht="35.15" customHeight="1" x14ac:dyDescent="0.3">
      <c r="B1" s="128" t="s" ph="1">
        <v>483</v>
      </c>
      <c r="C1" s="24"/>
      <c r="D1" s="24"/>
      <c r="E1" s="24"/>
      <c r="F1" s="24"/>
      <c r="G1" s="24"/>
      <c r="H1" s="24"/>
      <c r="I1" s="24"/>
      <c r="J1" s="24"/>
      <c r="K1" s="240"/>
      <c r="L1" s="240"/>
      <c r="M1" s="240"/>
      <c r="N1" s="240"/>
      <c r="O1" s="240"/>
      <c r="P1" s="240"/>
      <c r="Q1" s="240"/>
      <c r="R1" s="240"/>
      <c r="S1" s="241"/>
      <c r="T1" s="241"/>
      <c r="U1" s="24"/>
      <c r="V1" s="24"/>
      <c r="W1" s="24"/>
      <c r="X1" s="24"/>
      <c r="AA1" s="48" t="str">
        <f>'R8年4月北部(平日)'!$R$1</f>
        <v>令和８年４月</v>
      </c>
      <c r="AB1" s="128" t="s" ph="1">
        <v>483</v>
      </c>
      <c r="AC1" s="128" t="s" ph="1">
        <v>483</v>
      </c>
      <c r="AD1" s="24"/>
      <c r="AE1" s="24"/>
      <c r="AF1" s="24"/>
      <c r="AG1" s="24"/>
      <c r="AH1" s="24"/>
      <c r="AI1" s="24"/>
      <c r="AJ1" s="24"/>
      <c r="AK1" s="24"/>
      <c r="AL1" s="240"/>
      <c r="AM1" s="240"/>
      <c r="AN1" s="240"/>
      <c r="AO1" s="240"/>
      <c r="AP1" s="240"/>
      <c r="AQ1" s="240"/>
      <c r="AR1" s="240"/>
      <c r="AS1" s="240"/>
      <c r="AT1" s="241"/>
      <c r="AU1" s="241"/>
      <c r="AV1" s="24"/>
      <c r="AW1" s="24"/>
      <c r="AX1" s="24"/>
      <c r="AY1" s="24"/>
      <c r="BB1" s="48" t="str">
        <f>AA1</f>
        <v>令和８年４月</v>
      </c>
    </row>
    <row r="2" spans="2:54" ht="26.15" customHeight="1" x14ac:dyDescent="0.35">
      <c r="B2" s="128" ph="1"/>
      <c r="C2" s="24"/>
      <c r="D2" s="24"/>
      <c r="E2" s="24"/>
      <c r="F2" s="24"/>
      <c r="G2" s="24"/>
      <c r="H2" s="24"/>
      <c r="I2" s="24"/>
      <c r="J2" s="24"/>
      <c r="K2" s="240"/>
      <c r="L2" s="240"/>
      <c r="M2" s="240"/>
      <c r="N2" s="240"/>
      <c r="O2" s="240"/>
      <c r="P2" s="240"/>
      <c r="Q2" s="240"/>
      <c r="R2" s="240"/>
      <c r="S2" s="241"/>
      <c r="T2" s="241"/>
      <c r="U2" s="24"/>
      <c r="V2" s="24"/>
      <c r="W2" s="24"/>
      <c r="X2" s="24"/>
      <c r="AC2" s="224" ph="1"/>
      <c r="AD2" s="24"/>
      <c r="AE2" s="24"/>
      <c r="AF2" s="24"/>
      <c r="AG2" s="24"/>
      <c r="AH2" s="24"/>
      <c r="AI2" s="24"/>
      <c r="AJ2" s="24"/>
      <c r="AK2" s="24"/>
      <c r="AL2" s="240"/>
      <c r="AM2" s="240"/>
      <c r="AN2" s="240"/>
      <c r="AO2" s="240"/>
      <c r="AP2" s="240"/>
      <c r="AQ2" s="240"/>
      <c r="AR2" s="240"/>
      <c r="AS2" s="240"/>
      <c r="AT2" s="241"/>
      <c r="AU2" s="241"/>
      <c r="AV2" s="24"/>
      <c r="AW2" s="24"/>
      <c r="AX2" s="24"/>
      <c r="AY2" s="24"/>
    </row>
    <row r="3" spans="2:54" ht="26.15" customHeight="1" x14ac:dyDescent="0.35">
      <c r="B3" s="128" ph="1"/>
      <c r="C3" s="24"/>
      <c r="D3" s="24"/>
      <c r="E3" s="24"/>
      <c r="F3" s="24"/>
      <c r="G3" s="24"/>
      <c r="H3" s="24"/>
      <c r="I3" s="24"/>
      <c r="J3" s="24"/>
      <c r="K3" s="240"/>
      <c r="L3" s="240"/>
      <c r="M3" s="240"/>
      <c r="N3" s="240"/>
      <c r="O3" s="240"/>
      <c r="P3" s="240"/>
      <c r="Q3" s="240"/>
      <c r="R3" s="240"/>
      <c r="S3" s="241"/>
      <c r="T3" s="241"/>
      <c r="U3" s="24"/>
      <c r="V3" s="24"/>
      <c r="W3" s="24"/>
      <c r="X3" s="24"/>
      <c r="AA3" s="56"/>
      <c r="AC3" s="224" ph="1"/>
      <c r="AD3" s="24"/>
      <c r="AE3" s="24"/>
      <c r="AF3" s="24"/>
      <c r="AG3" s="24"/>
      <c r="AH3" s="24"/>
      <c r="AI3" s="24"/>
      <c r="AJ3" s="24"/>
      <c r="AK3" s="24"/>
      <c r="AL3" s="240"/>
      <c r="AM3" s="240"/>
      <c r="AN3" s="240"/>
      <c r="AO3" s="240"/>
      <c r="AP3" s="240"/>
      <c r="AQ3" s="240"/>
      <c r="AR3" s="240"/>
      <c r="AS3" s="240"/>
      <c r="AT3" s="241"/>
      <c r="AU3" s="241"/>
      <c r="AV3" s="24"/>
      <c r="AW3" s="24"/>
      <c r="AX3" s="24"/>
      <c r="AY3" s="24"/>
      <c r="BB3" s="56"/>
    </row>
    <row r="4" spans="2:54" ht="26.1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0"/>
      <c r="L4" s="240"/>
      <c r="M4" s="240"/>
      <c r="N4" s="240"/>
      <c r="O4" s="240"/>
      <c r="P4" s="240"/>
      <c r="Q4" s="240"/>
      <c r="R4" s="240"/>
      <c r="S4" s="241"/>
      <c r="T4" s="241"/>
      <c r="U4" s="208"/>
      <c r="V4" s="208"/>
      <c r="W4" s="208"/>
      <c r="X4" s="208"/>
      <c r="AA4" s="11"/>
      <c r="AC4" s="209"/>
      <c r="AD4" s="210"/>
      <c r="AE4" s="210"/>
      <c r="AF4" s="210"/>
      <c r="AG4" s="210"/>
      <c r="AH4" s="210"/>
      <c r="AI4" s="24"/>
      <c r="AJ4" s="24"/>
      <c r="AK4" s="210"/>
      <c r="AL4" s="240"/>
      <c r="AM4" s="240"/>
      <c r="AN4" s="240"/>
      <c r="AO4" s="240"/>
      <c r="AP4" s="240"/>
      <c r="AQ4" s="240"/>
      <c r="AR4" s="240"/>
      <c r="AS4" s="240"/>
      <c r="AT4" s="241"/>
      <c r="AU4" s="241"/>
      <c r="AV4" s="212"/>
      <c r="AW4" s="212"/>
      <c r="AX4" s="212"/>
      <c r="AY4" s="212"/>
      <c r="BB4" s="11"/>
    </row>
    <row r="5" spans="2:54" s="7" customFormat="1" ht="26.15" customHeight="1" thickBot="1" x14ac:dyDescent="0.35">
      <c r="B5" s="7" t="s">
        <v>0</v>
      </c>
      <c r="K5" s="240"/>
      <c r="L5" s="240"/>
      <c r="M5" s="240"/>
      <c r="N5" s="240"/>
      <c r="O5" s="240"/>
      <c r="P5" s="240"/>
      <c r="Q5" s="240"/>
      <c r="R5" s="240"/>
      <c r="S5" s="241"/>
      <c r="T5" s="241"/>
      <c r="U5" s="157"/>
      <c r="V5" s="157"/>
      <c r="W5" s="157"/>
      <c r="X5" s="157"/>
      <c r="Y5" s="17"/>
      <c r="Z5" s="17"/>
      <c r="AA5" s="131" t="s">
        <v>377</v>
      </c>
      <c r="AC5" s="7" t="s">
        <v>1</v>
      </c>
      <c r="AH5" s="157"/>
      <c r="AI5" s="157"/>
      <c r="AJ5" s="157"/>
      <c r="AL5" s="242"/>
      <c r="AM5" s="242"/>
      <c r="AN5" s="242"/>
      <c r="AO5" s="242"/>
      <c r="AP5" s="242"/>
      <c r="AQ5" s="242"/>
      <c r="AR5" s="242"/>
      <c r="AS5" s="242"/>
      <c r="AT5" s="243"/>
      <c r="AU5" s="243"/>
      <c r="AZ5" s="17"/>
      <c r="BA5" s="17"/>
      <c r="BB5" s="131" t="s">
        <v>377</v>
      </c>
    </row>
    <row r="6" spans="2:54" s="51" customFormat="1" ht="15" customHeight="1" x14ac:dyDescent="0.2">
      <c r="B6" s="253" t="s">
        <v>2</v>
      </c>
      <c r="C6" s="249" t="s">
        <v>97</v>
      </c>
      <c r="D6" s="233" t="s">
        <v>98</v>
      </c>
      <c r="E6" s="233" t="s">
        <v>99</v>
      </c>
      <c r="F6" s="233" t="s">
        <v>100</v>
      </c>
      <c r="G6" s="233" t="s">
        <v>101</v>
      </c>
      <c r="H6" s="233" t="s">
        <v>102</v>
      </c>
      <c r="I6" s="233" t="s">
        <v>103</v>
      </c>
      <c r="J6" s="233" t="s">
        <v>104</v>
      </c>
      <c r="K6" s="233" t="s">
        <v>105</v>
      </c>
      <c r="L6" s="233" t="s">
        <v>106</v>
      </c>
      <c r="M6" s="233" t="s">
        <v>107</v>
      </c>
      <c r="N6" s="233" t="s">
        <v>108</v>
      </c>
      <c r="O6" s="233" t="s">
        <v>109</v>
      </c>
      <c r="P6" s="233" t="s">
        <v>110</v>
      </c>
      <c r="Q6" s="233" t="s">
        <v>111</v>
      </c>
      <c r="R6" s="233" t="s">
        <v>112</v>
      </c>
      <c r="S6" s="233" t="s">
        <v>113</v>
      </c>
      <c r="T6" s="233" t="s">
        <v>114</v>
      </c>
      <c r="U6" s="233" t="s">
        <v>115</v>
      </c>
      <c r="V6" s="233" t="s">
        <v>116</v>
      </c>
      <c r="W6" s="233" t="s">
        <v>117</v>
      </c>
      <c r="X6" s="233" t="s">
        <v>118</v>
      </c>
      <c r="Y6" s="233" t="s">
        <v>119</v>
      </c>
      <c r="Z6" s="233" t="s">
        <v>120</v>
      </c>
      <c r="AA6" s="234" t="s">
        <v>121</v>
      </c>
      <c r="AC6" s="253" t="s">
        <v>2</v>
      </c>
      <c r="AD6" s="249" t="s">
        <v>121</v>
      </c>
      <c r="AE6" s="233" t="s">
        <v>120</v>
      </c>
      <c r="AF6" s="233" t="s">
        <v>119</v>
      </c>
      <c r="AG6" s="233" t="s">
        <v>118</v>
      </c>
      <c r="AH6" s="233" t="s">
        <v>117</v>
      </c>
      <c r="AI6" s="233" t="s">
        <v>116</v>
      </c>
      <c r="AJ6" s="233" t="s">
        <v>115</v>
      </c>
      <c r="AK6" s="233" t="s">
        <v>114</v>
      </c>
      <c r="AL6" s="233" t="s">
        <v>113</v>
      </c>
      <c r="AM6" s="233" t="s">
        <v>112</v>
      </c>
      <c r="AN6" s="233" t="s">
        <v>111</v>
      </c>
      <c r="AO6" s="233" t="s">
        <v>110</v>
      </c>
      <c r="AP6" s="233" t="s">
        <v>109</v>
      </c>
      <c r="AQ6" s="233" t="s">
        <v>108</v>
      </c>
      <c r="AR6" s="233" t="s">
        <v>107</v>
      </c>
      <c r="AS6" s="233" t="s">
        <v>106</v>
      </c>
      <c r="AT6" s="233" t="s">
        <v>105</v>
      </c>
      <c r="AU6" s="233" t="s">
        <v>104</v>
      </c>
      <c r="AV6" s="233" t="s">
        <v>103</v>
      </c>
      <c r="AW6" s="233" t="s">
        <v>102</v>
      </c>
      <c r="AX6" s="233" t="s">
        <v>101</v>
      </c>
      <c r="AY6" s="233" t="s">
        <v>100</v>
      </c>
      <c r="AZ6" s="233" t="s">
        <v>99</v>
      </c>
      <c r="BA6" s="233" t="s">
        <v>98</v>
      </c>
      <c r="BB6" s="234" t="s">
        <v>97</v>
      </c>
    </row>
    <row r="7" spans="2:54" s="145" customFormat="1" ht="170.15" customHeight="1" thickBot="1" x14ac:dyDescent="0.25">
      <c r="B7" s="254" t="s">
        <v>122</v>
      </c>
      <c r="C7" s="250" t="s" ph="1">
        <v>462</v>
      </c>
      <c r="D7" s="244" t="s" ph="1">
        <v>499</v>
      </c>
      <c r="E7" s="244" t="s" ph="1">
        <v>500</v>
      </c>
      <c r="F7" s="244" t="s" ph="1">
        <v>501</v>
      </c>
      <c r="G7" s="244" t="s" ph="1">
        <v>502</v>
      </c>
      <c r="H7" s="244" t="s" ph="1">
        <v>509</v>
      </c>
      <c r="I7" s="244" t="s" ph="1">
        <v>508</v>
      </c>
      <c r="J7" s="244" t="s" ph="1">
        <v>503</v>
      </c>
      <c r="K7" s="244" t="s" ph="1">
        <v>504</v>
      </c>
      <c r="L7" s="244" t="s" ph="1">
        <v>505</v>
      </c>
      <c r="M7" s="244" t="s" ph="1">
        <v>432</v>
      </c>
      <c r="N7" s="246" t="s" ph="1">
        <v>433</v>
      </c>
      <c r="O7" s="246" t="s" ph="1">
        <v>434</v>
      </c>
      <c r="P7" s="246" t="s" ph="1">
        <v>435</v>
      </c>
      <c r="Q7" s="246" t="s" ph="1">
        <v>436</v>
      </c>
      <c r="R7" s="246" t="s" ph="1">
        <v>437</v>
      </c>
      <c r="S7" s="246" t="s" ph="1">
        <v>438</v>
      </c>
      <c r="T7" s="244" t="s" ph="1">
        <v>439</v>
      </c>
      <c r="U7" s="244" t="s" ph="1">
        <v>440</v>
      </c>
      <c r="V7" s="244" t="s" ph="1">
        <v>441</v>
      </c>
      <c r="W7" s="244" t="s" ph="1">
        <v>506</v>
      </c>
      <c r="X7" s="244" t="s" ph="1">
        <v>718</v>
      </c>
      <c r="Y7" s="244" t="s" ph="1">
        <v>719</v>
      </c>
      <c r="Z7" s="244" t="s" ph="1">
        <v>507</v>
      </c>
      <c r="AA7" s="151" t="s" ph="1">
        <v>418</v>
      </c>
      <c r="AC7" s="267" t="s">
        <v>122</v>
      </c>
      <c r="AD7" s="268" t="s" ph="1">
        <v>418</v>
      </c>
      <c r="AE7" s="269" t="s" ph="1">
        <v>507</v>
      </c>
      <c r="AF7" s="244" t="s" ph="1">
        <v>719</v>
      </c>
      <c r="AG7" s="244" t="s" ph="1">
        <v>718</v>
      </c>
      <c r="AH7" s="269" t="s" ph="1">
        <v>506</v>
      </c>
      <c r="AI7" s="269" t="s" ph="1">
        <v>441</v>
      </c>
      <c r="AJ7" s="270" t="s" ph="1">
        <v>440</v>
      </c>
      <c r="AK7" s="269" t="s" ph="1">
        <v>439</v>
      </c>
      <c r="AL7" s="271" t="s" ph="1">
        <v>438</v>
      </c>
      <c r="AM7" s="271" t="s" ph="1">
        <v>437</v>
      </c>
      <c r="AN7" s="271" t="s" ph="1">
        <v>436</v>
      </c>
      <c r="AO7" s="271" t="s" ph="1">
        <v>435</v>
      </c>
      <c r="AP7" s="271" t="s" ph="1">
        <v>434</v>
      </c>
      <c r="AQ7" s="271" t="s" ph="1">
        <v>433</v>
      </c>
      <c r="AR7" s="269" t="s" ph="1">
        <v>432</v>
      </c>
      <c r="AS7" s="269" t="s" ph="1">
        <v>505</v>
      </c>
      <c r="AT7" s="269" t="s" ph="1">
        <v>504</v>
      </c>
      <c r="AU7" s="269" t="s" ph="1">
        <v>503</v>
      </c>
      <c r="AV7" s="244" t="s" ph="1">
        <v>508</v>
      </c>
      <c r="AW7" s="244" t="s" ph="1">
        <v>509</v>
      </c>
      <c r="AX7" s="269" t="s" ph="1">
        <v>502</v>
      </c>
      <c r="AY7" s="269" t="s" ph="1">
        <v>501</v>
      </c>
      <c r="AZ7" s="269" t="s" ph="1">
        <v>500</v>
      </c>
      <c r="BA7" s="269" t="s" ph="1">
        <v>499</v>
      </c>
      <c r="BB7" s="272" t="s" ph="1">
        <v>462</v>
      </c>
    </row>
    <row r="8" spans="2:54" s="17" customFormat="1" ht="28.5" customHeight="1" x14ac:dyDescent="0.2">
      <c r="B8" s="183" t="s">
        <v>20</v>
      </c>
      <c r="C8" s="251">
        <v>0.28125</v>
      </c>
      <c r="D8" s="247">
        <v>0.28194444444444444</v>
      </c>
      <c r="E8" s="247">
        <v>0.28472222222222221</v>
      </c>
      <c r="F8" s="247">
        <v>0.28541666666666665</v>
      </c>
      <c r="G8" s="247">
        <v>0.28611111111111109</v>
      </c>
      <c r="H8" s="247">
        <v>0.28888888888888886</v>
      </c>
      <c r="I8" s="247">
        <v>0.2895833333333333</v>
      </c>
      <c r="J8" s="247">
        <v>0.29166666666666663</v>
      </c>
      <c r="K8" s="247">
        <v>0.29236111111111107</v>
      </c>
      <c r="L8" s="247">
        <v>0.29791666666666661</v>
      </c>
      <c r="M8" s="247">
        <v>0.29999999999999993</v>
      </c>
      <c r="N8" s="247">
        <v>0.30138888888888882</v>
      </c>
      <c r="O8" s="247">
        <v>0.30208333333333326</v>
      </c>
      <c r="P8" s="247">
        <v>0.3027777777777777</v>
      </c>
      <c r="Q8" s="247">
        <v>0.30347222222222214</v>
      </c>
      <c r="R8" s="247">
        <v>0.30416666666666659</v>
      </c>
      <c r="S8" s="247">
        <v>0.30486111111111103</v>
      </c>
      <c r="T8" s="247">
        <v>0.30555555555555547</v>
      </c>
      <c r="U8" s="291" t="s">
        <v>96</v>
      </c>
      <c r="V8" s="247">
        <v>0.30902777777777768</v>
      </c>
      <c r="W8" s="247">
        <v>0.31041666666666656</v>
      </c>
      <c r="X8" s="247">
        <v>0.31180555555555545</v>
      </c>
      <c r="Y8" s="247">
        <v>0.31319444444444433</v>
      </c>
      <c r="Z8" s="247">
        <v>0.31458333333333321</v>
      </c>
      <c r="AA8" s="248">
        <v>0.31944444444444431</v>
      </c>
      <c r="AC8" s="183" t="s">
        <v>21</v>
      </c>
      <c r="AD8" s="258">
        <v>0.3298611111111111</v>
      </c>
      <c r="AE8" s="259">
        <v>0.33263888888888887</v>
      </c>
      <c r="AF8" s="259">
        <v>0.33402777777777776</v>
      </c>
      <c r="AG8" s="259">
        <v>0.3347222222222222</v>
      </c>
      <c r="AH8" s="259">
        <v>0.33611111111111108</v>
      </c>
      <c r="AI8" s="259">
        <v>0.34027777777777773</v>
      </c>
      <c r="AJ8" s="292" t="s">
        <v>96</v>
      </c>
      <c r="AK8" s="259">
        <v>0.34166666666666662</v>
      </c>
      <c r="AL8" s="259">
        <v>0.34236111111111106</v>
      </c>
      <c r="AM8" s="259">
        <v>0.34374999999999994</v>
      </c>
      <c r="AN8" s="259">
        <v>0.34444444444444439</v>
      </c>
      <c r="AO8" s="259">
        <v>0.34513888888888883</v>
      </c>
      <c r="AP8" s="259">
        <v>0.34583333333333327</v>
      </c>
      <c r="AQ8" s="259">
        <v>0.34583333333333327</v>
      </c>
      <c r="AR8" s="259">
        <v>0.3479166666666666</v>
      </c>
      <c r="AS8" s="259">
        <v>0.35138888888888881</v>
      </c>
      <c r="AT8" s="259">
        <v>0.35416666666666657</v>
      </c>
      <c r="AU8" s="259">
        <v>0.35486111111111102</v>
      </c>
      <c r="AV8" s="259">
        <v>0.35694444444444434</v>
      </c>
      <c r="AW8" s="259">
        <v>0.35763888888888878</v>
      </c>
      <c r="AX8" s="259">
        <v>0.36041666666666655</v>
      </c>
      <c r="AY8" s="259">
        <v>0.36111111111111099</v>
      </c>
      <c r="AZ8" s="259">
        <v>0.36180555555555544</v>
      </c>
      <c r="BA8" s="259">
        <v>0.36388888888888876</v>
      </c>
      <c r="BB8" s="260">
        <v>0.37152777777777762</v>
      </c>
    </row>
    <row r="9" spans="2:54" s="17" customFormat="1" ht="28.5" customHeight="1" x14ac:dyDescent="0.2">
      <c r="B9" s="179" t="s">
        <v>22</v>
      </c>
      <c r="C9" s="252">
        <v>0.32291666666666669</v>
      </c>
      <c r="D9" s="235">
        <v>0.32361111111111113</v>
      </c>
      <c r="E9" s="235">
        <v>0.3263888888888889</v>
      </c>
      <c r="F9" s="235">
        <v>0.32708333333333334</v>
      </c>
      <c r="G9" s="235">
        <v>0.32777777777777778</v>
      </c>
      <c r="H9" s="235">
        <v>0.33055555555555555</v>
      </c>
      <c r="I9" s="235">
        <v>0.33124999999999999</v>
      </c>
      <c r="J9" s="235">
        <v>0.33333333333333331</v>
      </c>
      <c r="K9" s="235">
        <v>0.33402777777777776</v>
      </c>
      <c r="L9" s="235">
        <v>0.33958333333333329</v>
      </c>
      <c r="M9" s="235">
        <v>0.34166666666666662</v>
      </c>
      <c r="N9" s="235">
        <v>0.3430555555555555</v>
      </c>
      <c r="O9" s="235">
        <v>0.34374999999999994</v>
      </c>
      <c r="P9" s="235">
        <v>0.34444444444444439</v>
      </c>
      <c r="Q9" s="235">
        <v>0.34513888888888883</v>
      </c>
      <c r="R9" s="235">
        <v>0.34583333333333327</v>
      </c>
      <c r="S9" s="235">
        <v>0.34652777777777771</v>
      </c>
      <c r="T9" s="235">
        <v>0.34722222222222215</v>
      </c>
      <c r="U9" s="236" t="s">
        <v>96</v>
      </c>
      <c r="V9" s="235">
        <v>0.35069444444444436</v>
      </c>
      <c r="W9" s="235">
        <v>0.35208333333333325</v>
      </c>
      <c r="X9" s="235">
        <v>0.35347222222222213</v>
      </c>
      <c r="Y9" s="235">
        <v>0.35486111111111102</v>
      </c>
      <c r="Z9" s="235">
        <v>0.3562499999999999</v>
      </c>
      <c r="AA9" s="237">
        <v>0.36458333333333326</v>
      </c>
      <c r="AC9" s="179" t="s">
        <v>23</v>
      </c>
      <c r="AD9" s="261">
        <v>0.37847222222222227</v>
      </c>
      <c r="AE9" s="262">
        <v>0.38125000000000003</v>
      </c>
      <c r="AF9" s="262">
        <v>0.38263888888888892</v>
      </c>
      <c r="AG9" s="262">
        <v>0.38333333333333336</v>
      </c>
      <c r="AH9" s="262">
        <v>0.38472222222222224</v>
      </c>
      <c r="AI9" s="262">
        <v>0.3888888888888889</v>
      </c>
      <c r="AJ9" s="293" t="s">
        <v>96</v>
      </c>
      <c r="AK9" s="262">
        <v>0.39027777777777778</v>
      </c>
      <c r="AL9" s="262">
        <v>0.39097222222222222</v>
      </c>
      <c r="AM9" s="262">
        <v>0.3923611111111111</v>
      </c>
      <c r="AN9" s="262">
        <v>0.39305555555555555</v>
      </c>
      <c r="AO9" s="262">
        <v>0.39374999999999999</v>
      </c>
      <c r="AP9" s="262">
        <v>0.39444444444444443</v>
      </c>
      <c r="AQ9" s="262">
        <v>0.39444444444444443</v>
      </c>
      <c r="AR9" s="262">
        <v>0.39652777777777776</v>
      </c>
      <c r="AS9" s="262">
        <v>0.39999999999999997</v>
      </c>
      <c r="AT9" s="262">
        <v>0.40277777777777773</v>
      </c>
      <c r="AU9" s="262">
        <v>0.40347222222222218</v>
      </c>
      <c r="AV9" s="262">
        <v>0.4055555555555555</v>
      </c>
      <c r="AW9" s="262">
        <v>0.40624999999999994</v>
      </c>
      <c r="AX9" s="262">
        <v>0.40902777777777771</v>
      </c>
      <c r="AY9" s="262">
        <v>0.40972222222222215</v>
      </c>
      <c r="AZ9" s="262">
        <v>0.4104166666666666</v>
      </c>
      <c r="BA9" s="262">
        <v>0.41249999999999992</v>
      </c>
      <c r="BB9" s="263">
        <v>0.42013888888888878</v>
      </c>
    </row>
    <row r="10" spans="2:54" s="17" customFormat="1" ht="28.5" customHeight="1" x14ac:dyDescent="0.2">
      <c r="B10" s="179" t="s">
        <v>24</v>
      </c>
      <c r="C10" s="252">
        <v>0.37847222222222227</v>
      </c>
      <c r="D10" s="235">
        <v>0.37916666666666671</v>
      </c>
      <c r="E10" s="235">
        <v>0.38194444444444448</v>
      </c>
      <c r="F10" s="235">
        <v>0.38263888888888892</v>
      </c>
      <c r="G10" s="235">
        <v>0.38333333333333336</v>
      </c>
      <c r="H10" s="235">
        <v>0.38611111111111113</v>
      </c>
      <c r="I10" s="235">
        <v>0.38680555555555557</v>
      </c>
      <c r="J10" s="235">
        <v>0.3888888888888889</v>
      </c>
      <c r="K10" s="235">
        <v>0.38958333333333334</v>
      </c>
      <c r="L10" s="235">
        <v>0.39513888888888887</v>
      </c>
      <c r="M10" s="235">
        <v>0.3972222222222222</v>
      </c>
      <c r="N10" s="235">
        <v>0.39861111111111108</v>
      </c>
      <c r="O10" s="235">
        <v>0.39930555555555552</v>
      </c>
      <c r="P10" s="235">
        <v>0.39999999999999997</v>
      </c>
      <c r="Q10" s="235">
        <v>0.40069444444444441</v>
      </c>
      <c r="R10" s="235">
        <v>0.40138888888888885</v>
      </c>
      <c r="S10" s="235">
        <v>0.40208333333333329</v>
      </c>
      <c r="T10" s="235">
        <v>0.40277777777777773</v>
      </c>
      <c r="U10" s="236" t="s">
        <v>96</v>
      </c>
      <c r="V10" s="235">
        <v>0.40624999999999994</v>
      </c>
      <c r="W10" s="235">
        <v>0.40763888888888883</v>
      </c>
      <c r="X10" s="235">
        <v>0.40902777777777771</v>
      </c>
      <c r="Y10" s="235">
        <v>0.4104166666666666</v>
      </c>
      <c r="Z10" s="235">
        <v>0.41180555555555548</v>
      </c>
      <c r="AA10" s="237">
        <v>0.42013888888888884</v>
      </c>
      <c r="AC10" s="179" t="s">
        <v>25</v>
      </c>
      <c r="AD10" s="261">
        <v>0.44097222222222227</v>
      </c>
      <c r="AE10" s="262">
        <v>0.44375000000000003</v>
      </c>
      <c r="AF10" s="262">
        <v>0.44513888888888892</v>
      </c>
      <c r="AG10" s="262">
        <v>0.44583333333333336</v>
      </c>
      <c r="AH10" s="262">
        <v>0.44722222222222224</v>
      </c>
      <c r="AI10" s="262">
        <v>0.4513888888888889</v>
      </c>
      <c r="AJ10" s="293" t="s">
        <v>96</v>
      </c>
      <c r="AK10" s="262">
        <v>0.45277777777777778</v>
      </c>
      <c r="AL10" s="262">
        <v>0.45347222222222222</v>
      </c>
      <c r="AM10" s="262">
        <v>0.4548611111111111</v>
      </c>
      <c r="AN10" s="262">
        <v>0.45555555555555555</v>
      </c>
      <c r="AO10" s="262">
        <v>0.45624999999999999</v>
      </c>
      <c r="AP10" s="262">
        <v>0.45694444444444443</v>
      </c>
      <c r="AQ10" s="262">
        <v>0.45694444444444443</v>
      </c>
      <c r="AR10" s="262">
        <v>0.45902777777777776</v>
      </c>
      <c r="AS10" s="262">
        <v>0.46249999999999997</v>
      </c>
      <c r="AT10" s="262">
        <v>0.46527777777777773</v>
      </c>
      <c r="AU10" s="262">
        <v>0.46597222222222218</v>
      </c>
      <c r="AV10" s="262">
        <v>0.4680555555555555</v>
      </c>
      <c r="AW10" s="262">
        <v>0.46874999999999994</v>
      </c>
      <c r="AX10" s="262">
        <v>0.47152777777777771</v>
      </c>
      <c r="AY10" s="262">
        <v>0.47222222222222215</v>
      </c>
      <c r="AZ10" s="262">
        <v>0.4729166666666666</v>
      </c>
      <c r="BA10" s="262">
        <v>0.47499999999999992</v>
      </c>
      <c r="BB10" s="263">
        <v>0.48263888888888878</v>
      </c>
    </row>
    <row r="11" spans="2:54" s="17" customFormat="1" ht="28.5" customHeight="1" x14ac:dyDescent="0.2">
      <c r="B11" s="179" t="s">
        <v>28</v>
      </c>
      <c r="C11" s="252">
        <v>0.43055555555555558</v>
      </c>
      <c r="D11" s="235">
        <v>0.43125000000000002</v>
      </c>
      <c r="E11" s="235">
        <v>0.43402777777777779</v>
      </c>
      <c r="F11" s="235">
        <v>0.43472222222222223</v>
      </c>
      <c r="G11" s="235">
        <v>0.43541666666666667</v>
      </c>
      <c r="H11" s="235">
        <v>0.43819444444444444</v>
      </c>
      <c r="I11" s="235">
        <v>0.43888888888888888</v>
      </c>
      <c r="J11" s="235">
        <v>0.44097222222222221</v>
      </c>
      <c r="K11" s="235">
        <v>0.44166666666666665</v>
      </c>
      <c r="L11" s="235">
        <v>0.44722222222222219</v>
      </c>
      <c r="M11" s="235">
        <v>0.44930555555555551</v>
      </c>
      <c r="N11" s="235">
        <v>0.4506944444444444</v>
      </c>
      <c r="O11" s="235">
        <v>0.45138888888888884</v>
      </c>
      <c r="P11" s="235">
        <v>0.45208333333333328</v>
      </c>
      <c r="Q11" s="235">
        <v>0.45277777777777772</v>
      </c>
      <c r="R11" s="235">
        <v>0.45347222222222217</v>
      </c>
      <c r="S11" s="235">
        <v>0.45416666666666661</v>
      </c>
      <c r="T11" s="235">
        <v>0.45486111111111105</v>
      </c>
      <c r="U11" s="236" t="s">
        <v>96</v>
      </c>
      <c r="V11" s="235">
        <v>0.45833333333333326</v>
      </c>
      <c r="W11" s="235">
        <v>0.45972222222222214</v>
      </c>
      <c r="X11" s="235">
        <v>0.46111111111111103</v>
      </c>
      <c r="Y11" s="235">
        <v>0.46249999999999991</v>
      </c>
      <c r="Z11" s="235">
        <v>0.4638888888888888</v>
      </c>
      <c r="AA11" s="237">
        <v>0.47222222222222215</v>
      </c>
      <c r="AC11" s="179" t="s">
        <v>29</v>
      </c>
      <c r="AD11" s="261">
        <v>0.4861111111111111</v>
      </c>
      <c r="AE11" s="262">
        <v>0.48888888888888887</v>
      </c>
      <c r="AF11" s="262">
        <v>0.49027777777777776</v>
      </c>
      <c r="AG11" s="262">
        <v>0.4909722222222222</v>
      </c>
      <c r="AH11" s="262">
        <v>0.49236111111111108</v>
      </c>
      <c r="AI11" s="262">
        <v>0.49652777777777773</v>
      </c>
      <c r="AJ11" s="293" t="s">
        <v>96</v>
      </c>
      <c r="AK11" s="262">
        <v>0.49791666666666662</v>
      </c>
      <c r="AL11" s="262">
        <v>0.49861111111111106</v>
      </c>
      <c r="AM11" s="262">
        <v>0.49999999999999994</v>
      </c>
      <c r="AN11" s="262">
        <v>0.50069444444444444</v>
      </c>
      <c r="AO11" s="262">
        <v>0.50138888888888888</v>
      </c>
      <c r="AP11" s="262">
        <v>0.50208333333333333</v>
      </c>
      <c r="AQ11" s="262">
        <v>0.50208333333333333</v>
      </c>
      <c r="AR11" s="262">
        <v>0.50416666666666665</v>
      </c>
      <c r="AS11" s="262">
        <v>0.50763888888888886</v>
      </c>
      <c r="AT11" s="262">
        <v>0.51041666666666663</v>
      </c>
      <c r="AU11" s="262">
        <v>0.51111111111111107</v>
      </c>
      <c r="AV11" s="262">
        <v>0.5131944444444444</v>
      </c>
      <c r="AW11" s="262">
        <v>0.51388888888888884</v>
      </c>
      <c r="AX11" s="262">
        <v>0.51666666666666661</v>
      </c>
      <c r="AY11" s="262">
        <v>0.51736111111111105</v>
      </c>
      <c r="AZ11" s="262">
        <v>0.51805555555555549</v>
      </c>
      <c r="BA11" s="262">
        <v>0.52013888888888882</v>
      </c>
      <c r="BB11" s="263">
        <v>0.52777777777777768</v>
      </c>
    </row>
    <row r="12" spans="2:54" s="17" customFormat="1" ht="28.5" customHeight="1" x14ac:dyDescent="0.2">
      <c r="B12" s="179" t="s">
        <v>30</v>
      </c>
      <c r="C12" s="252">
        <v>0.53472222222222221</v>
      </c>
      <c r="D12" s="235">
        <v>0.53541666666666665</v>
      </c>
      <c r="E12" s="235">
        <v>0.53819444444444442</v>
      </c>
      <c r="F12" s="235">
        <v>0.53888888888888886</v>
      </c>
      <c r="G12" s="235">
        <v>0.5395833333333333</v>
      </c>
      <c r="H12" s="235">
        <v>0.54236111111111107</v>
      </c>
      <c r="I12" s="235">
        <v>0.54305555555555551</v>
      </c>
      <c r="J12" s="235">
        <v>0.54513888888888884</v>
      </c>
      <c r="K12" s="235">
        <v>0.54583333333333328</v>
      </c>
      <c r="L12" s="235">
        <v>0.55138888888888882</v>
      </c>
      <c r="M12" s="235">
        <v>0.55347222222222214</v>
      </c>
      <c r="N12" s="235">
        <v>0.55486111111111103</v>
      </c>
      <c r="O12" s="235">
        <v>0.55555555555555547</v>
      </c>
      <c r="P12" s="235">
        <v>0.55624999999999991</v>
      </c>
      <c r="Q12" s="235">
        <v>0.55694444444444435</v>
      </c>
      <c r="R12" s="235">
        <v>0.5576388888888888</v>
      </c>
      <c r="S12" s="235">
        <v>0.55833333333333324</v>
      </c>
      <c r="T12" s="235">
        <v>0.55902777777777768</v>
      </c>
      <c r="U12" s="236" t="s">
        <v>96</v>
      </c>
      <c r="V12" s="235">
        <v>0.56249999999999989</v>
      </c>
      <c r="W12" s="235">
        <v>0.56388888888888877</v>
      </c>
      <c r="X12" s="235">
        <v>0.56527777777777766</v>
      </c>
      <c r="Y12" s="235">
        <v>0.56666666666666654</v>
      </c>
      <c r="Z12" s="235">
        <v>0.56805555555555542</v>
      </c>
      <c r="AA12" s="237">
        <v>0.57638888888888873</v>
      </c>
      <c r="AC12" s="179" t="s">
        <v>31</v>
      </c>
      <c r="AD12" s="261">
        <v>0.58333333333333337</v>
      </c>
      <c r="AE12" s="262">
        <v>0.58611111111111114</v>
      </c>
      <c r="AF12" s="262">
        <v>0.58750000000000002</v>
      </c>
      <c r="AG12" s="262">
        <v>0.58819444444444446</v>
      </c>
      <c r="AH12" s="262">
        <v>0.58958333333333335</v>
      </c>
      <c r="AI12" s="262">
        <v>0.59375</v>
      </c>
      <c r="AJ12" s="293" t="s">
        <v>96</v>
      </c>
      <c r="AK12" s="262">
        <v>0.59513888888888888</v>
      </c>
      <c r="AL12" s="262">
        <v>0.59583333333333333</v>
      </c>
      <c r="AM12" s="262">
        <v>0.59722222222222221</v>
      </c>
      <c r="AN12" s="262">
        <v>0.59791666666666665</v>
      </c>
      <c r="AO12" s="262">
        <v>0.59861111111111109</v>
      </c>
      <c r="AP12" s="262">
        <v>0.59930555555555554</v>
      </c>
      <c r="AQ12" s="262">
        <v>0.59930555555555554</v>
      </c>
      <c r="AR12" s="262">
        <v>0.60138888888888886</v>
      </c>
      <c r="AS12" s="262">
        <v>0.60486111111111107</v>
      </c>
      <c r="AT12" s="262">
        <v>0.60763888888888884</v>
      </c>
      <c r="AU12" s="262">
        <v>0.60833333333333328</v>
      </c>
      <c r="AV12" s="262">
        <v>0.61041666666666661</v>
      </c>
      <c r="AW12" s="262">
        <v>0.61111111111111105</v>
      </c>
      <c r="AX12" s="262">
        <v>0.61388888888888882</v>
      </c>
      <c r="AY12" s="262">
        <v>0.61458333333333326</v>
      </c>
      <c r="AZ12" s="262">
        <v>0.6152777777777777</v>
      </c>
      <c r="BA12" s="262">
        <v>0.61736111111111103</v>
      </c>
      <c r="BB12" s="263">
        <v>0.62499999999999989</v>
      </c>
    </row>
    <row r="13" spans="2:54" s="17" customFormat="1" ht="28.5" customHeight="1" x14ac:dyDescent="0.2">
      <c r="B13" s="179" t="s">
        <v>32</v>
      </c>
      <c r="C13" s="252">
        <v>0.57638888888888895</v>
      </c>
      <c r="D13" s="235">
        <v>0.57708333333333339</v>
      </c>
      <c r="E13" s="235">
        <v>0.57986111111111116</v>
      </c>
      <c r="F13" s="235">
        <v>0.5805555555555556</v>
      </c>
      <c r="G13" s="235">
        <v>0.58125000000000004</v>
      </c>
      <c r="H13" s="235">
        <v>0.58402777777777781</v>
      </c>
      <c r="I13" s="235">
        <v>0.58472222222222225</v>
      </c>
      <c r="J13" s="235">
        <v>0.58680555555555558</v>
      </c>
      <c r="K13" s="235">
        <v>0.58750000000000002</v>
      </c>
      <c r="L13" s="235">
        <v>0.59305555555555556</v>
      </c>
      <c r="M13" s="235">
        <v>0.59513888888888888</v>
      </c>
      <c r="N13" s="235">
        <v>0.59652777777777777</v>
      </c>
      <c r="O13" s="235">
        <v>0.59722222222222221</v>
      </c>
      <c r="P13" s="235">
        <v>0.59791666666666665</v>
      </c>
      <c r="Q13" s="235">
        <v>0.59861111111111109</v>
      </c>
      <c r="R13" s="235">
        <v>0.59930555555555554</v>
      </c>
      <c r="S13" s="235">
        <v>0.6</v>
      </c>
      <c r="T13" s="235">
        <v>0.60069444444444442</v>
      </c>
      <c r="U13" s="236" t="s">
        <v>96</v>
      </c>
      <c r="V13" s="235">
        <v>0.60416666666666663</v>
      </c>
      <c r="W13" s="235">
        <v>0.60555555555555551</v>
      </c>
      <c r="X13" s="235">
        <v>0.6069444444444444</v>
      </c>
      <c r="Y13" s="235">
        <v>0.60833333333333328</v>
      </c>
      <c r="Z13" s="235">
        <v>0.60972222222222217</v>
      </c>
      <c r="AA13" s="237">
        <v>0.61805555555555547</v>
      </c>
      <c r="AC13" s="179" t="s">
        <v>33</v>
      </c>
      <c r="AD13" s="261">
        <v>0.62847222222222221</v>
      </c>
      <c r="AE13" s="262">
        <v>0.63124999999999998</v>
      </c>
      <c r="AF13" s="262">
        <v>0.63263888888888886</v>
      </c>
      <c r="AG13" s="262">
        <v>0.6333333333333333</v>
      </c>
      <c r="AH13" s="262">
        <v>0.63472222222222219</v>
      </c>
      <c r="AI13" s="262">
        <v>0.63888888888888884</v>
      </c>
      <c r="AJ13" s="293" t="s">
        <v>96</v>
      </c>
      <c r="AK13" s="262">
        <v>0.64027777777777772</v>
      </c>
      <c r="AL13" s="262">
        <v>0.64097222222222217</v>
      </c>
      <c r="AM13" s="262">
        <v>0.64236111111111105</v>
      </c>
      <c r="AN13" s="262">
        <v>0.64305555555555549</v>
      </c>
      <c r="AO13" s="262">
        <v>0.64374999999999993</v>
      </c>
      <c r="AP13" s="262">
        <v>0.64444444444444438</v>
      </c>
      <c r="AQ13" s="262">
        <v>0.64444444444444438</v>
      </c>
      <c r="AR13" s="262">
        <v>0.6465277777777777</v>
      </c>
      <c r="AS13" s="262">
        <v>0.64999999999999991</v>
      </c>
      <c r="AT13" s="262">
        <v>0.65277777777777768</v>
      </c>
      <c r="AU13" s="262">
        <v>0.65347222222222212</v>
      </c>
      <c r="AV13" s="262">
        <v>0.65555555555555545</v>
      </c>
      <c r="AW13" s="262">
        <v>0.65624999999999989</v>
      </c>
      <c r="AX13" s="262">
        <v>0.65902777777777766</v>
      </c>
      <c r="AY13" s="262">
        <v>0.6597222222222221</v>
      </c>
      <c r="AZ13" s="262">
        <v>0.66041666666666654</v>
      </c>
      <c r="BA13" s="262">
        <v>0.66249999999999987</v>
      </c>
      <c r="BB13" s="263">
        <v>0.67013888888888873</v>
      </c>
    </row>
    <row r="14" spans="2:54" s="17" customFormat="1" ht="28.5" customHeight="1" x14ac:dyDescent="0.2">
      <c r="B14" s="179" t="s">
        <v>34</v>
      </c>
      <c r="C14" s="252">
        <v>0.63194444444444442</v>
      </c>
      <c r="D14" s="235">
        <v>0.63263888888888886</v>
      </c>
      <c r="E14" s="235">
        <v>0.63541666666666663</v>
      </c>
      <c r="F14" s="235">
        <v>0.63611111111111107</v>
      </c>
      <c r="G14" s="235">
        <v>0.63680555555555551</v>
      </c>
      <c r="H14" s="235">
        <v>0.63958333333333328</v>
      </c>
      <c r="I14" s="235">
        <v>0.64027777777777772</v>
      </c>
      <c r="J14" s="235">
        <v>0.64236111111111105</v>
      </c>
      <c r="K14" s="235">
        <v>0.64305555555555549</v>
      </c>
      <c r="L14" s="235">
        <v>0.64861111111111103</v>
      </c>
      <c r="M14" s="235">
        <v>0.65069444444444435</v>
      </c>
      <c r="N14" s="235">
        <v>0.65208333333333324</v>
      </c>
      <c r="O14" s="235">
        <v>0.65277777777777768</v>
      </c>
      <c r="P14" s="235">
        <v>0.65347222222222212</v>
      </c>
      <c r="Q14" s="235">
        <v>0.65416666666666656</v>
      </c>
      <c r="R14" s="235">
        <v>0.65486111111111101</v>
      </c>
      <c r="S14" s="235">
        <v>0.65555555555555545</v>
      </c>
      <c r="T14" s="235">
        <v>0.65624999999999989</v>
      </c>
      <c r="U14" s="236" t="s">
        <v>96</v>
      </c>
      <c r="V14" s="235">
        <v>0.6597222222222221</v>
      </c>
      <c r="W14" s="235">
        <v>0.66111111111111098</v>
      </c>
      <c r="X14" s="235">
        <v>0.66249999999999987</v>
      </c>
      <c r="Y14" s="235">
        <v>0.66388888888888875</v>
      </c>
      <c r="Z14" s="235">
        <v>0.66527777777777763</v>
      </c>
      <c r="AA14" s="237">
        <v>0.67361111111111094</v>
      </c>
      <c r="AC14" s="179" t="s">
        <v>35</v>
      </c>
      <c r="AD14" s="261">
        <v>0.69097222222222221</v>
      </c>
      <c r="AE14" s="262">
        <v>0.69374999999999998</v>
      </c>
      <c r="AF14" s="262">
        <v>0.69513888888888886</v>
      </c>
      <c r="AG14" s="262">
        <v>0.6958333333333333</v>
      </c>
      <c r="AH14" s="262">
        <v>0.69722222222222219</v>
      </c>
      <c r="AI14" s="262">
        <v>0.70138888888888884</v>
      </c>
      <c r="AJ14" s="293" t="s">
        <v>96</v>
      </c>
      <c r="AK14" s="262">
        <v>0.70277777777777772</v>
      </c>
      <c r="AL14" s="262">
        <v>0.70347222222222217</v>
      </c>
      <c r="AM14" s="262">
        <v>0.70486111111111105</v>
      </c>
      <c r="AN14" s="262">
        <v>0.70555555555555549</v>
      </c>
      <c r="AO14" s="262">
        <v>0.70624999999999993</v>
      </c>
      <c r="AP14" s="262">
        <v>0.70694444444444438</v>
      </c>
      <c r="AQ14" s="262">
        <v>0.70694444444444438</v>
      </c>
      <c r="AR14" s="262">
        <v>0.7090277777777777</v>
      </c>
      <c r="AS14" s="262">
        <v>0.71249999999999991</v>
      </c>
      <c r="AT14" s="262">
        <v>0.71527777777777768</v>
      </c>
      <c r="AU14" s="262">
        <v>0.71597222222222212</v>
      </c>
      <c r="AV14" s="262">
        <v>0.71805555555555545</v>
      </c>
      <c r="AW14" s="262">
        <v>0.71874999999999989</v>
      </c>
      <c r="AX14" s="262">
        <v>0.72152777777777766</v>
      </c>
      <c r="AY14" s="262">
        <v>0.7222222222222221</v>
      </c>
      <c r="AZ14" s="262">
        <v>0.72291666666666654</v>
      </c>
      <c r="BA14" s="262">
        <v>0.72499999999999987</v>
      </c>
      <c r="BB14" s="263">
        <v>0.73263888888888873</v>
      </c>
    </row>
    <row r="15" spans="2:54" s="17" customFormat="1" ht="28.5" customHeight="1" x14ac:dyDescent="0.2">
      <c r="B15" s="179" t="s">
        <v>36</v>
      </c>
      <c r="C15" s="252">
        <v>0.68055555555555547</v>
      </c>
      <c r="D15" s="235">
        <v>0.68124999999999991</v>
      </c>
      <c r="E15" s="235">
        <v>0.68402777777777768</v>
      </c>
      <c r="F15" s="235">
        <v>0.68472222222222212</v>
      </c>
      <c r="G15" s="235">
        <v>0.68541666666666656</v>
      </c>
      <c r="H15" s="235">
        <v>0.68819444444444433</v>
      </c>
      <c r="I15" s="235">
        <v>0.68888888888888877</v>
      </c>
      <c r="J15" s="235">
        <v>0.6909722222222221</v>
      </c>
      <c r="K15" s="235">
        <v>0.69166666666666654</v>
      </c>
      <c r="L15" s="235">
        <v>0.69722222222222208</v>
      </c>
      <c r="M15" s="235">
        <v>0.6993055555555554</v>
      </c>
      <c r="N15" s="235">
        <v>0.70069444444444429</v>
      </c>
      <c r="O15" s="235">
        <v>0.70138888888888873</v>
      </c>
      <c r="P15" s="235">
        <v>0.70208333333333317</v>
      </c>
      <c r="Q15" s="235">
        <v>0.70277777777777761</v>
      </c>
      <c r="R15" s="235">
        <v>0.70347222222222205</v>
      </c>
      <c r="S15" s="235">
        <v>0.7041666666666665</v>
      </c>
      <c r="T15" s="235">
        <v>0.70486111111111094</v>
      </c>
      <c r="U15" s="236" t="s">
        <v>96</v>
      </c>
      <c r="V15" s="235">
        <v>0.70833333333333315</v>
      </c>
      <c r="W15" s="235">
        <v>0.70972222222222203</v>
      </c>
      <c r="X15" s="235">
        <v>0.71111111111111092</v>
      </c>
      <c r="Y15" s="235">
        <v>0.7124999999999998</v>
      </c>
      <c r="Z15" s="235">
        <v>0.71388888888888868</v>
      </c>
      <c r="AA15" s="237">
        <v>0.72222222222222199</v>
      </c>
      <c r="AC15" s="179" t="s">
        <v>37</v>
      </c>
      <c r="AD15" s="261">
        <v>0.73611111111111116</v>
      </c>
      <c r="AE15" s="262">
        <v>0.73888888888888893</v>
      </c>
      <c r="AF15" s="262">
        <v>0.74027777777777781</v>
      </c>
      <c r="AG15" s="262">
        <v>0.74097222222222225</v>
      </c>
      <c r="AH15" s="262">
        <v>0.74236111111111114</v>
      </c>
      <c r="AI15" s="262">
        <v>0.74652777777777779</v>
      </c>
      <c r="AJ15" s="293" t="s">
        <v>96</v>
      </c>
      <c r="AK15" s="262">
        <v>0.74791666666666667</v>
      </c>
      <c r="AL15" s="262">
        <v>0.74861111111111112</v>
      </c>
      <c r="AM15" s="262">
        <v>0.75</v>
      </c>
      <c r="AN15" s="262">
        <v>0.75069444444444444</v>
      </c>
      <c r="AO15" s="262">
        <v>0.75138888888888888</v>
      </c>
      <c r="AP15" s="262">
        <v>0.75208333333333333</v>
      </c>
      <c r="AQ15" s="262">
        <v>0.75208333333333333</v>
      </c>
      <c r="AR15" s="262">
        <v>0.75416666666666665</v>
      </c>
      <c r="AS15" s="262">
        <v>0.75763888888888886</v>
      </c>
      <c r="AT15" s="262">
        <v>0.76041666666666663</v>
      </c>
      <c r="AU15" s="262">
        <v>0.76111111111111107</v>
      </c>
      <c r="AV15" s="262">
        <v>0.7631944444444444</v>
      </c>
      <c r="AW15" s="262">
        <v>0.76388888888888884</v>
      </c>
      <c r="AX15" s="262">
        <v>0.76666666666666661</v>
      </c>
      <c r="AY15" s="262">
        <v>0.76736111111111105</v>
      </c>
      <c r="AZ15" s="262">
        <v>0.76805555555555549</v>
      </c>
      <c r="BA15" s="262">
        <v>0.77013888888888882</v>
      </c>
      <c r="BB15" s="263">
        <v>0.77777777777777768</v>
      </c>
    </row>
    <row r="16" spans="2:54" s="17" customFormat="1" ht="28.5" customHeight="1" thickBot="1" x14ac:dyDescent="0.25">
      <c r="B16" s="184" t="s">
        <v>38</v>
      </c>
      <c r="C16" s="255">
        <v>0.73958333333333337</v>
      </c>
      <c r="D16" s="256">
        <v>0.74027777777777781</v>
      </c>
      <c r="E16" s="256">
        <v>0.74305555555555558</v>
      </c>
      <c r="F16" s="256">
        <v>0.74375000000000002</v>
      </c>
      <c r="G16" s="256">
        <v>0.74444444444444446</v>
      </c>
      <c r="H16" s="256">
        <v>0.74722222222222223</v>
      </c>
      <c r="I16" s="256">
        <v>0.74791666666666667</v>
      </c>
      <c r="J16" s="256">
        <v>0.75</v>
      </c>
      <c r="K16" s="256">
        <v>0.75069444444444444</v>
      </c>
      <c r="L16" s="256">
        <v>0.75624999999999998</v>
      </c>
      <c r="M16" s="256">
        <v>0.7583333333333333</v>
      </c>
      <c r="N16" s="256">
        <v>0.75972222222222219</v>
      </c>
      <c r="O16" s="256">
        <v>0.76041666666666663</v>
      </c>
      <c r="P16" s="256">
        <v>0.76111111111111107</v>
      </c>
      <c r="Q16" s="256">
        <v>0.76180555555555551</v>
      </c>
      <c r="R16" s="256">
        <v>0.76249999999999996</v>
      </c>
      <c r="S16" s="256">
        <v>0.7631944444444444</v>
      </c>
      <c r="T16" s="256">
        <v>0.76388888888888884</v>
      </c>
      <c r="U16" s="238" t="s">
        <v>96</v>
      </c>
      <c r="V16" s="256">
        <v>0.76736111111111105</v>
      </c>
      <c r="W16" s="256">
        <v>0.76874999999999993</v>
      </c>
      <c r="X16" s="256">
        <v>0.77013888888888882</v>
      </c>
      <c r="Y16" s="256">
        <v>0.7715277777777777</v>
      </c>
      <c r="Z16" s="256">
        <v>0.77291666666666659</v>
      </c>
      <c r="AA16" s="257">
        <v>0.78124999999999989</v>
      </c>
      <c r="AC16" s="184" t="s">
        <v>39</v>
      </c>
      <c r="AD16" s="294">
        <v>0.79166666666666663</v>
      </c>
      <c r="AE16" s="295">
        <v>0.7944444444444444</v>
      </c>
      <c r="AF16" s="295">
        <v>0.79583333333333328</v>
      </c>
      <c r="AG16" s="295">
        <v>0.79652777777777772</v>
      </c>
      <c r="AH16" s="295">
        <v>0.79791666666666661</v>
      </c>
      <c r="AI16" s="295">
        <v>0.80208333333333326</v>
      </c>
      <c r="AJ16" s="296" t="s">
        <v>96</v>
      </c>
      <c r="AK16" s="295">
        <v>0.80347222222222214</v>
      </c>
      <c r="AL16" s="295">
        <v>0.80416666666666659</v>
      </c>
      <c r="AM16" s="295">
        <v>0.80555555555555547</v>
      </c>
      <c r="AN16" s="295">
        <v>0.80624999999999991</v>
      </c>
      <c r="AO16" s="295">
        <v>0.80694444444444435</v>
      </c>
      <c r="AP16" s="295">
        <v>0.8076388888888888</v>
      </c>
      <c r="AQ16" s="295">
        <v>0.8076388888888888</v>
      </c>
      <c r="AR16" s="295">
        <v>0.80972222222222212</v>
      </c>
      <c r="AS16" s="295">
        <v>0.81319444444444433</v>
      </c>
      <c r="AT16" s="295">
        <v>0.8159722222222221</v>
      </c>
      <c r="AU16" s="295">
        <v>0.81666666666666654</v>
      </c>
      <c r="AV16" s="295">
        <v>0.81874999999999987</v>
      </c>
      <c r="AW16" s="295">
        <v>0.81944444444444431</v>
      </c>
      <c r="AX16" s="295">
        <v>0.82222222222222208</v>
      </c>
      <c r="AY16" s="295">
        <v>0.82291666666666652</v>
      </c>
      <c r="AZ16" s="295">
        <v>0.82361111111111096</v>
      </c>
      <c r="BA16" s="295">
        <v>0.82569444444444429</v>
      </c>
      <c r="BB16" s="297">
        <v>0.83333333333333315</v>
      </c>
    </row>
    <row r="17" spans="3:54" ht="28.5" customHeight="1" x14ac:dyDescent="0.2">
      <c r="C17" s="239"/>
      <c r="D17" s="239"/>
      <c r="E17" s="239"/>
      <c r="F17" s="239"/>
      <c r="G17" s="239"/>
      <c r="H17" s="239"/>
      <c r="I17" s="239"/>
      <c r="J17" s="239"/>
      <c r="K17" s="239"/>
      <c r="L17" s="239"/>
      <c r="AA17" s="11" t="s">
        <v>378</v>
      </c>
      <c r="AD17" s="239"/>
      <c r="AE17" s="239"/>
      <c r="AF17" s="239"/>
      <c r="AG17" s="239"/>
      <c r="AH17" s="239"/>
      <c r="AI17" s="239"/>
      <c r="AJ17" s="239"/>
      <c r="AK17" s="239"/>
      <c r="AL17" s="239"/>
      <c r="AM17" s="239"/>
      <c r="BB17" s="11" t="s">
        <v>378</v>
      </c>
    </row>
    <row r="18" spans="3:54" x14ac:dyDescent="0.2"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1" fitToWidth="2" orientation="landscape" r:id="rId1"/>
  <headerFooter alignWithMargins="0"/>
  <colBreaks count="1" manualBreakCount="1">
    <brk id="27" max="17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BE4A0-C814-4151-8FFA-440392CD9278}">
  <sheetPr>
    <tabColor rgb="FFFFC000"/>
  </sheetPr>
  <dimension ref="B1:BF38"/>
  <sheetViews>
    <sheetView view="pageBreakPreview" zoomScale="70" zoomScaleNormal="8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8" width="6.36328125" style="6" customWidth="1"/>
    <col min="29" max="29" width="1.08984375" style="6" customWidth="1"/>
    <col min="30" max="30" width="5.453125" style="6" customWidth="1"/>
    <col min="31" max="56" width="6.36328125" style="6" customWidth="1"/>
    <col min="57" max="16384" width="9" style="6"/>
  </cols>
  <sheetData>
    <row r="1" spans="2:58" ht="33" customHeight="1" x14ac:dyDescent="0.35">
      <c r="B1" s="128" t="s" ph="1">
        <v>484</v>
      </c>
      <c r="C1" s="128" ph="1"/>
      <c r="D1" s="128" ph="1"/>
      <c r="E1" s="128" ph="1"/>
      <c r="F1" s="156" ph="1"/>
      <c r="G1" s="156" ph="1"/>
      <c r="H1" s="156" ph="1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15"/>
      <c r="AB1" s="48" t="str">
        <f>'R8年4月北部(平日)'!$R$1</f>
        <v>令和８年４月</v>
      </c>
      <c r="AC1" s="224" ph="1"/>
      <c r="AD1" s="128" t="s" ph="1">
        <v>484</v>
      </c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BD1" s="48" t="str">
        <f>AB1</f>
        <v>令和８年４月</v>
      </c>
    </row>
    <row r="2" spans="2:58" ht="25" customHeight="1" x14ac:dyDescent="0.35">
      <c r="B2" s="128" ph="1"/>
      <c r="C2" s="128" ph="1"/>
      <c r="D2" s="128" ph="1"/>
      <c r="E2" s="128" ph="1"/>
      <c r="F2" s="156" ph="1"/>
      <c r="G2" s="156" ph="1"/>
      <c r="H2" s="156" ph="1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15"/>
      <c r="AC2" s="224" ph="1"/>
      <c r="AD2" s="224" ph="1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</row>
    <row r="3" spans="2:58" ht="25" customHeight="1" x14ac:dyDescent="0.35">
      <c r="B3" s="128" ph="1"/>
      <c r="C3" s="128" ph="1"/>
      <c r="D3" s="128" ph="1"/>
      <c r="E3" s="128" ph="1"/>
      <c r="F3" s="156" ph="1"/>
      <c r="G3" s="156" ph="1"/>
      <c r="H3" s="156" ph="1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15"/>
      <c r="AB3" s="56"/>
      <c r="AC3" s="224" ph="1"/>
      <c r="AD3" s="224" ph="1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BD3" s="56"/>
    </row>
    <row r="4" spans="2:58" ht="2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X4" s="24"/>
      <c r="Y4" s="15"/>
      <c r="AB4" s="11"/>
      <c r="AC4" s="209"/>
      <c r="AD4" s="210"/>
      <c r="AE4" s="210"/>
      <c r="AF4" s="210"/>
      <c r="AG4" s="210"/>
      <c r="AH4" s="210"/>
      <c r="AI4" s="210"/>
      <c r="AJ4" s="211"/>
      <c r="AK4" s="211"/>
      <c r="AL4" s="211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BD4" s="11"/>
    </row>
    <row r="5" spans="2:58" s="7" customFormat="1" ht="25" customHeight="1" thickBot="1" x14ac:dyDescent="0.35">
      <c r="B5" s="7" t="s">
        <v>0</v>
      </c>
      <c r="Z5" s="17"/>
      <c r="AA5" s="17"/>
      <c r="AB5" s="131" t="s">
        <v>377</v>
      </c>
      <c r="AD5" s="7" t="s">
        <v>1</v>
      </c>
      <c r="AF5" s="157"/>
      <c r="AG5" s="157"/>
      <c r="AH5" s="157"/>
      <c r="AY5" s="17"/>
      <c r="AZ5" s="17"/>
      <c r="BA5" s="17"/>
      <c r="BB5" s="17"/>
      <c r="BC5" s="17"/>
      <c r="BD5" s="131" t="s">
        <v>377</v>
      </c>
    </row>
    <row r="6" spans="2:58" s="51" customFormat="1" ht="15" customHeight="1" thickBot="1" x14ac:dyDescent="0.25">
      <c r="B6" s="386" t="s">
        <v>2</v>
      </c>
      <c r="C6" s="387" t="s">
        <v>210</v>
      </c>
      <c r="D6" s="388" t="s">
        <v>211</v>
      </c>
      <c r="E6" s="388" t="s">
        <v>212</v>
      </c>
      <c r="F6" s="387" t="s">
        <v>213</v>
      </c>
      <c r="G6" s="388" t="s">
        <v>236</v>
      </c>
      <c r="H6" s="388" t="s">
        <v>235</v>
      </c>
      <c r="I6" s="391" t="s">
        <v>230</v>
      </c>
      <c r="J6" s="392" t="s">
        <v>232</v>
      </c>
      <c r="K6" s="392" t="s">
        <v>233</v>
      </c>
      <c r="L6" s="392" t="s">
        <v>234</v>
      </c>
      <c r="M6" s="392" t="s">
        <v>229</v>
      </c>
      <c r="N6" s="392" t="s">
        <v>228</v>
      </c>
      <c r="O6" s="392" t="s">
        <v>227</v>
      </c>
      <c r="P6" s="392" t="s">
        <v>226</v>
      </c>
      <c r="Q6" s="392" t="s">
        <v>225</v>
      </c>
      <c r="R6" s="392" t="s">
        <v>224</v>
      </c>
      <c r="S6" s="392" t="s">
        <v>223</v>
      </c>
      <c r="T6" s="392" t="s">
        <v>222</v>
      </c>
      <c r="U6" s="392" t="s">
        <v>221</v>
      </c>
      <c r="V6" s="392" t="s">
        <v>220</v>
      </c>
      <c r="W6" s="392" t="s">
        <v>219</v>
      </c>
      <c r="X6" s="392" t="s">
        <v>218</v>
      </c>
      <c r="Y6" s="392" t="s">
        <v>217</v>
      </c>
      <c r="Z6" s="392" t="s">
        <v>216</v>
      </c>
      <c r="AA6" s="392" t="s">
        <v>215</v>
      </c>
      <c r="AB6" s="393" t="s">
        <v>214</v>
      </c>
      <c r="AC6" s="132" t="s">
        <v>93</v>
      </c>
      <c r="AD6" s="386" t="s">
        <v>2</v>
      </c>
      <c r="AE6" s="387" t="s">
        <v>645</v>
      </c>
      <c r="AF6" s="388" t="s">
        <v>646</v>
      </c>
      <c r="AG6" s="388" t="s">
        <v>647</v>
      </c>
      <c r="AH6" s="388" t="s">
        <v>648</v>
      </c>
      <c r="AI6" s="388" t="s">
        <v>649</v>
      </c>
      <c r="AJ6" s="388" t="s">
        <v>650</v>
      </c>
      <c r="AK6" s="388" t="s">
        <v>651</v>
      </c>
      <c r="AL6" s="388" t="s">
        <v>652</v>
      </c>
      <c r="AM6" s="388" t="s">
        <v>653</v>
      </c>
      <c r="AN6" s="388" t="s">
        <v>223</v>
      </c>
      <c r="AO6" s="388" t="s">
        <v>224</v>
      </c>
      <c r="AP6" s="388" t="s">
        <v>225</v>
      </c>
      <c r="AQ6" s="388" t="s">
        <v>226</v>
      </c>
      <c r="AR6" s="388" t="s">
        <v>227</v>
      </c>
      <c r="AS6" s="388" t="s">
        <v>228</v>
      </c>
      <c r="AT6" s="388" t="s">
        <v>229</v>
      </c>
      <c r="AU6" s="388" t="s">
        <v>234</v>
      </c>
      <c r="AV6" s="388" t="s">
        <v>233</v>
      </c>
      <c r="AW6" s="388" t="s">
        <v>232</v>
      </c>
      <c r="AX6" s="388" t="s">
        <v>231</v>
      </c>
      <c r="AY6" s="388" t="s">
        <v>235</v>
      </c>
      <c r="AZ6" s="388" t="s">
        <v>236</v>
      </c>
      <c r="BA6" s="389" t="s">
        <v>213</v>
      </c>
      <c r="BB6" s="389" t="s">
        <v>212</v>
      </c>
      <c r="BC6" s="389" t="s">
        <v>211</v>
      </c>
      <c r="BD6" s="390" t="s">
        <v>210</v>
      </c>
    </row>
    <row r="7" spans="2:58" s="145" customFormat="1" ht="170.15" customHeight="1" thickBot="1" x14ac:dyDescent="0.25">
      <c r="B7" s="267" t="s">
        <v>122</v>
      </c>
      <c r="C7" s="268" t="s" ph="1">
        <v>641</v>
      </c>
      <c r="D7" s="269" t="s" ph="1">
        <v>640</v>
      </c>
      <c r="E7" s="269" t="s" ph="1">
        <v>639</v>
      </c>
      <c r="F7" s="269" t="s" ph="1">
        <v>463</v>
      </c>
      <c r="G7" s="269" t="s" ph="1">
        <v>462</v>
      </c>
      <c r="H7" s="269" t="s" ph="1">
        <v>510</v>
      </c>
      <c r="I7" s="269" t="s" ph="1">
        <v>511</v>
      </c>
      <c r="J7" s="269" t="s" ph="1">
        <v>500</v>
      </c>
      <c r="K7" s="269" t="s" ph="1">
        <v>512</v>
      </c>
      <c r="L7" s="269" t="s" ph="1">
        <v>513</v>
      </c>
      <c r="M7" s="269" t="s" ph="1">
        <v>514</v>
      </c>
      <c r="N7" s="269" t="s" ph="1">
        <v>515</v>
      </c>
      <c r="O7" s="269" t="s" ph="1">
        <v>516</v>
      </c>
      <c r="P7" s="269" t="s" ph="1">
        <v>517</v>
      </c>
      <c r="Q7" s="269" t="s" ph="1">
        <v>518</v>
      </c>
      <c r="R7" s="269" t="s" ph="1">
        <v>519</v>
      </c>
      <c r="S7" s="269" t="s" ph="1">
        <v>520</v>
      </c>
      <c r="T7" s="269" t="s" ph="1">
        <v>521</v>
      </c>
      <c r="U7" s="269" t="s" ph="1">
        <v>522</v>
      </c>
      <c r="V7" s="269" t="s" ph="1">
        <v>644</v>
      </c>
      <c r="W7" s="269" t="s" ph="1">
        <v>523</v>
      </c>
      <c r="X7" s="269" t="s" ph="1">
        <v>524</v>
      </c>
      <c r="Y7" s="269" t="s" ph="1">
        <v>525</v>
      </c>
      <c r="Z7" s="269" t="s" ph="1">
        <v>526</v>
      </c>
      <c r="AA7" s="269" t="s" ph="1">
        <v>486</v>
      </c>
      <c r="AB7" s="272" t="s" ph="1">
        <v>485</v>
      </c>
      <c r="AC7" s="53"/>
      <c r="AD7" s="267" t="s">
        <v>122</v>
      </c>
      <c r="AE7" s="268" t="s" ph="1">
        <v>485</v>
      </c>
      <c r="AF7" s="270" t="s" ph="1">
        <v>486</v>
      </c>
      <c r="AG7" s="269" t="s" ph="1">
        <v>526</v>
      </c>
      <c r="AH7" s="269" t="s" ph="1">
        <v>525</v>
      </c>
      <c r="AI7" s="269" t="s" ph="1">
        <v>524</v>
      </c>
      <c r="AJ7" s="269" t="s" ph="1">
        <v>523</v>
      </c>
      <c r="AK7" s="269" t="s" ph="1">
        <v>644</v>
      </c>
      <c r="AL7" s="269" t="s" ph="1">
        <v>522</v>
      </c>
      <c r="AM7" s="269" t="s" ph="1">
        <v>521</v>
      </c>
      <c r="AN7" s="269" t="s" ph="1">
        <v>520</v>
      </c>
      <c r="AO7" s="269" t="s" ph="1">
        <v>519</v>
      </c>
      <c r="AP7" s="269" t="s" ph="1">
        <v>518</v>
      </c>
      <c r="AQ7" s="269" t="s" ph="1">
        <v>517</v>
      </c>
      <c r="AR7" s="269" t="s" ph="1">
        <v>516</v>
      </c>
      <c r="AS7" s="269" t="s" ph="1">
        <v>515</v>
      </c>
      <c r="AT7" s="269" t="s" ph="1">
        <v>514</v>
      </c>
      <c r="AU7" s="269" t="s" ph="1">
        <v>513</v>
      </c>
      <c r="AV7" s="269" t="s" ph="1">
        <v>512</v>
      </c>
      <c r="AW7" s="269" t="s" ph="1">
        <v>500</v>
      </c>
      <c r="AX7" s="269" t="s" ph="1">
        <v>511</v>
      </c>
      <c r="AY7" s="269" t="s" ph="1">
        <v>510</v>
      </c>
      <c r="AZ7" s="269" t="s" ph="1">
        <v>462</v>
      </c>
      <c r="BA7" s="360" t="s" ph="1">
        <v>463</v>
      </c>
      <c r="BB7" s="244" t="s" ph="1">
        <v>639</v>
      </c>
      <c r="BC7" s="244" t="s" ph="1">
        <v>640</v>
      </c>
      <c r="BD7" s="380" t="s" ph="1">
        <v>641</v>
      </c>
      <c r="BE7" s="145" ph="1"/>
      <c r="BF7" s="145" ph="1"/>
    </row>
    <row r="8" spans="2:58" s="17" customFormat="1" ht="25" customHeight="1" x14ac:dyDescent="0.2">
      <c r="B8" s="183" t="s">
        <v>20</v>
      </c>
      <c r="C8" s="310" t="s">
        <v>205</v>
      </c>
      <c r="D8" s="216" t="s">
        <v>205</v>
      </c>
      <c r="E8" s="216" t="s">
        <v>205</v>
      </c>
      <c r="F8" s="313" t="s">
        <v>205</v>
      </c>
      <c r="G8" s="274">
        <v>0.2638888888888889</v>
      </c>
      <c r="H8" s="274">
        <v>0.26458333333333334</v>
      </c>
      <c r="I8" s="274">
        <v>0.26597222222222222</v>
      </c>
      <c r="J8" s="274">
        <v>0.2673611111111111</v>
      </c>
      <c r="K8" s="274">
        <v>0.2673611111111111</v>
      </c>
      <c r="L8" s="274">
        <v>0.26805555555555555</v>
      </c>
      <c r="M8" s="274">
        <v>0.26805555555555555</v>
      </c>
      <c r="N8" s="274">
        <v>0.26874999999999999</v>
      </c>
      <c r="O8" s="274">
        <v>0.26944444444444443</v>
      </c>
      <c r="P8" s="274">
        <v>0.26944444444444443</v>
      </c>
      <c r="Q8" s="274">
        <v>0.27013888888888887</v>
      </c>
      <c r="R8" s="274">
        <v>0.27083333333333331</v>
      </c>
      <c r="S8" s="274">
        <v>0.27152777777777776</v>
      </c>
      <c r="T8" s="274">
        <v>0.2722222222222222</v>
      </c>
      <c r="U8" s="274">
        <v>0.27361111111111108</v>
      </c>
      <c r="V8" s="274">
        <v>0.27430555555555552</v>
      </c>
      <c r="W8" s="274">
        <v>0.27569444444444441</v>
      </c>
      <c r="X8" s="274">
        <v>0.27638888888888885</v>
      </c>
      <c r="Y8" s="274">
        <v>0.27777777777777773</v>
      </c>
      <c r="Z8" s="274">
        <v>0.27847222222222218</v>
      </c>
      <c r="AA8" s="274">
        <v>0.27916666666666662</v>
      </c>
      <c r="AB8" s="276">
        <v>0.28819444444444442</v>
      </c>
      <c r="AC8" s="132"/>
      <c r="AD8" s="183" t="s">
        <v>21</v>
      </c>
      <c r="AE8" s="273">
        <v>0.2951388888888889</v>
      </c>
      <c r="AF8" s="274">
        <v>0.29583333333333334</v>
      </c>
      <c r="AG8" s="274">
        <v>0.29652777777777778</v>
      </c>
      <c r="AH8" s="274">
        <v>0.29722222222222222</v>
      </c>
      <c r="AI8" s="274">
        <v>0.2986111111111111</v>
      </c>
      <c r="AJ8" s="274">
        <v>0.29930555555555555</v>
      </c>
      <c r="AK8" s="274">
        <v>0.30069444444444443</v>
      </c>
      <c r="AL8" s="274">
        <v>0.30138888888888887</v>
      </c>
      <c r="AM8" s="274">
        <v>0.30277777777777776</v>
      </c>
      <c r="AN8" s="274">
        <v>0.3034722222222222</v>
      </c>
      <c r="AO8" s="274">
        <v>0.30416666666666664</v>
      </c>
      <c r="AP8" s="274">
        <v>0.30486111111111108</v>
      </c>
      <c r="AQ8" s="274">
        <v>0.30555555555555552</v>
      </c>
      <c r="AR8" s="274">
        <v>0.30555555555555552</v>
      </c>
      <c r="AS8" s="274">
        <v>0.30694444444444441</v>
      </c>
      <c r="AT8" s="274">
        <v>0.30694444444444441</v>
      </c>
      <c r="AU8" s="274">
        <v>0.30763888888888885</v>
      </c>
      <c r="AV8" s="274">
        <v>0.30902777777777773</v>
      </c>
      <c r="AW8" s="274">
        <v>0.30972222222222218</v>
      </c>
      <c r="AX8" s="274">
        <v>0.3118055555555555</v>
      </c>
      <c r="AY8" s="274">
        <v>0.31319444444444439</v>
      </c>
      <c r="AZ8" s="274">
        <v>0.31944444444444436</v>
      </c>
      <c r="BA8" s="394" t="s">
        <v>205</v>
      </c>
      <c r="BB8" s="394" t="s">
        <v>205</v>
      </c>
      <c r="BC8" s="394" t="s">
        <v>205</v>
      </c>
      <c r="BD8" s="311" t="s">
        <v>205</v>
      </c>
    </row>
    <row r="9" spans="2:58" s="17" customFormat="1" ht="25" customHeight="1" x14ac:dyDescent="0.2">
      <c r="B9" s="179" t="s">
        <v>22</v>
      </c>
      <c r="C9" s="310" t="s">
        <v>205</v>
      </c>
      <c r="D9" s="216" t="s">
        <v>205</v>
      </c>
      <c r="E9" s="216" t="s">
        <v>205</v>
      </c>
      <c r="F9" s="310" t="s">
        <v>205</v>
      </c>
      <c r="G9" s="215">
        <v>0.31944444444444442</v>
      </c>
      <c r="H9" s="215">
        <v>0.32013888888888886</v>
      </c>
      <c r="I9" s="215">
        <v>0.32152777777777775</v>
      </c>
      <c r="J9" s="215">
        <v>0.32291666666666663</v>
      </c>
      <c r="K9" s="215">
        <v>0.32291666666666663</v>
      </c>
      <c r="L9" s="215">
        <v>0.32361111111111107</v>
      </c>
      <c r="M9" s="215">
        <v>0.32361111111111107</v>
      </c>
      <c r="N9" s="215">
        <v>0.32430555555555551</v>
      </c>
      <c r="O9" s="215">
        <v>0.32499999999999996</v>
      </c>
      <c r="P9" s="215">
        <v>0.32499999999999996</v>
      </c>
      <c r="Q9" s="215">
        <v>0.3256944444444444</v>
      </c>
      <c r="R9" s="215">
        <v>0.32638888888888884</v>
      </c>
      <c r="S9" s="215">
        <v>0.32708333333333328</v>
      </c>
      <c r="T9" s="215">
        <v>0.32777777777777772</v>
      </c>
      <c r="U9" s="215">
        <v>0.32916666666666661</v>
      </c>
      <c r="V9" s="215">
        <v>0.32986111111111105</v>
      </c>
      <c r="W9" s="215">
        <v>0.33124999999999993</v>
      </c>
      <c r="X9" s="215">
        <v>0.33194444444444438</v>
      </c>
      <c r="Y9" s="215">
        <v>0.33333333333333326</v>
      </c>
      <c r="Z9" s="215">
        <v>0.3340277777777777</v>
      </c>
      <c r="AA9" s="215">
        <v>0.33472222222222214</v>
      </c>
      <c r="AB9" s="217">
        <v>0.34374999999999994</v>
      </c>
      <c r="AC9" s="132"/>
      <c r="AD9" s="179" t="s">
        <v>23</v>
      </c>
      <c r="AE9" s="226">
        <v>0.3611111111111111</v>
      </c>
      <c r="AF9" s="215">
        <v>0.36180555555555555</v>
      </c>
      <c r="AG9" s="215">
        <v>0.36249999999999999</v>
      </c>
      <c r="AH9" s="215">
        <v>0.36319444444444443</v>
      </c>
      <c r="AI9" s="215">
        <v>0.36458333333333331</v>
      </c>
      <c r="AJ9" s="215">
        <v>0.36527777777777776</v>
      </c>
      <c r="AK9" s="215">
        <v>0.36666666666666664</v>
      </c>
      <c r="AL9" s="215">
        <v>0.36736111111111108</v>
      </c>
      <c r="AM9" s="215">
        <v>0.36874999999999997</v>
      </c>
      <c r="AN9" s="215">
        <v>0.36944444444444441</v>
      </c>
      <c r="AO9" s="215">
        <v>0.37013888888888885</v>
      </c>
      <c r="AP9" s="215">
        <v>0.37083333333333329</v>
      </c>
      <c r="AQ9" s="215">
        <v>0.37152777777777773</v>
      </c>
      <c r="AR9" s="215">
        <v>0.37152777777777773</v>
      </c>
      <c r="AS9" s="215">
        <v>0.37291666666666662</v>
      </c>
      <c r="AT9" s="215">
        <v>0.37291666666666662</v>
      </c>
      <c r="AU9" s="215">
        <v>0.37361111111111106</v>
      </c>
      <c r="AV9" s="215">
        <v>0.37499999999999994</v>
      </c>
      <c r="AW9" s="215">
        <v>0.37569444444444439</v>
      </c>
      <c r="AX9" s="215">
        <v>0.37777777777777771</v>
      </c>
      <c r="AY9" s="215">
        <v>0.3791666666666666</v>
      </c>
      <c r="AZ9" s="215">
        <v>0.38333333333333325</v>
      </c>
      <c r="BA9" s="373">
        <v>0.38541666666666657</v>
      </c>
      <c r="BB9" s="373">
        <v>0.38541666666666657</v>
      </c>
      <c r="BC9" s="373">
        <v>0.38611111111111102</v>
      </c>
      <c r="BD9" s="217">
        <v>0.39583333333333326</v>
      </c>
    </row>
    <row r="10" spans="2:58" s="17" customFormat="1" ht="25" customHeight="1" x14ac:dyDescent="0.2">
      <c r="B10" s="179" t="s">
        <v>24</v>
      </c>
      <c r="C10" s="226">
        <v>0.40625</v>
      </c>
      <c r="D10" s="215">
        <v>0.40625</v>
      </c>
      <c r="E10" s="215">
        <v>0.40833333333333333</v>
      </c>
      <c r="F10" s="226">
        <v>0.40833333333333333</v>
      </c>
      <c r="G10" s="215">
        <v>0.41249999999999998</v>
      </c>
      <c r="H10" s="215">
        <v>0.41319444444444442</v>
      </c>
      <c r="I10" s="215">
        <v>0.4145833333333333</v>
      </c>
      <c r="J10" s="215">
        <v>0.41597222222222219</v>
      </c>
      <c r="K10" s="215">
        <v>0.41597222222222219</v>
      </c>
      <c r="L10" s="215">
        <v>0.41666666666666663</v>
      </c>
      <c r="M10" s="215">
        <v>0.41666666666666663</v>
      </c>
      <c r="N10" s="215">
        <v>0.41736111111111107</v>
      </c>
      <c r="O10" s="215">
        <v>0.41805555555555551</v>
      </c>
      <c r="P10" s="215">
        <v>0.41805555555555551</v>
      </c>
      <c r="Q10" s="215">
        <v>0.41874999999999996</v>
      </c>
      <c r="R10" s="215">
        <v>0.4194444444444444</v>
      </c>
      <c r="S10" s="215">
        <v>0.42013888888888884</v>
      </c>
      <c r="T10" s="215">
        <v>0.42083333333333328</v>
      </c>
      <c r="U10" s="215">
        <v>0.42222222222222217</v>
      </c>
      <c r="V10" s="215">
        <v>0.42291666666666661</v>
      </c>
      <c r="W10" s="215">
        <v>0.42430555555555549</v>
      </c>
      <c r="X10" s="215">
        <v>0.42499999999999993</v>
      </c>
      <c r="Y10" s="215">
        <v>0.42638888888888882</v>
      </c>
      <c r="Z10" s="215">
        <v>0.42708333333333326</v>
      </c>
      <c r="AA10" s="215">
        <v>0.4277777777777777</v>
      </c>
      <c r="AB10" s="217">
        <v>0.44097222222222215</v>
      </c>
      <c r="AC10" s="132"/>
      <c r="AD10" s="179" t="s">
        <v>25</v>
      </c>
      <c r="AE10" s="226">
        <v>0.51041666666666663</v>
      </c>
      <c r="AF10" s="215">
        <v>0.51111111111111107</v>
      </c>
      <c r="AG10" s="215">
        <v>0.51180555555555551</v>
      </c>
      <c r="AH10" s="215">
        <v>0.51249999999999996</v>
      </c>
      <c r="AI10" s="215">
        <v>0.51388888888888884</v>
      </c>
      <c r="AJ10" s="215">
        <v>0.51458333333333328</v>
      </c>
      <c r="AK10" s="215">
        <v>0.51597222222222217</v>
      </c>
      <c r="AL10" s="215">
        <v>0.51666666666666661</v>
      </c>
      <c r="AM10" s="215">
        <v>0.51805555555555549</v>
      </c>
      <c r="AN10" s="215">
        <v>0.51874999999999993</v>
      </c>
      <c r="AO10" s="215">
        <v>0.51944444444444438</v>
      </c>
      <c r="AP10" s="215">
        <v>0.52013888888888882</v>
      </c>
      <c r="AQ10" s="215">
        <v>0.52083333333333326</v>
      </c>
      <c r="AR10" s="215">
        <v>0.52083333333333326</v>
      </c>
      <c r="AS10" s="215">
        <v>0.52222222222222214</v>
      </c>
      <c r="AT10" s="215">
        <v>0.52222222222222214</v>
      </c>
      <c r="AU10" s="215">
        <v>0.52291666666666659</v>
      </c>
      <c r="AV10" s="215">
        <v>0.52430555555555547</v>
      </c>
      <c r="AW10" s="215">
        <v>0.52499999999999991</v>
      </c>
      <c r="AX10" s="215">
        <v>0.52708333333333324</v>
      </c>
      <c r="AY10" s="215">
        <v>0.52847222222222212</v>
      </c>
      <c r="AZ10" s="215">
        <v>0.53263888888888877</v>
      </c>
      <c r="BA10" s="373">
        <v>0.5347222222222221</v>
      </c>
      <c r="BB10" s="373">
        <v>0.5347222222222221</v>
      </c>
      <c r="BC10" s="373">
        <v>0.53541666666666654</v>
      </c>
      <c r="BD10" s="217">
        <v>0.54513888888888873</v>
      </c>
    </row>
    <row r="11" spans="2:58" s="17" customFormat="1" ht="25" customHeight="1" x14ac:dyDescent="0.2">
      <c r="B11" s="179" t="s">
        <v>28</v>
      </c>
      <c r="C11" s="226">
        <v>0.55555555555555558</v>
      </c>
      <c r="D11" s="215">
        <v>0.55555555555555558</v>
      </c>
      <c r="E11" s="215">
        <v>0.55763888888888891</v>
      </c>
      <c r="F11" s="226">
        <v>0.55763888888888891</v>
      </c>
      <c r="G11" s="215">
        <v>0.56180555555555556</v>
      </c>
      <c r="H11" s="215">
        <v>0.5625</v>
      </c>
      <c r="I11" s="215">
        <v>0.56388888888888888</v>
      </c>
      <c r="J11" s="215">
        <v>0.56527777777777777</v>
      </c>
      <c r="K11" s="215">
        <v>0.56527777777777777</v>
      </c>
      <c r="L11" s="215">
        <v>0.56597222222222221</v>
      </c>
      <c r="M11" s="215">
        <v>0.56597222222222221</v>
      </c>
      <c r="N11" s="215">
        <v>0.56666666666666665</v>
      </c>
      <c r="O11" s="215">
        <v>0.56736111111111109</v>
      </c>
      <c r="P11" s="215">
        <v>0.56736111111111109</v>
      </c>
      <c r="Q11" s="215">
        <v>0.56805555555555554</v>
      </c>
      <c r="R11" s="215">
        <v>0.56874999999999998</v>
      </c>
      <c r="S11" s="215">
        <v>0.56944444444444442</v>
      </c>
      <c r="T11" s="215">
        <v>0.57013888888888886</v>
      </c>
      <c r="U11" s="215">
        <v>0.57152777777777775</v>
      </c>
      <c r="V11" s="215">
        <v>0.57222222222222219</v>
      </c>
      <c r="W11" s="215">
        <v>0.57361111111111107</v>
      </c>
      <c r="X11" s="215">
        <v>0.57430555555555551</v>
      </c>
      <c r="Y11" s="215">
        <v>0.5756944444444444</v>
      </c>
      <c r="Z11" s="215">
        <v>0.57638888888888884</v>
      </c>
      <c r="AA11" s="215">
        <v>0.57708333333333328</v>
      </c>
      <c r="AB11" s="217">
        <v>0.59027777777777768</v>
      </c>
      <c r="AC11" s="132"/>
      <c r="AD11" s="179" t="s">
        <v>29</v>
      </c>
      <c r="AE11" s="226">
        <v>0.65972222222222221</v>
      </c>
      <c r="AF11" s="215">
        <v>0.66041666666666665</v>
      </c>
      <c r="AG11" s="215">
        <v>0.66111111111111109</v>
      </c>
      <c r="AH11" s="215">
        <v>0.66180555555555554</v>
      </c>
      <c r="AI11" s="215">
        <v>0.66319444444444442</v>
      </c>
      <c r="AJ11" s="215">
        <v>0.66388888888888886</v>
      </c>
      <c r="AK11" s="215">
        <v>0.66527777777777775</v>
      </c>
      <c r="AL11" s="215">
        <v>0.66597222222222219</v>
      </c>
      <c r="AM11" s="215">
        <v>0.66736111111111107</v>
      </c>
      <c r="AN11" s="215">
        <v>0.66805555555555551</v>
      </c>
      <c r="AO11" s="215">
        <v>0.66874999999999996</v>
      </c>
      <c r="AP11" s="215">
        <v>0.6694444444444444</v>
      </c>
      <c r="AQ11" s="215">
        <v>0.67013888888888884</v>
      </c>
      <c r="AR11" s="215">
        <v>0.67013888888888884</v>
      </c>
      <c r="AS11" s="215">
        <v>0.67152777777777772</v>
      </c>
      <c r="AT11" s="215">
        <v>0.67152777777777772</v>
      </c>
      <c r="AU11" s="215">
        <v>0.67222222222222217</v>
      </c>
      <c r="AV11" s="215">
        <v>0.67361111111111105</v>
      </c>
      <c r="AW11" s="215">
        <v>0.67430555555555549</v>
      </c>
      <c r="AX11" s="215">
        <v>0.67638888888888882</v>
      </c>
      <c r="AY11" s="215">
        <v>0.6777777777777777</v>
      </c>
      <c r="AZ11" s="215">
        <v>0.68194444444444435</v>
      </c>
      <c r="BA11" s="373">
        <v>0.68402777777777768</v>
      </c>
      <c r="BB11" s="373">
        <v>0.68402777777777768</v>
      </c>
      <c r="BC11" s="373">
        <v>0.68472222222222212</v>
      </c>
      <c r="BD11" s="217">
        <v>0.69444444444444431</v>
      </c>
    </row>
    <row r="12" spans="2:58" s="17" customFormat="1" ht="25" customHeight="1" thickBot="1" x14ac:dyDescent="0.25">
      <c r="B12" s="184" t="s">
        <v>30</v>
      </c>
      <c r="C12" s="227">
        <v>0.70833333333333337</v>
      </c>
      <c r="D12" s="218">
        <v>0.70833333333333337</v>
      </c>
      <c r="E12" s="218">
        <v>0.7104166666666667</v>
      </c>
      <c r="F12" s="227">
        <v>0.7104166666666667</v>
      </c>
      <c r="G12" s="218">
        <v>0.71458333333333335</v>
      </c>
      <c r="H12" s="218">
        <v>0.71527777777777779</v>
      </c>
      <c r="I12" s="218">
        <v>0.71666666666666667</v>
      </c>
      <c r="J12" s="218">
        <v>0.71805555555555556</v>
      </c>
      <c r="K12" s="218">
        <v>0.71805555555555556</v>
      </c>
      <c r="L12" s="218">
        <v>0.71875</v>
      </c>
      <c r="M12" s="218">
        <v>0.71875</v>
      </c>
      <c r="N12" s="218">
        <v>0.71944444444444444</v>
      </c>
      <c r="O12" s="218">
        <v>0.72013888888888888</v>
      </c>
      <c r="P12" s="218">
        <v>0.72013888888888888</v>
      </c>
      <c r="Q12" s="218">
        <v>0.72083333333333333</v>
      </c>
      <c r="R12" s="218">
        <v>0.72152777777777777</v>
      </c>
      <c r="S12" s="218">
        <v>0.72222222222222221</v>
      </c>
      <c r="T12" s="218">
        <v>0.72291666666666665</v>
      </c>
      <c r="U12" s="218">
        <v>0.72430555555555554</v>
      </c>
      <c r="V12" s="218">
        <v>0.72499999999999998</v>
      </c>
      <c r="W12" s="218">
        <v>0.72638888888888886</v>
      </c>
      <c r="X12" s="218">
        <v>0.7270833333333333</v>
      </c>
      <c r="Y12" s="218">
        <v>0.72847222222222219</v>
      </c>
      <c r="Z12" s="218">
        <v>0.72916666666666663</v>
      </c>
      <c r="AA12" s="218">
        <v>0.72986111111111107</v>
      </c>
      <c r="AB12" s="220">
        <v>0.74305555555555547</v>
      </c>
      <c r="AC12" s="132"/>
      <c r="AD12" s="184" t="s">
        <v>31</v>
      </c>
      <c r="AE12" s="227">
        <v>0.81944444444444453</v>
      </c>
      <c r="AF12" s="218">
        <v>0.82013888888888897</v>
      </c>
      <c r="AG12" s="218">
        <v>0.82083333333333341</v>
      </c>
      <c r="AH12" s="218">
        <v>0.82152777777777786</v>
      </c>
      <c r="AI12" s="218">
        <v>0.82291666666666674</v>
      </c>
      <c r="AJ12" s="218">
        <v>0.82361111111111118</v>
      </c>
      <c r="AK12" s="218">
        <v>0.82500000000000007</v>
      </c>
      <c r="AL12" s="218">
        <v>0.82569444444444451</v>
      </c>
      <c r="AM12" s="218">
        <v>0.82708333333333339</v>
      </c>
      <c r="AN12" s="218">
        <v>0.82777777777777783</v>
      </c>
      <c r="AO12" s="218">
        <v>0.82847222222222228</v>
      </c>
      <c r="AP12" s="218">
        <v>0.82916666666666672</v>
      </c>
      <c r="AQ12" s="218">
        <v>0.82986111111111116</v>
      </c>
      <c r="AR12" s="218">
        <v>0.82986111111111116</v>
      </c>
      <c r="AS12" s="218">
        <v>0.83125000000000004</v>
      </c>
      <c r="AT12" s="218">
        <v>0.83125000000000004</v>
      </c>
      <c r="AU12" s="218">
        <v>0.83194444444444449</v>
      </c>
      <c r="AV12" s="218">
        <v>0.83333333333333337</v>
      </c>
      <c r="AW12" s="218">
        <v>0.83402777777777781</v>
      </c>
      <c r="AX12" s="218">
        <v>0.83611111111111114</v>
      </c>
      <c r="AY12" s="218">
        <v>0.83750000000000002</v>
      </c>
      <c r="AZ12" s="218">
        <v>0.84027777777777779</v>
      </c>
      <c r="BA12" s="384" t="s">
        <v>205</v>
      </c>
      <c r="BB12" s="384" t="s">
        <v>205</v>
      </c>
      <c r="BC12" s="384" t="s">
        <v>205</v>
      </c>
      <c r="BD12" s="385" t="s">
        <v>205</v>
      </c>
    </row>
    <row r="13" spans="2:58" ht="25" customHeight="1" x14ac:dyDescent="0.2">
      <c r="AB13" s="11" t="s">
        <v>378</v>
      </c>
      <c r="BD13" s="11" t="s">
        <v>378</v>
      </c>
    </row>
    <row r="15" spans="2:58" x14ac:dyDescent="0.2">
      <c r="F15" s="221"/>
      <c r="G15" s="222"/>
      <c r="H15" s="221"/>
      <c r="I15" s="222"/>
      <c r="J15" s="221"/>
      <c r="K15" s="222"/>
      <c r="L15" s="221"/>
      <c r="M15" s="222"/>
      <c r="N15" s="221"/>
      <c r="O15" s="222"/>
      <c r="P15" s="221"/>
    </row>
    <row r="16" spans="2:58" x14ac:dyDescent="0.2">
      <c r="F16" s="221"/>
      <c r="G16" s="222"/>
      <c r="H16" s="221"/>
      <c r="I16" s="222"/>
      <c r="J16" s="221"/>
      <c r="K16" s="222"/>
      <c r="L16" s="221"/>
      <c r="M16" s="222"/>
      <c r="N16" s="221"/>
      <c r="O16" s="222"/>
      <c r="P16" s="221"/>
    </row>
    <row r="17" spans="6:42" x14ac:dyDescent="0.2">
      <c r="F17" s="221"/>
      <c r="G17" s="222"/>
      <c r="H17" s="221"/>
      <c r="I17" s="222"/>
      <c r="J17" s="221"/>
      <c r="K17" s="222"/>
      <c r="L17" s="221"/>
      <c r="M17" s="222"/>
      <c r="N17" s="221"/>
      <c r="O17" s="222"/>
      <c r="P17" s="221"/>
      <c r="AE17" s="221"/>
      <c r="AF17" s="222"/>
      <c r="AG17" s="221"/>
      <c r="AH17" s="222"/>
      <c r="AI17" s="221"/>
      <c r="AJ17" s="222"/>
      <c r="AK17" s="221"/>
      <c r="AL17" s="221"/>
      <c r="AM17" s="222"/>
      <c r="AN17" s="221"/>
      <c r="AO17" s="222"/>
      <c r="AP17" s="221"/>
    </row>
    <row r="18" spans="6:42" x14ac:dyDescent="0.2">
      <c r="F18" s="221"/>
      <c r="G18" s="222"/>
      <c r="H18" s="221"/>
      <c r="I18" s="222"/>
      <c r="J18" s="221"/>
      <c r="K18" s="222"/>
      <c r="L18" s="221"/>
      <c r="M18" s="222"/>
      <c r="N18" s="221"/>
      <c r="O18" s="222"/>
      <c r="P18" s="221"/>
      <c r="AE18" s="223"/>
      <c r="AF18" s="222"/>
      <c r="AG18" s="221"/>
      <c r="AH18" s="222"/>
      <c r="AI18" s="221"/>
      <c r="AJ18" s="222"/>
      <c r="AK18" s="221"/>
      <c r="AL18" s="221"/>
      <c r="AM18" s="222"/>
      <c r="AN18" s="223"/>
      <c r="AO18" s="223"/>
      <c r="AP18" s="223"/>
    </row>
    <row r="19" spans="6:42" x14ac:dyDescent="0.2">
      <c r="F19" s="221"/>
      <c r="G19" s="222"/>
      <c r="H19" s="221"/>
      <c r="I19" s="222"/>
      <c r="J19" s="221"/>
      <c r="K19" s="222"/>
      <c r="L19" s="221"/>
      <c r="M19" s="222"/>
      <c r="N19" s="221"/>
      <c r="O19" s="222"/>
      <c r="P19" s="221"/>
      <c r="AE19" s="221"/>
      <c r="AF19" s="222"/>
      <c r="AG19" s="221"/>
      <c r="AH19" s="222"/>
      <c r="AI19" s="221"/>
      <c r="AJ19" s="222"/>
      <c r="AK19" s="221"/>
      <c r="AL19" s="221"/>
      <c r="AM19" s="222"/>
      <c r="AN19" s="221"/>
      <c r="AO19" s="222"/>
      <c r="AP19" s="221"/>
    </row>
    <row r="20" spans="6:42" x14ac:dyDescent="0.2">
      <c r="F20" s="221"/>
      <c r="G20" s="222"/>
      <c r="H20" s="221"/>
      <c r="I20" s="222"/>
      <c r="J20" s="221"/>
      <c r="K20" s="222"/>
      <c r="L20" s="221"/>
      <c r="M20" s="222"/>
      <c r="N20" s="221"/>
      <c r="O20" s="222"/>
      <c r="P20" s="221"/>
      <c r="AE20" s="221"/>
      <c r="AF20" s="222"/>
      <c r="AG20" s="221"/>
      <c r="AH20" s="222"/>
      <c r="AI20" s="221"/>
      <c r="AJ20" s="222"/>
      <c r="AK20" s="221"/>
      <c r="AL20" s="221"/>
      <c r="AM20" s="222"/>
      <c r="AN20" s="221"/>
      <c r="AO20" s="222"/>
      <c r="AP20" s="221"/>
    </row>
    <row r="21" spans="6:42" x14ac:dyDescent="0.2">
      <c r="F21" s="221"/>
      <c r="G21" s="222"/>
      <c r="H21" s="221"/>
      <c r="I21" s="222"/>
      <c r="J21" s="221"/>
      <c r="K21" s="222"/>
      <c r="L21" s="221"/>
      <c r="M21" s="222"/>
      <c r="N21" s="221"/>
      <c r="O21" s="222"/>
      <c r="P21" s="221"/>
      <c r="AE21" s="221"/>
      <c r="AF21" s="222"/>
      <c r="AG21" s="221"/>
      <c r="AH21" s="222"/>
      <c r="AI21" s="221"/>
      <c r="AJ21" s="222"/>
      <c r="AK21" s="221"/>
      <c r="AL21" s="221"/>
      <c r="AM21" s="222"/>
      <c r="AN21" s="221"/>
      <c r="AO21" s="222"/>
      <c r="AP21" s="221"/>
    </row>
    <row r="22" spans="6:42" x14ac:dyDescent="0.2">
      <c r="F22" s="221"/>
      <c r="G22" s="222"/>
      <c r="H22" s="221"/>
      <c r="I22" s="222"/>
      <c r="J22" s="221"/>
      <c r="K22" s="222"/>
      <c r="L22" s="221"/>
      <c r="M22" s="222"/>
      <c r="N22" s="221"/>
      <c r="O22" s="222"/>
      <c r="P22" s="221"/>
      <c r="AE22" s="221"/>
      <c r="AF22" s="222"/>
      <c r="AG22" s="221"/>
      <c r="AH22" s="222"/>
      <c r="AI22" s="221"/>
      <c r="AJ22" s="222"/>
      <c r="AK22" s="221"/>
      <c r="AL22" s="221"/>
      <c r="AM22" s="222"/>
      <c r="AN22" s="221"/>
      <c r="AO22" s="222"/>
      <c r="AP22" s="221"/>
    </row>
    <row r="23" spans="6:42" x14ac:dyDescent="0.2">
      <c r="F23" s="221"/>
      <c r="G23" s="222"/>
      <c r="H23" s="221"/>
      <c r="I23" s="222"/>
      <c r="J23" s="221"/>
      <c r="K23" s="222"/>
      <c r="L23" s="221"/>
      <c r="M23" s="222"/>
      <c r="N23" s="221"/>
      <c r="O23" s="222"/>
      <c r="P23" s="221"/>
      <c r="AE23" s="221"/>
      <c r="AF23" s="222"/>
      <c r="AG23" s="221"/>
      <c r="AH23" s="222"/>
      <c r="AI23" s="221"/>
      <c r="AJ23" s="222"/>
      <c r="AK23" s="221"/>
      <c r="AL23" s="221"/>
      <c r="AM23" s="222"/>
      <c r="AN23" s="221"/>
      <c r="AO23" s="222"/>
      <c r="AP23" s="221"/>
    </row>
    <row r="24" spans="6:42" x14ac:dyDescent="0.2">
      <c r="F24" s="221"/>
      <c r="G24" s="222"/>
      <c r="H24" s="221"/>
      <c r="I24" s="222"/>
      <c r="J24" s="221"/>
      <c r="K24" s="222"/>
      <c r="L24" s="221"/>
      <c r="M24" s="222"/>
      <c r="N24" s="221"/>
      <c r="O24" s="222"/>
      <c r="P24" s="221"/>
      <c r="AE24" s="221"/>
      <c r="AF24" s="222"/>
      <c r="AG24" s="221"/>
      <c r="AH24" s="222"/>
      <c r="AI24" s="221"/>
      <c r="AJ24" s="222"/>
      <c r="AK24" s="221"/>
      <c r="AL24" s="221"/>
      <c r="AM24" s="222"/>
      <c r="AN24" s="221"/>
      <c r="AO24" s="222"/>
      <c r="AP24" s="221"/>
    </row>
    <row r="25" spans="6:42" x14ac:dyDescent="0.2">
      <c r="F25" s="221"/>
      <c r="G25" s="222"/>
      <c r="H25" s="221"/>
      <c r="I25" s="222"/>
      <c r="J25" s="221"/>
      <c r="K25" s="222"/>
      <c r="L25" s="221"/>
      <c r="M25" s="222"/>
      <c r="N25" s="221"/>
      <c r="O25" s="222"/>
      <c r="P25" s="221"/>
      <c r="AE25" s="221"/>
      <c r="AF25" s="222"/>
      <c r="AG25" s="221"/>
      <c r="AH25" s="222"/>
      <c r="AI25" s="221"/>
      <c r="AJ25" s="222"/>
      <c r="AK25" s="221"/>
      <c r="AL25" s="221"/>
      <c r="AM25" s="222"/>
      <c r="AN25" s="221"/>
      <c r="AO25" s="222"/>
      <c r="AP25" s="221"/>
    </row>
    <row r="26" spans="6:42" x14ac:dyDescent="0.2">
      <c r="F26" s="221"/>
      <c r="G26" s="222"/>
      <c r="H26" s="221"/>
      <c r="I26" s="222"/>
      <c r="J26" s="221"/>
      <c r="K26" s="222"/>
      <c r="L26" s="221"/>
      <c r="M26" s="222"/>
      <c r="N26" s="221"/>
      <c r="O26" s="222"/>
      <c r="P26" s="221"/>
      <c r="AE26" s="221"/>
      <c r="AF26" s="222"/>
      <c r="AG26" s="221"/>
      <c r="AH26" s="222"/>
      <c r="AI26" s="221"/>
      <c r="AJ26" s="222"/>
      <c r="AK26" s="221"/>
      <c r="AL26" s="221"/>
      <c r="AM26" s="222"/>
      <c r="AN26" s="221"/>
      <c r="AO26" s="222"/>
      <c r="AP26" s="221"/>
    </row>
    <row r="27" spans="6:42" x14ac:dyDescent="0.2">
      <c r="F27" s="221"/>
      <c r="G27" s="222"/>
      <c r="H27" s="221"/>
      <c r="I27" s="222"/>
      <c r="J27" s="221"/>
      <c r="K27" s="222"/>
      <c r="L27" s="221"/>
      <c r="M27" s="222"/>
      <c r="N27" s="221"/>
      <c r="O27" s="222"/>
      <c r="P27" s="221"/>
      <c r="AE27" s="221"/>
      <c r="AF27" s="222"/>
      <c r="AG27" s="221"/>
      <c r="AH27" s="222"/>
      <c r="AI27" s="221"/>
      <c r="AJ27" s="222"/>
      <c r="AK27" s="221"/>
      <c r="AL27" s="221"/>
      <c r="AM27" s="222"/>
      <c r="AN27" s="221"/>
      <c r="AO27" s="222"/>
      <c r="AP27" s="221"/>
    </row>
    <row r="28" spans="6:42" x14ac:dyDescent="0.2">
      <c r="F28" s="221"/>
      <c r="G28" s="222"/>
      <c r="H28" s="221"/>
      <c r="I28" s="222"/>
      <c r="J28" s="221"/>
      <c r="K28" s="222"/>
      <c r="L28" s="221"/>
      <c r="M28" s="222"/>
      <c r="N28" s="221"/>
      <c r="O28" s="222"/>
      <c r="P28" s="221"/>
      <c r="AE28" s="221"/>
      <c r="AF28" s="222"/>
      <c r="AG28" s="221"/>
      <c r="AH28" s="222"/>
      <c r="AI28" s="221"/>
      <c r="AJ28" s="222"/>
      <c r="AK28" s="221"/>
      <c r="AL28" s="221"/>
      <c r="AM28" s="222"/>
      <c r="AN28" s="221"/>
      <c r="AO28" s="222"/>
      <c r="AP28" s="221"/>
    </row>
    <row r="29" spans="6:42" x14ac:dyDescent="0.2">
      <c r="F29" s="221"/>
      <c r="G29" s="222"/>
      <c r="H29" s="221"/>
      <c r="I29" s="222"/>
      <c r="J29" s="221"/>
      <c r="K29" s="222"/>
      <c r="L29" s="221"/>
      <c r="M29" s="222"/>
      <c r="N29" s="221"/>
      <c r="O29" s="222"/>
      <c r="P29" s="221"/>
      <c r="AE29" s="221"/>
      <c r="AF29" s="222"/>
      <c r="AG29" s="221"/>
      <c r="AH29" s="222"/>
      <c r="AI29" s="221"/>
      <c r="AJ29" s="222"/>
      <c r="AK29" s="221"/>
      <c r="AL29" s="221"/>
      <c r="AM29" s="222"/>
      <c r="AN29" s="221"/>
      <c r="AO29" s="222"/>
      <c r="AP29" s="221"/>
    </row>
    <row r="30" spans="6:42" x14ac:dyDescent="0.2">
      <c r="F30" s="221"/>
      <c r="G30" s="222"/>
      <c r="H30" s="221"/>
      <c r="I30" s="222"/>
      <c r="J30" s="221"/>
      <c r="K30" s="222"/>
      <c r="L30" s="221"/>
      <c r="M30" s="222"/>
      <c r="N30" s="221"/>
      <c r="O30" s="222"/>
      <c r="P30" s="221"/>
      <c r="AE30" s="221"/>
      <c r="AF30" s="222"/>
      <c r="AG30" s="221"/>
      <c r="AH30" s="222"/>
      <c r="AI30" s="221"/>
      <c r="AJ30" s="222"/>
      <c r="AK30" s="221"/>
      <c r="AL30" s="221"/>
      <c r="AM30" s="222"/>
      <c r="AN30" s="221"/>
      <c r="AO30" s="222"/>
      <c r="AP30" s="221"/>
    </row>
    <row r="31" spans="6:42" x14ac:dyDescent="0.2">
      <c r="F31" s="221"/>
      <c r="G31" s="222"/>
      <c r="H31" s="221"/>
      <c r="I31" s="222"/>
      <c r="J31" s="221"/>
      <c r="K31" s="222"/>
      <c r="L31" s="221"/>
      <c r="M31" s="222"/>
      <c r="N31" s="221"/>
      <c r="O31" s="222"/>
      <c r="P31" s="221"/>
      <c r="AE31" s="221"/>
      <c r="AF31" s="222"/>
      <c r="AG31" s="221"/>
      <c r="AH31" s="222"/>
      <c r="AI31" s="221"/>
      <c r="AJ31" s="222"/>
      <c r="AK31" s="221"/>
      <c r="AL31" s="221"/>
      <c r="AM31" s="222"/>
      <c r="AN31" s="221"/>
      <c r="AO31" s="222"/>
      <c r="AP31" s="221"/>
    </row>
    <row r="32" spans="6:42" x14ac:dyDescent="0.2">
      <c r="F32" s="221"/>
      <c r="G32" s="222"/>
      <c r="H32" s="221"/>
      <c r="I32" s="222"/>
      <c r="J32" s="221"/>
      <c r="K32" s="222"/>
      <c r="L32" s="221"/>
      <c r="M32" s="222"/>
      <c r="N32" s="221"/>
      <c r="O32" s="222"/>
      <c r="P32" s="221"/>
      <c r="AE32" s="221"/>
      <c r="AF32" s="222"/>
      <c r="AG32" s="221"/>
      <c r="AH32" s="222"/>
      <c r="AI32" s="221"/>
      <c r="AJ32" s="222"/>
      <c r="AK32" s="221"/>
      <c r="AL32" s="221"/>
      <c r="AM32" s="222"/>
      <c r="AN32" s="221"/>
      <c r="AO32" s="222"/>
      <c r="AP32" s="221"/>
    </row>
    <row r="33" spans="6:42" x14ac:dyDescent="0.2">
      <c r="F33" s="221"/>
      <c r="G33" s="222"/>
      <c r="H33" s="221"/>
      <c r="I33" s="222"/>
      <c r="J33" s="221"/>
      <c r="K33" s="222"/>
      <c r="L33" s="221"/>
      <c r="M33" s="222"/>
      <c r="N33" s="221"/>
      <c r="O33" s="222"/>
      <c r="P33" s="221"/>
      <c r="AE33" s="221"/>
      <c r="AF33" s="222"/>
      <c r="AG33" s="221"/>
      <c r="AH33" s="222"/>
      <c r="AI33" s="221"/>
      <c r="AJ33" s="222"/>
      <c r="AK33" s="221"/>
      <c r="AL33" s="221"/>
      <c r="AM33" s="222"/>
      <c r="AN33" s="221"/>
      <c r="AO33" s="222"/>
      <c r="AP33" s="221"/>
    </row>
    <row r="34" spans="6:42" x14ac:dyDescent="0.2">
      <c r="F34" s="221"/>
      <c r="G34" s="222"/>
      <c r="H34" s="221"/>
      <c r="I34" s="222"/>
      <c r="J34" s="221"/>
      <c r="K34" s="222"/>
      <c r="L34" s="221"/>
      <c r="M34" s="222"/>
      <c r="N34" s="221"/>
      <c r="O34" s="222"/>
      <c r="P34" s="221"/>
      <c r="AE34" s="221"/>
      <c r="AF34" s="222"/>
      <c r="AG34" s="221"/>
      <c r="AH34" s="222"/>
      <c r="AI34" s="221"/>
      <c r="AJ34" s="222"/>
      <c r="AK34" s="221"/>
      <c r="AL34" s="221"/>
      <c r="AM34" s="222"/>
      <c r="AN34" s="221"/>
      <c r="AO34" s="222"/>
      <c r="AP34" s="221"/>
    </row>
    <row r="35" spans="6:42" x14ac:dyDescent="0.2">
      <c r="F35" s="223"/>
      <c r="G35" s="223"/>
      <c r="H35" s="221"/>
      <c r="I35" s="222"/>
      <c r="J35" s="221"/>
      <c r="K35" s="222"/>
      <c r="L35" s="221"/>
      <c r="M35" s="222"/>
      <c r="N35" s="221"/>
      <c r="O35" s="223"/>
      <c r="P35" s="223"/>
      <c r="AE35" s="221"/>
      <c r="AF35" s="222"/>
      <c r="AG35" s="221"/>
      <c r="AH35" s="222"/>
      <c r="AI35" s="221"/>
      <c r="AJ35" s="222"/>
      <c r="AK35" s="221"/>
      <c r="AL35" s="221"/>
      <c r="AM35" s="222"/>
      <c r="AN35" s="221"/>
      <c r="AO35" s="222"/>
      <c r="AP35" s="221"/>
    </row>
    <row r="36" spans="6:42" x14ac:dyDescent="0.2">
      <c r="F36" s="221"/>
      <c r="G36" s="222"/>
      <c r="H36" s="221"/>
      <c r="I36" s="222"/>
      <c r="J36" s="221"/>
      <c r="K36" s="222"/>
      <c r="L36" s="221"/>
      <c r="M36" s="222"/>
      <c r="N36" s="221"/>
      <c r="O36" s="222"/>
      <c r="P36" s="221"/>
      <c r="AE36" s="221"/>
      <c r="AF36" s="222"/>
      <c r="AG36" s="221"/>
      <c r="AH36" s="222"/>
      <c r="AI36" s="221"/>
      <c r="AJ36" s="222"/>
      <c r="AK36" s="221"/>
      <c r="AL36" s="221"/>
      <c r="AM36" s="222"/>
      <c r="AN36" s="221"/>
      <c r="AO36" s="222"/>
      <c r="AP36" s="221"/>
    </row>
    <row r="37" spans="6:42" x14ac:dyDescent="0.2">
      <c r="AE37" s="221"/>
      <c r="AF37" s="222"/>
      <c r="AG37" s="221"/>
      <c r="AH37" s="222"/>
      <c r="AI37" s="221"/>
      <c r="AJ37" s="222"/>
      <c r="AK37" s="221"/>
      <c r="AL37" s="221"/>
      <c r="AM37" s="222"/>
      <c r="AN37" s="221"/>
      <c r="AO37" s="222"/>
      <c r="AP37" s="221"/>
    </row>
    <row r="38" spans="6:42" x14ac:dyDescent="0.2">
      <c r="AE38" s="221"/>
      <c r="AF38" s="222"/>
      <c r="AG38" s="221"/>
      <c r="AH38" s="222"/>
      <c r="AI38" s="221"/>
      <c r="AJ38" s="222"/>
      <c r="AK38" s="221"/>
      <c r="AL38" s="221"/>
      <c r="AM38" s="222"/>
      <c r="AN38" s="221"/>
      <c r="AO38" s="222"/>
      <c r="AP38" s="221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2" fitToWidth="2" orientation="landscape" r:id="rId1"/>
  <headerFooter alignWithMargins="0"/>
  <colBreaks count="1" manualBreakCount="1">
    <brk id="28" max="1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A84D3-38D2-44C0-AB2A-89E597D5C82F}">
  <sheetPr>
    <tabColor rgb="FFFFC000"/>
  </sheetPr>
  <dimension ref="B1:BF36"/>
  <sheetViews>
    <sheetView view="pageBreakPreview" zoomScale="70" zoomScaleNormal="8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8" width="6.36328125" style="6" customWidth="1"/>
    <col min="29" max="29" width="1.08984375" style="6" customWidth="1"/>
    <col min="30" max="30" width="5.453125" style="6" customWidth="1"/>
    <col min="31" max="56" width="6.36328125" style="6" customWidth="1"/>
    <col min="57" max="16384" width="9" style="6"/>
  </cols>
  <sheetData>
    <row r="1" spans="2:58" ht="33" customHeight="1" x14ac:dyDescent="0.35">
      <c r="B1" s="128" t="s" ph="1">
        <v>527</v>
      </c>
      <c r="C1" s="128" ph="1"/>
      <c r="D1" s="128" ph="1"/>
      <c r="E1" s="128" ph="1"/>
      <c r="F1" s="156" ph="1"/>
      <c r="G1" s="156" ph="1"/>
      <c r="H1" s="156" ph="1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15"/>
      <c r="AB1" s="48" t="str">
        <f>'R8年4月北部(平日)'!$R$1</f>
        <v>令和８年４月</v>
      </c>
      <c r="AC1" s="224" ph="1"/>
      <c r="AD1" s="128" t="s" ph="1">
        <v>527</v>
      </c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BD1" s="48" t="str">
        <f>AB1</f>
        <v>令和８年４月</v>
      </c>
    </row>
    <row r="2" spans="2:58" ht="25" customHeight="1" x14ac:dyDescent="0.35">
      <c r="B2" s="128" ph="1"/>
      <c r="C2" s="128" ph="1"/>
      <c r="D2" s="128" ph="1"/>
      <c r="E2" s="128" ph="1"/>
      <c r="F2" s="156" ph="1"/>
      <c r="G2" s="156" ph="1"/>
      <c r="H2" s="156" ph="1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15"/>
      <c r="AC2" s="224" ph="1"/>
      <c r="AD2" s="224" ph="1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</row>
    <row r="3" spans="2:58" ht="25" customHeight="1" x14ac:dyDescent="0.35">
      <c r="B3" s="128" ph="1"/>
      <c r="C3" s="128" ph="1"/>
      <c r="D3" s="128" ph="1"/>
      <c r="E3" s="128" ph="1"/>
      <c r="F3" s="156" ph="1"/>
      <c r="G3" s="156" ph="1"/>
      <c r="H3" s="156" ph="1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15"/>
      <c r="AB3" s="56"/>
      <c r="AC3" s="224" ph="1"/>
      <c r="AD3" s="224" ph="1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BD3" s="56"/>
    </row>
    <row r="4" spans="2:58" ht="2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X4" s="24"/>
      <c r="Y4" s="15"/>
      <c r="AB4" s="11"/>
      <c r="AC4" s="209"/>
      <c r="AD4" s="210"/>
      <c r="AE4" s="210"/>
      <c r="AF4" s="210"/>
      <c r="AG4" s="210"/>
      <c r="AH4" s="210"/>
      <c r="AI4" s="210"/>
      <c r="AJ4" s="211"/>
      <c r="AK4" s="211"/>
      <c r="AL4" s="211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BD4" s="11"/>
    </row>
    <row r="5" spans="2:58" s="7" customFormat="1" ht="25" customHeight="1" thickBot="1" x14ac:dyDescent="0.35">
      <c r="B5" s="7" t="s">
        <v>0</v>
      </c>
      <c r="Z5" s="17"/>
      <c r="AA5" s="17"/>
      <c r="AB5" s="131" t="s">
        <v>377</v>
      </c>
      <c r="AD5" s="7" t="s">
        <v>1</v>
      </c>
      <c r="AF5" s="157"/>
      <c r="AG5" s="157"/>
      <c r="AH5" s="157"/>
      <c r="AY5" s="17"/>
      <c r="AZ5" s="17"/>
      <c r="BA5" s="17"/>
      <c r="BB5" s="17"/>
      <c r="BC5" s="17"/>
      <c r="BD5" s="131" t="s">
        <v>377</v>
      </c>
    </row>
    <row r="6" spans="2:58" s="51" customFormat="1" ht="15" customHeight="1" thickBot="1" x14ac:dyDescent="0.25">
      <c r="B6" s="386" t="s">
        <v>2</v>
      </c>
      <c r="C6" s="387" t="s">
        <v>210</v>
      </c>
      <c r="D6" s="388" t="s">
        <v>211</v>
      </c>
      <c r="E6" s="388" t="s">
        <v>212</v>
      </c>
      <c r="F6" s="387" t="s">
        <v>213</v>
      </c>
      <c r="G6" s="388" t="s">
        <v>236</v>
      </c>
      <c r="H6" s="388" t="s">
        <v>235</v>
      </c>
      <c r="I6" s="391" t="s">
        <v>230</v>
      </c>
      <c r="J6" s="392" t="s">
        <v>232</v>
      </c>
      <c r="K6" s="392" t="s">
        <v>233</v>
      </c>
      <c r="L6" s="392" t="s">
        <v>234</v>
      </c>
      <c r="M6" s="392" t="s">
        <v>229</v>
      </c>
      <c r="N6" s="392" t="s">
        <v>228</v>
      </c>
      <c r="O6" s="392" t="s">
        <v>227</v>
      </c>
      <c r="P6" s="392" t="s">
        <v>226</v>
      </c>
      <c r="Q6" s="392" t="s">
        <v>225</v>
      </c>
      <c r="R6" s="392" t="s">
        <v>224</v>
      </c>
      <c r="S6" s="392" t="s">
        <v>223</v>
      </c>
      <c r="T6" s="392" t="s">
        <v>222</v>
      </c>
      <c r="U6" s="392" t="s">
        <v>221</v>
      </c>
      <c r="V6" s="392" t="s">
        <v>220</v>
      </c>
      <c r="W6" s="392" t="s">
        <v>219</v>
      </c>
      <c r="X6" s="392" t="s">
        <v>218</v>
      </c>
      <c r="Y6" s="392" t="s">
        <v>217</v>
      </c>
      <c r="Z6" s="392" t="s">
        <v>216</v>
      </c>
      <c r="AA6" s="392" t="s">
        <v>215</v>
      </c>
      <c r="AB6" s="393" t="s">
        <v>214</v>
      </c>
      <c r="AC6" s="132" t="s">
        <v>93</v>
      </c>
      <c r="AD6" s="386" t="s">
        <v>2</v>
      </c>
      <c r="AE6" s="387" t="s">
        <v>645</v>
      </c>
      <c r="AF6" s="388" t="s">
        <v>646</v>
      </c>
      <c r="AG6" s="388" t="s">
        <v>647</v>
      </c>
      <c r="AH6" s="388" t="s">
        <v>648</v>
      </c>
      <c r="AI6" s="388" t="s">
        <v>649</v>
      </c>
      <c r="AJ6" s="388" t="s">
        <v>650</v>
      </c>
      <c r="AK6" s="388" t="s">
        <v>651</v>
      </c>
      <c r="AL6" s="388" t="s">
        <v>652</v>
      </c>
      <c r="AM6" s="388" t="s">
        <v>653</v>
      </c>
      <c r="AN6" s="388" t="s">
        <v>223</v>
      </c>
      <c r="AO6" s="388" t="s">
        <v>224</v>
      </c>
      <c r="AP6" s="388" t="s">
        <v>225</v>
      </c>
      <c r="AQ6" s="388" t="s">
        <v>226</v>
      </c>
      <c r="AR6" s="388" t="s">
        <v>227</v>
      </c>
      <c r="AS6" s="388" t="s">
        <v>228</v>
      </c>
      <c r="AT6" s="388" t="s">
        <v>229</v>
      </c>
      <c r="AU6" s="388" t="s">
        <v>234</v>
      </c>
      <c r="AV6" s="388" t="s">
        <v>233</v>
      </c>
      <c r="AW6" s="388" t="s">
        <v>232</v>
      </c>
      <c r="AX6" s="388" t="s">
        <v>231</v>
      </c>
      <c r="AY6" s="388" t="s">
        <v>235</v>
      </c>
      <c r="AZ6" s="388" t="s">
        <v>236</v>
      </c>
      <c r="BA6" s="389" t="s">
        <v>213</v>
      </c>
      <c r="BB6" s="389" t="s">
        <v>212</v>
      </c>
      <c r="BC6" s="389" t="s">
        <v>211</v>
      </c>
      <c r="BD6" s="390" t="s">
        <v>210</v>
      </c>
    </row>
    <row r="7" spans="2:58" s="145" customFormat="1" ht="170.15" customHeight="1" thickBot="1" x14ac:dyDescent="0.25">
      <c r="B7" s="267" t="s">
        <v>122</v>
      </c>
      <c r="C7" s="268" t="s" ph="1">
        <v>641</v>
      </c>
      <c r="D7" s="269" t="s" ph="1">
        <v>640</v>
      </c>
      <c r="E7" s="269" t="s" ph="1">
        <v>639</v>
      </c>
      <c r="F7" s="269" t="s" ph="1">
        <v>463</v>
      </c>
      <c r="G7" s="269" t="s" ph="1">
        <v>462</v>
      </c>
      <c r="H7" s="269" t="s" ph="1">
        <v>510</v>
      </c>
      <c r="I7" s="269" t="s" ph="1">
        <v>511</v>
      </c>
      <c r="J7" s="269" t="s" ph="1">
        <v>500</v>
      </c>
      <c r="K7" s="269" t="s" ph="1">
        <v>512</v>
      </c>
      <c r="L7" s="269" t="s" ph="1">
        <v>513</v>
      </c>
      <c r="M7" s="269" t="s" ph="1">
        <v>514</v>
      </c>
      <c r="N7" s="269" t="s" ph="1">
        <v>515</v>
      </c>
      <c r="O7" s="269" t="s" ph="1">
        <v>516</v>
      </c>
      <c r="P7" s="269" t="s" ph="1">
        <v>517</v>
      </c>
      <c r="Q7" s="269" t="s" ph="1">
        <v>518</v>
      </c>
      <c r="R7" s="269" t="s" ph="1">
        <v>519</v>
      </c>
      <c r="S7" s="269" t="s" ph="1">
        <v>520</v>
      </c>
      <c r="T7" s="269" t="s" ph="1">
        <v>521</v>
      </c>
      <c r="U7" s="269" t="s" ph="1">
        <v>522</v>
      </c>
      <c r="V7" s="269" t="s" ph="1">
        <v>644</v>
      </c>
      <c r="W7" s="269" t="s" ph="1">
        <v>523</v>
      </c>
      <c r="X7" s="269" t="s" ph="1">
        <v>524</v>
      </c>
      <c r="Y7" s="269" t="s" ph="1">
        <v>525</v>
      </c>
      <c r="Z7" s="269" t="s" ph="1">
        <v>526</v>
      </c>
      <c r="AA7" s="269" t="s" ph="1">
        <v>486</v>
      </c>
      <c r="AB7" s="272" t="s" ph="1">
        <v>485</v>
      </c>
      <c r="AC7" s="53"/>
      <c r="AD7" s="267" t="s">
        <v>122</v>
      </c>
      <c r="AE7" s="268" t="s" ph="1">
        <v>485</v>
      </c>
      <c r="AF7" s="270" t="s" ph="1">
        <v>486</v>
      </c>
      <c r="AG7" s="269" t="s" ph="1">
        <v>526</v>
      </c>
      <c r="AH7" s="269" t="s" ph="1">
        <v>525</v>
      </c>
      <c r="AI7" s="269" t="s" ph="1">
        <v>524</v>
      </c>
      <c r="AJ7" s="269" t="s" ph="1">
        <v>523</v>
      </c>
      <c r="AK7" s="269" t="s" ph="1">
        <v>644</v>
      </c>
      <c r="AL7" s="269" t="s" ph="1">
        <v>522</v>
      </c>
      <c r="AM7" s="269" t="s" ph="1">
        <v>521</v>
      </c>
      <c r="AN7" s="269" t="s" ph="1">
        <v>520</v>
      </c>
      <c r="AO7" s="269" t="s" ph="1">
        <v>519</v>
      </c>
      <c r="AP7" s="269" t="s" ph="1">
        <v>518</v>
      </c>
      <c r="AQ7" s="269" t="s" ph="1">
        <v>517</v>
      </c>
      <c r="AR7" s="269" t="s" ph="1">
        <v>516</v>
      </c>
      <c r="AS7" s="269" t="s" ph="1">
        <v>515</v>
      </c>
      <c r="AT7" s="269" t="s" ph="1">
        <v>514</v>
      </c>
      <c r="AU7" s="269" t="s" ph="1">
        <v>513</v>
      </c>
      <c r="AV7" s="269" t="s" ph="1">
        <v>512</v>
      </c>
      <c r="AW7" s="269" t="s" ph="1">
        <v>500</v>
      </c>
      <c r="AX7" s="269" t="s" ph="1">
        <v>511</v>
      </c>
      <c r="AY7" s="269" t="s" ph="1">
        <v>510</v>
      </c>
      <c r="AZ7" s="269" t="s" ph="1">
        <v>462</v>
      </c>
      <c r="BA7" s="360" t="s" ph="1">
        <v>463</v>
      </c>
      <c r="BB7" s="244" t="s" ph="1">
        <v>639</v>
      </c>
      <c r="BC7" s="244" t="s" ph="1">
        <v>640</v>
      </c>
      <c r="BD7" s="380" t="s" ph="1">
        <v>641</v>
      </c>
      <c r="BE7" s="145" ph="1"/>
      <c r="BF7" s="145" ph="1"/>
    </row>
    <row r="8" spans="2:58" s="17" customFormat="1" ht="25" customHeight="1" x14ac:dyDescent="0.2">
      <c r="B8" s="183" t="s">
        <v>20</v>
      </c>
      <c r="C8" s="310" t="s">
        <v>205</v>
      </c>
      <c r="D8" s="216" t="s">
        <v>205</v>
      </c>
      <c r="E8" s="216" t="s">
        <v>205</v>
      </c>
      <c r="F8" s="313" t="s">
        <v>205</v>
      </c>
      <c r="G8" s="274">
        <v>0.31944444444444442</v>
      </c>
      <c r="H8" s="274">
        <v>0.32013888888888886</v>
      </c>
      <c r="I8" s="274">
        <v>0.32152777777777775</v>
      </c>
      <c r="J8" s="274">
        <v>0.32291666666666663</v>
      </c>
      <c r="K8" s="274">
        <v>0.32291666666666663</v>
      </c>
      <c r="L8" s="274">
        <v>0.32361111111111107</v>
      </c>
      <c r="M8" s="274">
        <v>0.32361111111111107</v>
      </c>
      <c r="N8" s="274">
        <v>0.32430555555555551</v>
      </c>
      <c r="O8" s="274">
        <v>0.32499999999999996</v>
      </c>
      <c r="P8" s="274">
        <v>0.32499999999999996</v>
      </c>
      <c r="Q8" s="274">
        <v>0.3256944444444444</v>
      </c>
      <c r="R8" s="274">
        <v>0.32638888888888884</v>
      </c>
      <c r="S8" s="274">
        <v>0.32708333333333328</v>
      </c>
      <c r="T8" s="274">
        <v>0.32777777777777772</v>
      </c>
      <c r="U8" s="274">
        <v>0.32916666666666661</v>
      </c>
      <c r="V8" s="274">
        <v>0.32986111111111105</v>
      </c>
      <c r="W8" s="274">
        <v>0.33124999999999993</v>
      </c>
      <c r="X8" s="274">
        <v>0.33194444444444438</v>
      </c>
      <c r="Y8" s="274">
        <v>0.33333333333333326</v>
      </c>
      <c r="Z8" s="274">
        <v>0.3340277777777777</v>
      </c>
      <c r="AA8" s="274">
        <v>0.33472222222222214</v>
      </c>
      <c r="AB8" s="276">
        <v>0.34374999999999994</v>
      </c>
      <c r="AC8" s="132"/>
      <c r="AD8" s="183" t="s">
        <v>21</v>
      </c>
      <c r="AE8" s="273">
        <v>0.3576388888888889</v>
      </c>
      <c r="AF8" s="274">
        <v>0.35833333333333334</v>
      </c>
      <c r="AG8" s="274">
        <v>0.35902777777777778</v>
      </c>
      <c r="AH8" s="274">
        <v>0.35972222222222222</v>
      </c>
      <c r="AI8" s="274">
        <v>0.3611111111111111</v>
      </c>
      <c r="AJ8" s="274">
        <v>0.36180555555555555</v>
      </c>
      <c r="AK8" s="274">
        <v>0.36319444444444443</v>
      </c>
      <c r="AL8" s="274">
        <v>0.36388888888888887</v>
      </c>
      <c r="AM8" s="274">
        <v>0.36527777777777776</v>
      </c>
      <c r="AN8" s="274">
        <v>0.3659722222222222</v>
      </c>
      <c r="AO8" s="274">
        <v>0.36666666666666664</v>
      </c>
      <c r="AP8" s="274">
        <v>0.36736111111111108</v>
      </c>
      <c r="AQ8" s="274">
        <v>0.36805555555555552</v>
      </c>
      <c r="AR8" s="274">
        <v>0.36805555555555552</v>
      </c>
      <c r="AS8" s="274">
        <v>0.36944444444444441</v>
      </c>
      <c r="AT8" s="274">
        <v>0.36944444444444441</v>
      </c>
      <c r="AU8" s="274">
        <v>0.37013888888888885</v>
      </c>
      <c r="AV8" s="274">
        <v>0.37152777777777773</v>
      </c>
      <c r="AW8" s="274">
        <v>0.37222222222222218</v>
      </c>
      <c r="AX8" s="274">
        <v>0.3743055555555555</v>
      </c>
      <c r="AY8" s="274">
        <v>0.37569444444444439</v>
      </c>
      <c r="AZ8" s="274">
        <v>0.37986111111111104</v>
      </c>
      <c r="BA8" s="372">
        <v>0.38194444444444436</v>
      </c>
      <c r="BB8" s="372">
        <v>0.38194444444444436</v>
      </c>
      <c r="BC8" s="372">
        <v>0.38263888888888881</v>
      </c>
      <c r="BD8" s="276">
        <v>0.39236111111111105</v>
      </c>
    </row>
    <row r="9" spans="2:58" s="17" customFormat="1" ht="25" customHeight="1" x14ac:dyDescent="0.2">
      <c r="B9" s="179" t="s">
        <v>22</v>
      </c>
      <c r="C9" s="226">
        <v>0.39930555555555558</v>
      </c>
      <c r="D9" s="215">
        <v>0.39930555555555558</v>
      </c>
      <c r="E9" s="215">
        <v>0.40138888888888891</v>
      </c>
      <c r="F9" s="226">
        <v>0.40138888888888891</v>
      </c>
      <c r="G9" s="215">
        <v>0.40555555555555556</v>
      </c>
      <c r="H9" s="215">
        <v>0.40625</v>
      </c>
      <c r="I9" s="215">
        <v>0.40763888888888888</v>
      </c>
      <c r="J9" s="215">
        <v>0.40902777777777777</v>
      </c>
      <c r="K9" s="215">
        <v>0.40902777777777777</v>
      </c>
      <c r="L9" s="215">
        <v>0.40972222222222221</v>
      </c>
      <c r="M9" s="215">
        <v>0.40972222222222221</v>
      </c>
      <c r="N9" s="215">
        <v>0.41041666666666665</v>
      </c>
      <c r="O9" s="215">
        <v>0.41111111111111109</v>
      </c>
      <c r="P9" s="215">
        <v>0.41111111111111109</v>
      </c>
      <c r="Q9" s="215">
        <v>0.41180555555555554</v>
      </c>
      <c r="R9" s="215">
        <v>0.41249999999999998</v>
      </c>
      <c r="S9" s="215">
        <v>0.41319444444444442</v>
      </c>
      <c r="T9" s="215">
        <v>0.41388888888888886</v>
      </c>
      <c r="U9" s="215">
        <v>0.41527777777777775</v>
      </c>
      <c r="V9" s="215">
        <v>0.41597222222222219</v>
      </c>
      <c r="W9" s="215">
        <v>0.41736111111111107</v>
      </c>
      <c r="X9" s="215">
        <v>0.41805555555555551</v>
      </c>
      <c r="Y9" s="215">
        <v>0.4194444444444444</v>
      </c>
      <c r="Z9" s="215">
        <v>0.42013888888888884</v>
      </c>
      <c r="AA9" s="215">
        <v>0.42083333333333328</v>
      </c>
      <c r="AB9" s="217">
        <v>0.43402777777777773</v>
      </c>
      <c r="AC9" s="132"/>
      <c r="AD9" s="179" t="s">
        <v>23</v>
      </c>
      <c r="AE9" s="226">
        <v>0.51041666666666663</v>
      </c>
      <c r="AF9" s="215">
        <v>0.51111111111111107</v>
      </c>
      <c r="AG9" s="215">
        <v>0.51180555555555551</v>
      </c>
      <c r="AH9" s="215">
        <v>0.51249999999999996</v>
      </c>
      <c r="AI9" s="215">
        <v>0.51388888888888884</v>
      </c>
      <c r="AJ9" s="215">
        <v>0.51458333333333328</v>
      </c>
      <c r="AK9" s="215">
        <v>0.51597222222222217</v>
      </c>
      <c r="AL9" s="215">
        <v>0.51666666666666661</v>
      </c>
      <c r="AM9" s="215">
        <v>0.51805555555555549</v>
      </c>
      <c r="AN9" s="215">
        <v>0.51874999999999993</v>
      </c>
      <c r="AO9" s="215">
        <v>0.51944444444444438</v>
      </c>
      <c r="AP9" s="215">
        <v>0.52013888888888882</v>
      </c>
      <c r="AQ9" s="215">
        <v>0.52083333333333326</v>
      </c>
      <c r="AR9" s="215">
        <v>0.52083333333333326</v>
      </c>
      <c r="AS9" s="215">
        <v>0.52222222222222214</v>
      </c>
      <c r="AT9" s="215">
        <v>0.52222222222222214</v>
      </c>
      <c r="AU9" s="215">
        <v>0.52291666666666659</v>
      </c>
      <c r="AV9" s="215">
        <v>0.52430555555555547</v>
      </c>
      <c r="AW9" s="215">
        <v>0.52499999999999991</v>
      </c>
      <c r="AX9" s="215">
        <v>0.52708333333333324</v>
      </c>
      <c r="AY9" s="215">
        <v>0.52847222222222212</v>
      </c>
      <c r="AZ9" s="215">
        <v>0.53263888888888877</v>
      </c>
      <c r="BA9" s="373">
        <v>0.5347222222222221</v>
      </c>
      <c r="BB9" s="373">
        <v>0.5347222222222221</v>
      </c>
      <c r="BC9" s="373">
        <v>0.53541666666666654</v>
      </c>
      <c r="BD9" s="217">
        <v>0.54513888888888873</v>
      </c>
    </row>
    <row r="10" spans="2:58" s="17" customFormat="1" ht="25" customHeight="1" thickBot="1" x14ac:dyDescent="0.25">
      <c r="B10" s="179" t="s">
        <v>24</v>
      </c>
      <c r="C10" s="226">
        <v>0.55208333333333337</v>
      </c>
      <c r="D10" s="215">
        <v>0.55208333333333337</v>
      </c>
      <c r="E10" s="215">
        <v>0.5541666666666667</v>
      </c>
      <c r="F10" s="226">
        <v>0.5541666666666667</v>
      </c>
      <c r="G10" s="215">
        <v>0.55833333333333335</v>
      </c>
      <c r="H10" s="215">
        <v>0.55902777777777779</v>
      </c>
      <c r="I10" s="215">
        <v>0.56041666666666667</v>
      </c>
      <c r="J10" s="215">
        <v>0.56180555555555556</v>
      </c>
      <c r="K10" s="215">
        <v>0.56180555555555556</v>
      </c>
      <c r="L10" s="215">
        <v>0.5625</v>
      </c>
      <c r="M10" s="215">
        <v>0.5625</v>
      </c>
      <c r="N10" s="215">
        <v>0.56319444444444444</v>
      </c>
      <c r="O10" s="215">
        <v>0.56388888888888888</v>
      </c>
      <c r="P10" s="215">
        <v>0.56388888888888888</v>
      </c>
      <c r="Q10" s="215">
        <v>0.56458333333333333</v>
      </c>
      <c r="R10" s="215">
        <v>0.56527777777777777</v>
      </c>
      <c r="S10" s="215">
        <v>0.56597222222222221</v>
      </c>
      <c r="T10" s="215">
        <v>0.56666666666666665</v>
      </c>
      <c r="U10" s="215">
        <v>0.56805555555555554</v>
      </c>
      <c r="V10" s="215">
        <v>0.56874999999999998</v>
      </c>
      <c r="W10" s="215">
        <v>0.57013888888888886</v>
      </c>
      <c r="X10" s="215">
        <v>0.5708333333333333</v>
      </c>
      <c r="Y10" s="215">
        <v>0.57222222222222219</v>
      </c>
      <c r="Z10" s="215">
        <v>0.57291666666666663</v>
      </c>
      <c r="AA10" s="215">
        <v>0.57361111111111107</v>
      </c>
      <c r="AB10" s="217">
        <v>0.58680555555555547</v>
      </c>
      <c r="AC10" s="132"/>
      <c r="AD10" s="184" t="s">
        <v>25</v>
      </c>
      <c r="AE10" s="227">
        <v>0.65972222222222221</v>
      </c>
      <c r="AF10" s="218">
        <v>0.66041666666666665</v>
      </c>
      <c r="AG10" s="218">
        <v>0.66111111111111109</v>
      </c>
      <c r="AH10" s="218">
        <v>0.66180555555555554</v>
      </c>
      <c r="AI10" s="218">
        <v>0.66319444444444442</v>
      </c>
      <c r="AJ10" s="218">
        <v>0.66388888888888886</v>
      </c>
      <c r="AK10" s="218">
        <v>0.66527777777777775</v>
      </c>
      <c r="AL10" s="218">
        <v>0.66597222222222219</v>
      </c>
      <c r="AM10" s="218">
        <v>0.66736111111111107</v>
      </c>
      <c r="AN10" s="218">
        <v>0.66805555555555551</v>
      </c>
      <c r="AO10" s="218">
        <v>0.66874999999999996</v>
      </c>
      <c r="AP10" s="218">
        <v>0.6694444444444444</v>
      </c>
      <c r="AQ10" s="218">
        <v>0.67013888888888884</v>
      </c>
      <c r="AR10" s="218">
        <v>0.67013888888888884</v>
      </c>
      <c r="AS10" s="218">
        <v>0.67152777777777772</v>
      </c>
      <c r="AT10" s="218">
        <v>0.67152777777777772</v>
      </c>
      <c r="AU10" s="218">
        <v>0.67222222222222217</v>
      </c>
      <c r="AV10" s="218">
        <v>0.67361111111111105</v>
      </c>
      <c r="AW10" s="218">
        <v>0.67430555555555549</v>
      </c>
      <c r="AX10" s="218">
        <v>0.67638888888888882</v>
      </c>
      <c r="AY10" s="218">
        <v>0.6777777777777777</v>
      </c>
      <c r="AZ10" s="218">
        <v>0.68194444444444435</v>
      </c>
      <c r="BA10" s="374">
        <v>0.68402777777777768</v>
      </c>
      <c r="BB10" s="374">
        <v>0.68402777777777768</v>
      </c>
      <c r="BC10" s="374">
        <v>0.68472222222222212</v>
      </c>
      <c r="BD10" s="220">
        <v>0.69444444444444431</v>
      </c>
    </row>
    <row r="11" spans="2:58" s="17" customFormat="1" ht="25" customHeight="1" thickBot="1" x14ac:dyDescent="0.25">
      <c r="B11" s="184" t="s">
        <v>28</v>
      </c>
      <c r="C11" s="227">
        <v>0.70833333333333337</v>
      </c>
      <c r="D11" s="218">
        <v>0.70833333333333337</v>
      </c>
      <c r="E11" s="218">
        <v>0.7104166666666667</v>
      </c>
      <c r="F11" s="227">
        <v>0.7104166666666667</v>
      </c>
      <c r="G11" s="218">
        <v>0.71458333333333335</v>
      </c>
      <c r="H11" s="218">
        <v>0.71527777777777779</v>
      </c>
      <c r="I11" s="218">
        <v>0.71666666666666667</v>
      </c>
      <c r="J11" s="218">
        <v>0.71805555555555556</v>
      </c>
      <c r="K11" s="218">
        <v>0.71805555555555556</v>
      </c>
      <c r="L11" s="218">
        <v>0.71875</v>
      </c>
      <c r="M11" s="218">
        <v>0.71875</v>
      </c>
      <c r="N11" s="218">
        <v>0.71944444444444444</v>
      </c>
      <c r="O11" s="218">
        <v>0.72013888888888888</v>
      </c>
      <c r="P11" s="218">
        <v>0.72013888888888888</v>
      </c>
      <c r="Q11" s="218">
        <v>0.72083333333333333</v>
      </c>
      <c r="R11" s="218">
        <v>0.72152777777777777</v>
      </c>
      <c r="S11" s="218">
        <v>0.72222222222222221</v>
      </c>
      <c r="T11" s="218">
        <v>0.72291666666666665</v>
      </c>
      <c r="U11" s="218">
        <v>0.72430555555555554</v>
      </c>
      <c r="V11" s="218">
        <v>0.72499999999999998</v>
      </c>
      <c r="W11" s="218">
        <v>0.72638888888888886</v>
      </c>
      <c r="X11" s="218">
        <v>0.7270833333333333</v>
      </c>
      <c r="Y11" s="218">
        <v>0.72847222222222219</v>
      </c>
      <c r="Z11" s="218">
        <v>0.72916666666666663</v>
      </c>
      <c r="AA11" s="218">
        <v>0.72986111111111107</v>
      </c>
      <c r="AB11" s="220">
        <v>0.74305555555555547</v>
      </c>
      <c r="AC11" s="132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11" t="s">
        <v>378</v>
      </c>
    </row>
    <row r="12" spans="2:58" ht="25" customHeight="1" x14ac:dyDescent="0.2">
      <c r="AB12" s="11" t="s">
        <v>378</v>
      </c>
    </row>
    <row r="14" spans="2:58" x14ac:dyDescent="0.2">
      <c r="F14" s="221"/>
      <c r="G14" s="222"/>
      <c r="H14" s="221"/>
      <c r="I14" s="222"/>
      <c r="J14" s="221"/>
      <c r="K14" s="222"/>
      <c r="L14" s="221"/>
      <c r="M14" s="222"/>
      <c r="N14" s="221"/>
      <c r="O14" s="222"/>
      <c r="P14" s="221"/>
    </row>
    <row r="15" spans="2:58" x14ac:dyDescent="0.2">
      <c r="F15" s="221"/>
      <c r="G15" s="222"/>
      <c r="H15" s="221"/>
      <c r="I15" s="222"/>
      <c r="J15" s="221"/>
      <c r="K15" s="222"/>
      <c r="L15" s="221"/>
      <c r="M15" s="222"/>
      <c r="N15" s="221"/>
      <c r="O15" s="222"/>
      <c r="P15" s="221"/>
      <c r="AE15" s="221"/>
      <c r="AF15" s="222"/>
      <c r="AG15" s="221"/>
      <c r="AH15" s="222"/>
      <c r="AI15" s="221"/>
      <c r="AJ15" s="222"/>
      <c r="AK15" s="221"/>
      <c r="AL15" s="221"/>
      <c r="AM15" s="222"/>
      <c r="AN15" s="221"/>
      <c r="AO15" s="222"/>
      <c r="AP15" s="221"/>
    </row>
    <row r="16" spans="2:58" x14ac:dyDescent="0.2">
      <c r="F16" s="221"/>
      <c r="G16" s="222"/>
      <c r="H16" s="221"/>
      <c r="I16" s="222"/>
      <c r="J16" s="221"/>
      <c r="K16" s="222"/>
      <c r="L16" s="221"/>
      <c r="M16" s="222"/>
      <c r="N16" s="221"/>
      <c r="O16" s="222"/>
      <c r="P16" s="221"/>
      <c r="AE16" s="223"/>
      <c r="AF16" s="222"/>
      <c r="AG16" s="221"/>
      <c r="AH16" s="222"/>
      <c r="AI16" s="221"/>
      <c r="AJ16" s="222"/>
      <c r="AK16" s="221"/>
      <c r="AL16" s="221"/>
      <c r="AM16" s="222"/>
      <c r="AN16" s="223"/>
      <c r="AO16" s="223"/>
      <c r="AP16" s="223"/>
    </row>
    <row r="17" spans="6:42" x14ac:dyDescent="0.2">
      <c r="F17" s="221"/>
      <c r="G17" s="222"/>
      <c r="H17" s="221"/>
      <c r="I17" s="222"/>
      <c r="J17" s="221"/>
      <c r="K17" s="222"/>
      <c r="L17" s="221"/>
      <c r="M17" s="222"/>
      <c r="N17" s="221"/>
      <c r="O17" s="222"/>
      <c r="P17" s="221"/>
      <c r="AE17" s="221"/>
      <c r="AF17" s="222"/>
      <c r="AG17" s="221"/>
      <c r="AH17" s="222"/>
      <c r="AI17" s="221"/>
      <c r="AJ17" s="222"/>
      <c r="AK17" s="221"/>
      <c r="AL17" s="221"/>
      <c r="AM17" s="222"/>
      <c r="AN17" s="221"/>
      <c r="AO17" s="222"/>
      <c r="AP17" s="221"/>
    </row>
    <row r="18" spans="6:42" x14ac:dyDescent="0.2">
      <c r="F18" s="221"/>
      <c r="G18" s="222"/>
      <c r="H18" s="221"/>
      <c r="I18" s="222"/>
      <c r="J18" s="221"/>
      <c r="K18" s="222"/>
      <c r="L18" s="221"/>
      <c r="M18" s="222"/>
      <c r="N18" s="221"/>
      <c r="O18" s="222"/>
      <c r="P18" s="221"/>
      <c r="AE18" s="221"/>
      <c r="AF18" s="222"/>
      <c r="AG18" s="221"/>
      <c r="AH18" s="222"/>
      <c r="AI18" s="221"/>
      <c r="AJ18" s="222"/>
      <c r="AK18" s="221"/>
      <c r="AL18" s="221"/>
      <c r="AM18" s="222"/>
      <c r="AN18" s="221"/>
      <c r="AO18" s="222"/>
      <c r="AP18" s="221"/>
    </row>
    <row r="19" spans="6:42" x14ac:dyDescent="0.2">
      <c r="F19" s="221"/>
      <c r="G19" s="222"/>
      <c r="H19" s="221"/>
      <c r="I19" s="222"/>
      <c r="J19" s="221"/>
      <c r="K19" s="222"/>
      <c r="L19" s="221"/>
      <c r="M19" s="222"/>
      <c r="N19" s="221"/>
      <c r="O19" s="222"/>
      <c r="P19" s="221"/>
      <c r="AE19" s="221"/>
      <c r="AF19" s="222"/>
      <c r="AG19" s="221"/>
      <c r="AH19" s="222"/>
      <c r="AI19" s="221"/>
      <c r="AJ19" s="222"/>
      <c r="AK19" s="221"/>
      <c r="AL19" s="221"/>
      <c r="AM19" s="222"/>
      <c r="AN19" s="221"/>
      <c r="AO19" s="222"/>
      <c r="AP19" s="221"/>
    </row>
    <row r="20" spans="6:42" x14ac:dyDescent="0.2">
      <c r="F20" s="221"/>
      <c r="G20" s="222"/>
      <c r="H20" s="221"/>
      <c r="I20" s="222"/>
      <c r="J20" s="221"/>
      <c r="K20" s="222"/>
      <c r="L20" s="221"/>
      <c r="M20" s="222"/>
      <c r="N20" s="221"/>
      <c r="O20" s="222"/>
      <c r="P20" s="221"/>
      <c r="AE20" s="221"/>
      <c r="AF20" s="222"/>
      <c r="AG20" s="221"/>
      <c r="AH20" s="222"/>
      <c r="AI20" s="221"/>
      <c r="AJ20" s="222"/>
      <c r="AK20" s="221"/>
      <c r="AL20" s="221"/>
      <c r="AM20" s="222"/>
      <c r="AN20" s="221"/>
      <c r="AO20" s="222"/>
      <c r="AP20" s="221"/>
    </row>
    <row r="21" spans="6:42" x14ac:dyDescent="0.2">
      <c r="F21" s="221"/>
      <c r="G21" s="222"/>
      <c r="H21" s="221"/>
      <c r="I21" s="222"/>
      <c r="J21" s="221"/>
      <c r="K21" s="222"/>
      <c r="L21" s="221"/>
      <c r="M21" s="222"/>
      <c r="N21" s="221"/>
      <c r="O21" s="222"/>
      <c r="P21" s="221"/>
      <c r="AE21" s="221"/>
      <c r="AF21" s="222"/>
      <c r="AG21" s="221"/>
      <c r="AH21" s="222"/>
      <c r="AI21" s="221"/>
      <c r="AJ21" s="222"/>
      <c r="AK21" s="221"/>
      <c r="AL21" s="221"/>
      <c r="AM21" s="222"/>
      <c r="AN21" s="221"/>
      <c r="AO21" s="222"/>
      <c r="AP21" s="221"/>
    </row>
    <row r="22" spans="6:42" x14ac:dyDescent="0.2">
      <c r="F22" s="221"/>
      <c r="G22" s="222"/>
      <c r="H22" s="221"/>
      <c r="I22" s="222"/>
      <c r="J22" s="221"/>
      <c r="K22" s="222"/>
      <c r="L22" s="221"/>
      <c r="M22" s="222"/>
      <c r="N22" s="221"/>
      <c r="O22" s="222"/>
      <c r="P22" s="221"/>
      <c r="AE22" s="221"/>
      <c r="AF22" s="222"/>
      <c r="AG22" s="221"/>
      <c r="AH22" s="222"/>
      <c r="AI22" s="221"/>
      <c r="AJ22" s="222"/>
      <c r="AK22" s="221"/>
      <c r="AL22" s="221"/>
      <c r="AM22" s="222"/>
      <c r="AN22" s="221"/>
      <c r="AO22" s="222"/>
      <c r="AP22" s="221"/>
    </row>
    <row r="23" spans="6:42" x14ac:dyDescent="0.2">
      <c r="F23" s="221"/>
      <c r="G23" s="222"/>
      <c r="H23" s="221"/>
      <c r="I23" s="222"/>
      <c r="J23" s="221"/>
      <c r="K23" s="222"/>
      <c r="L23" s="221"/>
      <c r="M23" s="222"/>
      <c r="N23" s="221"/>
      <c r="O23" s="222"/>
      <c r="P23" s="221"/>
      <c r="AE23" s="221"/>
      <c r="AF23" s="222"/>
      <c r="AG23" s="221"/>
      <c r="AH23" s="222"/>
      <c r="AI23" s="221"/>
      <c r="AJ23" s="222"/>
      <c r="AK23" s="221"/>
      <c r="AL23" s="221"/>
      <c r="AM23" s="222"/>
      <c r="AN23" s="221"/>
      <c r="AO23" s="222"/>
      <c r="AP23" s="221"/>
    </row>
    <row r="24" spans="6:42" x14ac:dyDescent="0.2">
      <c r="F24" s="221"/>
      <c r="G24" s="222"/>
      <c r="H24" s="221"/>
      <c r="I24" s="222"/>
      <c r="J24" s="221"/>
      <c r="K24" s="222"/>
      <c r="L24" s="221"/>
      <c r="M24" s="222"/>
      <c r="N24" s="221"/>
      <c r="O24" s="222"/>
      <c r="P24" s="221"/>
      <c r="AE24" s="221"/>
      <c r="AF24" s="222"/>
      <c r="AG24" s="221"/>
      <c r="AH24" s="222"/>
      <c r="AI24" s="221"/>
      <c r="AJ24" s="222"/>
      <c r="AK24" s="221"/>
      <c r="AL24" s="221"/>
      <c r="AM24" s="222"/>
      <c r="AN24" s="221"/>
      <c r="AO24" s="222"/>
      <c r="AP24" s="221"/>
    </row>
    <row r="25" spans="6:42" x14ac:dyDescent="0.2">
      <c r="F25" s="221"/>
      <c r="G25" s="222"/>
      <c r="H25" s="221"/>
      <c r="I25" s="222"/>
      <c r="J25" s="221"/>
      <c r="K25" s="222"/>
      <c r="L25" s="221"/>
      <c r="M25" s="222"/>
      <c r="N25" s="221"/>
      <c r="O25" s="222"/>
      <c r="P25" s="221"/>
      <c r="AE25" s="221"/>
      <c r="AF25" s="222"/>
      <c r="AG25" s="221"/>
      <c r="AH25" s="222"/>
      <c r="AI25" s="221"/>
      <c r="AJ25" s="222"/>
      <c r="AK25" s="221"/>
      <c r="AL25" s="221"/>
      <c r="AM25" s="222"/>
      <c r="AN25" s="221"/>
      <c r="AO25" s="222"/>
      <c r="AP25" s="221"/>
    </row>
    <row r="26" spans="6:42" x14ac:dyDescent="0.2">
      <c r="F26" s="221"/>
      <c r="G26" s="222"/>
      <c r="H26" s="221"/>
      <c r="I26" s="222"/>
      <c r="J26" s="221"/>
      <c r="K26" s="222"/>
      <c r="L26" s="221"/>
      <c r="M26" s="222"/>
      <c r="N26" s="221"/>
      <c r="O26" s="222"/>
      <c r="P26" s="221"/>
      <c r="AE26" s="221"/>
      <c r="AF26" s="222"/>
      <c r="AG26" s="221"/>
      <c r="AH26" s="222"/>
      <c r="AI26" s="221"/>
      <c r="AJ26" s="222"/>
      <c r="AK26" s="221"/>
      <c r="AL26" s="221"/>
      <c r="AM26" s="222"/>
      <c r="AN26" s="221"/>
      <c r="AO26" s="222"/>
      <c r="AP26" s="221"/>
    </row>
    <row r="27" spans="6:42" x14ac:dyDescent="0.2">
      <c r="F27" s="221"/>
      <c r="G27" s="222"/>
      <c r="H27" s="221"/>
      <c r="I27" s="222"/>
      <c r="J27" s="221"/>
      <c r="K27" s="222"/>
      <c r="L27" s="221"/>
      <c r="M27" s="222"/>
      <c r="N27" s="221"/>
      <c r="O27" s="222"/>
      <c r="P27" s="221"/>
      <c r="AE27" s="221"/>
      <c r="AF27" s="222"/>
      <c r="AG27" s="221"/>
      <c r="AH27" s="222"/>
      <c r="AI27" s="221"/>
      <c r="AJ27" s="222"/>
      <c r="AK27" s="221"/>
      <c r="AL27" s="221"/>
      <c r="AM27" s="222"/>
      <c r="AN27" s="221"/>
      <c r="AO27" s="222"/>
      <c r="AP27" s="221"/>
    </row>
    <row r="28" spans="6:42" x14ac:dyDescent="0.2">
      <c r="F28" s="221"/>
      <c r="G28" s="222"/>
      <c r="H28" s="221"/>
      <c r="I28" s="222"/>
      <c r="J28" s="221"/>
      <c r="K28" s="222"/>
      <c r="L28" s="221"/>
      <c r="M28" s="222"/>
      <c r="N28" s="221"/>
      <c r="O28" s="222"/>
      <c r="P28" s="221"/>
      <c r="AE28" s="221"/>
      <c r="AF28" s="222"/>
      <c r="AG28" s="221"/>
      <c r="AH28" s="222"/>
      <c r="AI28" s="221"/>
      <c r="AJ28" s="222"/>
      <c r="AK28" s="221"/>
      <c r="AL28" s="221"/>
      <c r="AM28" s="222"/>
      <c r="AN28" s="221"/>
      <c r="AO28" s="222"/>
      <c r="AP28" s="221"/>
    </row>
    <row r="29" spans="6:42" x14ac:dyDescent="0.2">
      <c r="F29" s="221"/>
      <c r="G29" s="222"/>
      <c r="H29" s="221"/>
      <c r="I29" s="222"/>
      <c r="J29" s="221"/>
      <c r="K29" s="222"/>
      <c r="L29" s="221"/>
      <c r="M29" s="222"/>
      <c r="N29" s="221"/>
      <c r="O29" s="222"/>
      <c r="P29" s="221"/>
      <c r="AE29" s="221"/>
      <c r="AF29" s="222"/>
      <c r="AG29" s="221"/>
      <c r="AH29" s="222"/>
      <c r="AI29" s="221"/>
      <c r="AJ29" s="222"/>
      <c r="AK29" s="221"/>
      <c r="AL29" s="221"/>
      <c r="AM29" s="222"/>
      <c r="AN29" s="221"/>
      <c r="AO29" s="222"/>
      <c r="AP29" s="221"/>
    </row>
    <row r="30" spans="6:42" x14ac:dyDescent="0.2">
      <c r="F30" s="221"/>
      <c r="G30" s="222"/>
      <c r="H30" s="221"/>
      <c r="I30" s="222"/>
      <c r="J30" s="221"/>
      <c r="K30" s="222"/>
      <c r="L30" s="221"/>
      <c r="M30" s="222"/>
      <c r="N30" s="221"/>
      <c r="O30" s="222"/>
      <c r="P30" s="221"/>
      <c r="AE30" s="221"/>
      <c r="AF30" s="222"/>
      <c r="AG30" s="221"/>
      <c r="AH30" s="222"/>
      <c r="AI30" s="221"/>
      <c r="AJ30" s="222"/>
      <c r="AK30" s="221"/>
      <c r="AL30" s="221"/>
      <c r="AM30" s="222"/>
      <c r="AN30" s="221"/>
      <c r="AO30" s="222"/>
      <c r="AP30" s="221"/>
    </row>
    <row r="31" spans="6:42" x14ac:dyDescent="0.2">
      <c r="F31" s="221"/>
      <c r="G31" s="222"/>
      <c r="H31" s="221"/>
      <c r="I31" s="222"/>
      <c r="J31" s="221"/>
      <c r="K31" s="222"/>
      <c r="L31" s="221"/>
      <c r="M31" s="222"/>
      <c r="N31" s="221"/>
      <c r="O31" s="222"/>
      <c r="P31" s="221"/>
      <c r="AE31" s="221"/>
      <c r="AF31" s="222"/>
      <c r="AG31" s="221"/>
      <c r="AH31" s="222"/>
      <c r="AI31" s="221"/>
      <c r="AJ31" s="222"/>
      <c r="AK31" s="221"/>
      <c r="AL31" s="221"/>
      <c r="AM31" s="222"/>
      <c r="AN31" s="221"/>
      <c r="AO31" s="222"/>
      <c r="AP31" s="221"/>
    </row>
    <row r="32" spans="6:42" x14ac:dyDescent="0.2">
      <c r="F32" s="221"/>
      <c r="G32" s="222"/>
      <c r="H32" s="221"/>
      <c r="I32" s="222"/>
      <c r="J32" s="221"/>
      <c r="K32" s="222"/>
      <c r="L32" s="221"/>
      <c r="M32" s="222"/>
      <c r="N32" s="221"/>
      <c r="O32" s="222"/>
      <c r="P32" s="221"/>
      <c r="AE32" s="221"/>
      <c r="AF32" s="222"/>
      <c r="AG32" s="221"/>
      <c r="AH32" s="222"/>
      <c r="AI32" s="221"/>
      <c r="AJ32" s="222"/>
      <c r="AK32" s="221"/>
      <c r="AL32" s="221"/>
      <c r="AM32" s="222"/>
      <c r="AN32" s="221"/>
      <c r="AO32" s="222"/>
      <c r="AP32" s="221"/>
    </row>
    <row r="33" spans="6:42" x14ac:dyDescent="0.2">
      <c r="F33" s="221"/>
      <c r="G33" s="222"/>
      <c r="H33" s="221"/>
      <c r="I33" s="222"/>
      <c r="J33" s="221"/>
      <c r="K33" s="222"/>
      <c r="L33" s="221"/>
      <c r="M33" s="222"/>
      <c r="N33" s="221"/>
      <c r="O33" s="222"/>
      <c r="P33" s="221"/>
      <c r="AE33" s="221"/>
      <c r="AF33" s="222"/>
      <c r="AG33" s="221"/>
      <c r="AH33" s="222"/>
      <c r="AI33" s="221"/>
      <c r="AJ33" s="222"/>
      <c r="AK33" s="221"/>
      <c r="AL33" s="221"/>
      <c r="AM33" s="222"/>
      <c r="AN33" s="221"/>
      <c r="AO33" s="222"/>
      <c r="AP33" s="221"/>
    </row>
    <row r="34" spans="6:42" x14ac:dyDescent="0.2">
      <c r="F34" s="223"/>
      <c r="G34" s="223"/>
      <c r="H34" s="221"/>
      <c r="I34" s="222"/>
      <c r="J34" s="221"/>
      <c r="K34" s="222"/>
      <c r="L34" s="221"/>
      <c r="M34" s="222"/>
      <c r="N34" s="221"/>
      <c r="O34" s="223"/>
      <c r="P34" s="223"/>
      <c r="AE34" s="221"/>
      <c r="AF34" s="222"/>
      <c r="AG34" s="221"/>
      <c r="AH34" s="222"/>
      <c r="AI34" s="221"/>
      <c r="AJ34" s="222"/>
      <c r="AK34" s="221"/>
      <c r="AL34" s="221"/>
      <c r="AM34" s="222"/>
      <c r="AN34" s="221"/>
      <c r="AO34" s="222"/>
      <c r="AP34" s="221"/>
    </row>
    <row r="35" spans="6:42" x14ac:dyDescent="0.2">
      <c r="F35" s="221"/>
      <c r="G35" s="222"/>
      <c r="H35" s="221"/>
      <c r="I35" s="222"/>
      <c r="J35" s="221"/>
      <c r="K35" s="222"/>
      <c r="L35" s="221"/>
      <c r="M35" s="222"/>
      <c r="N35" s="221"/>
      <c r="O35" s="222"/>
      <c r="P35" s="221"/>
      <c r="AE35" s="221"/>
      <c r="AF35" s="222"/>
      <c r="AG35" s="221"/>
      <c r="AH35" s="222"/>
      <c r="AI35" s="221"/>
      <c r="AJ35" s="222"/>
      <c r="AK35" s="221"/>
      <c r="AL35" s="221"/>
      <c r="AM35" s="222"/>
      <c r="AN35" s="221"/>
      <c r="AO35" s="222"/>
      <c r="AP35" s="221"/>
    </row>
    <row r="36" spans="6:42" x14ac:dyDescent="0.2">
      <c r="AE36" s="221"/>
      <c r="AF36" s="222"/>
      <c r="AG36" s="221"/>
      <c r="AH36" s="222"/>
      <c r="AI36" s="221"/>
      <c r="AJ36" s="222"/>
      <c r="AK36" s="221"/>
      <c r="AL36" s="221"/>
      <c r="AM36" s="222"/>
      <c r="AN36" s="221"/>
      <c r="AO36" s="222"/>
      <c r="AP36" s="221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2" fitToWidth="2" orientation="landscape" r:id="rId1"/>
  <headerFooter alignWithMargins="0"/>
  <colBreaks count="1" manualBreakCount="1">
    <brk id="28" max="18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014CD3-ACE4-4F32-8E98-05C986D87FFD}">
  <sheetPr>
    <tabColor theme="5" tint="0.79998168889431442"/>
  </sheetPr>
  <dimension ref="B1:AV39"/>
  <sheetViews>
    <sheetView view="pageBreakPreview" topLeftCell="A4" zoomScale="70" zoomScaleNormal="7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4" width="7" style="6" customWidth="1"/>
    <col min="25" max="25" width="1.08984375" style="6" customWidth="1"/>
    <col min="26" max="26" width="5.453125" style="6" customWidth="1"/>
    <col min="27" max="47" width="7" style="6" customWidth="1"/>
    <col min="48" max="48" width="7.08984375" style="6" customWidth="1"/>
    <col min="49" max="16384" width="9" style="6"/>
  </cols>
  <sheetData>
    <row r="1" spans="2:48" s="155" customFormat="1" ht="33" customHeight="1" x14ac:dyDescent="0.3">
      <c r="B1" s="128" t="s" ph="1">
        <v>654</v>
      </c>
      <c r="C1" s="154"/>
      <c r="D1" s="154"/>
      <c r="E1" s="154"/>
      <c r="F1" s="154"/>
      <c r="G1" s="154"/>
      <c r="H1" s="154"/>
      <c r="I1" s="154"/>
      <c r="J1" s="154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6"/>
      <c r="W1" s="6"/>
      <c r="X1" s="48" t="str">
        <f>'R8年4月北部(平日)'!$R$1</f>
        <v>令和８年４月</v>
      </c>
      <c r="Z1" s="128" t="s" ph="1">
        <v>654</v>
      </c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48"/>
      <c r="AV1" s="48" t="str">
        <f>X1</f>
        <v>令和８年４月</v>
      </c>
    </row>
    <row r="2" spans="2:48" ht="25" customHeight="1" x14ac:dyDescent="0.2">
      <c r="B2" s="156" ph="1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Z2" s="156" ph="1"/>
    </row>
    <row r="3" spans="2:48" ht="25" customHeight="1" x14ac:dyDescent="0.2">
      <c r="B3" s="156" ph="1"/>
      <c r="C3" s="15"/>
      <c r="D3" s="15"/>
      <c r="E3" s="15"/>
      <c r="F3" s="15" ph="1"/>
      <c r="G3" s="15"/>
      <c r="H3" s="15"/>
      <c r="I3" s="15" ph="1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X3" s="56"/>
      <c r="Z3" s="156" ph="1"/>
      <c r="AU3" s="56"/>
    </row>
    <row r="4" spans="2:48" ht="25" customHeight="1" x14ac:dyDescent="0.2">
      <c r="B4" s="156" ph="1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X4" s="11"/>
      <c r="Z4" s="156" ph="1"/>
      <c r="AU4" s="11"/>
    </row>
    <row r="5" spans="2:48" s="7" customFormat="1" ht="25" customHeight="1" thickBot="1" x14ac:dyDescent="0.35">
      <c r="B5" s="7" t="s">
        <v>0</v>
      </c>
      <c r="K5" s="157"/>
      <c r="V5" s="17"/>
      <c r="W5" s="17"/>
      <c r="X5" s="131" t="s">
        <v>377</v>
      </c>
      <c r="Z5" s="7" t="s">
        <v>1</v>
      </c>
      <c r="AA5" s="157"/>
      <c r="AC5" s="157"/>
      <c r="AM5" s="157"/>
      <c r="AS5" s="17"/>
      <c r="AT5" s="17"/>
      <c r="AU5" s="131"/>
      <c r="AV5" s="131" t="s">
        <v>377</v>
      </c>
    </row>
    <row r="6" spans="2:48" s="132" customFormat="1" ht="15.75" customHeight="1" thickBot="1" x14ac:dyDescent="0.25">
      <c r="B6" s="403" t="s">
        <v>2</v>
      </c>
      <c r="C6" s="404" t="s">
        <v>722</v>
      </c>
      <c r="D6" s="404" t="s">
        <v>655</v>
      </c>
      <c r="E6" s="404" t="s">
        <v>656</v>
      </c>
      <c r="F6" s="404" t="s">
        <v>657</v>
      </c>
      <c r="G6" s="404" t="s">
        <v>658</v>
      </c>
      <c r="H6" s="404" t="s">
        <v>659</v>
      </c>
      <c r="I6" s="404" t="s">
        <v>660</v>
      </c>
      <c r="J6" s="404" t="s">
        <v>661</v>
      </c>
      <c r="K6" s="404" t="s">
        <v>662</v>
      </c>
      <c r="L6" s="404" t="s">
        <v>663</v>
      </c>
      <c r="M6" s="404" t="s">
        <v>664</v>
      </c>
      <c r="N6" s="404" t="s">
        <v>665</v>
      </c>
      <c r="O6" s="404" t="s">
        <v>666</v>
      </c>
      <c r="P6" s="404" t="s">
        <v>668</v>
      </c>
      <c r="Q6" s="404" t="s">
        <v>676</v>
      </c>
      <c r="R6" s="404" t="s">
        <v>669</v>
      </c>
      <c r="S6" s="404" t="s">
        <v>670</v>
      </c>
      <c r="T6" s="404" t="s">
        <v>671</v>
      </c>
      <c r="U6" s="404" t="s">
        <v>672</v>
      </c>
      <c r="V6" s="404" t="s">
        <v>673</v>
      </c>
      <c r="W6" s="404" t="s">
        <v>674</v>
      </c>
      <c r="X6" s="405" t="s">
        <v>675</v>
      </c>
      <c r="Z6" s="403" t="s">
        <v>2</v>
      </c>
      <c r="AA6" s="408" t="s">
        <v>675</v>
      </c>
      <c r="AB6" s="404" t="s">
        <v>674</v>
      </c>
      <c r="AC6" s="404" t="s">
        <v>673</v>
      </c>
      <c r="AD6" s="404" t="s">
        <v>672</v>
      </c>
      <c r="AE6" s="404" t="s">
        <v>671</v>
      </c>
      <c r="AF6" s="404" t="s">
        <v>670</v>
      </c>
      <c r="AG6" s="404" t="s">
        <v>669</v>
      </c>
      <c r="AH6" s="404" t="s">
        <v>668</v>
      </c>
      <c r="AI6" s="404" t="s">
        <v>667</v>
      </c>
      <c r="AJ6" s="404" t="s">
        <v>666</v>
      </c>
      <c r="AK6" s="404" t="s">
        <v>665</v>
      </c>
      <c r="AL6" s="404" t="s">
        <v>664</v>
      </c>
      <c r="AM6" s="404" t="s">
        <v>663</v>
      </c>
      <c r="AN6" s="404" t="s">
        <v>662</v>
      </c>
      <c r="AO6" s="404" t="s">
        <v>661</v>
      </c>
      <c r="AP6" s="404" t="s">
        <v>660</v>
      </c>
      <c r="AQ6" s="404" t="s">
        <v>659</v>
      </c>
      <c r="AR6" s="404" t="s">
        <v>658</v>
      </c>
      <c r="AS6" s="404" t="s">
        <v>657</v>
      </c>
      <c r="AT6" s="404" t="s">
        <v>656</v>
      </c>
      <c r="AU6" s="404" t="s">
        <v>655</v>
      </c>
      <c r="AV6" s="405" t="s">
        <v>721</v>
      </c>
    </row>
    <row r="7" spans="2:48" s="145" customFormat="1" ht="170.15" customHeight="1" thickBot="1" x14ac:dyDescent="0.25">
      <c r="B7" s="399" t="s">
        <v>122</v>
      </c>
      <c r="C7" s="400" t="s" ph="1">
        <v>681</v>
      </c>
      <c r="D7" s="400" t="s" ph="1">
        <v>686</v>
      </c>
      <c r="E7" s="400" t="s" ph="1">
        <v>723</v>
      </c>
      <c r="F7" s="400" t="s" ph="1">
        <v>682</v>
      </c>
      <c r="G7" s="400" t="s" ph="1">
        <v>683</v>
      </c>
      <c r="H7" s="400" t="s" ph="1">
        <v>487</v>
      </c>
      <c r="I7" s="400" t="s" ph="1">
        <v>488</v>
      </c>
      <c r="J7" s="400" t="s" ph="1">
        <v>489</v>
      </c>
      <c r="K7" s="400" t="s" ph="1">
        <v>490</v>
      </c>
      <c r="L7" s="400" t="s" ph="1">
        <v>491</v>
      </c>
      <c r="M7" s="400" t="s" ph="1">
        <v>685</v>
      </c>
      <c r="N7" s="400" t="s" ph="1">
        <v>492</v>
      </c>
      <c r="O7" s="400" t="s" ph="1">
        <v>493</v>
      </c>
      <c r="P7" s="400" t="s" ph="1">
        <v>494</v>
      </c>
      <c r="Q7" s="400" t="s" ph="1">
        <v>495</v>
      </c>
      <c r="R7" s="400" t="s" ph="1">
        <v>496</v>
      </c>
      <c r="S7" s="400" t="s" ph="1">
        <v>684</v>
      </c>
      <c r="T7" s="400" t="s" ph="1">
        <v>497</v>
      </c>
      <c r="U7" s="400" t="s" ph="1">
        <v>498</v>
      </c>
      <c r="V7" s="400" t="s" ph="1">
        <v>688</v>
      </c>
      <c r="W7" s="400" t="s" ph="1">
        <v>680</v>
      </c>
      <c r="X7" s="401" t="s" ph="1">
        <v>679</v>
      </c>
      <c r="Y7" s="53" ph="1"/>
      <c r="Z7" s="399" t="s">
        <v>122</v>
      </c>
      <c r="AA7" s="406" t="s" ph="1">
        <v>678</v>
      </c>
      <c r="AB7" s="400" t="s" ph="1">
        <v>680</v>
      </c>
      <c r="AC7" s="400" t="s" ph="1">
        <v>688</v>
      </c>
      <c r="AD7" s="400" t="s" ph="1">
        <v>498</v>
      </c>
      <c r="AE7" s="269" t="s" ph="1">
        <v>497</v>
      </c>
      <c r="AF7" s="400" t="s" ph="1">
        <v>684</v>
      </c>
      <c r="AG7" s="269" t="s" ph="1">
        <v>496</v>
      </c>
      <c r="AH7" s="269" t="s" ph="1">
        <v>494</v>
      </c>
      <c r="AI7" s="269" t="s" ph="1">
        <v>495</v>
      </c>
      <c r="AJ7" s="269" t="s" ph="1">
        <v>493</v>
      </c>
      <c r="AK7" s="269" t="s" ph="1">
        <v>492</v>
      </c>
      <c r="AL7" s="400" t="s" ph="1">
        <v>685</v>
      </c>
      <c r="AM7" s="269" t="s" ph="1">
        <v>491</v>
      </c>
      <c r="AN7" s="407" t="s" ph="1">
        <v>490</v>
      </c>
      <c r="AO7" s="407" t="s" ph="1">
        <v>489</v>
      </c>
      <c r="AP7" s="269" t="s" ph="1">
        <v>488</v>
      </c>
      <c r="AQ7" s="269" t="s" ph="1">
        <v>487</v>
      </c>
      <c r="AR7" s="400" t="s" ph="1">
        <v>683</v>
      </c>
      <c r="AS7" s="400" t="s" ph="1">
        <v>682</v>
      </c>
      <c r="AT7" s="400" t="s" ph="1">
        <v>723</v>
      </c>
      <c r="AU7" s="400" t="s" ph="1">
        <v>686</v>
      </c>
      <c r="AV7" s="401" t="s" ph="1">
        <v>681</v>
      </c>
    </row>
    <row r="8" spans="2:48" s="17" customFormat="1" ht="25" customHeight="1" x14ac:dyDescent="0.2">
      <c r="B8" s="282" t="s">
        <v>20</v>
      </c>
      <c r="C8" s="409" t="s">
        <v>205</v>
      </c>
      <c r="D8" s="409" t="s">
        <v>205</v>
      </c>
      <c r="E8" s="409" t="s">
        <v>205</v>
      </c>
      <c r="F8" s="409" t="s">
        <v>205</v>
      </c>
      <c r="G8" s="409" t="s">
        <v>205</v>
      </c>
      <c r="H8" s="409" t="s">
        <v>205</v>
      </c>
      <c r="I8" s="409" t="s">
        <v>205</v>
      </c>
      <c r="J8" s="409" t="s">
        <v>205</v>
      </c>
      <c r="K8" s="409" t="s">
        <v>205</v>
      </c>
      <c r="L8" s="409" t="s">
        <v>205</v>
      </c>
      <c r="M8" s="409" t="s">
        <v>205</v>
      </c>
      <c r="N8" s="409" t="s">
        <v>205</v>
      </c>
      <c r="O8" s="409" t="s">
        <v>205</v>
      </c>
      <c r="P8" s="409" t="s">
        <v>205</v>
      </c>
      <c r="Q8" s="103">
        <v>0.2673611111111111</v>
      </c>
      <c r="R8" s="103">
        <v>0.26944444444444443</v>
      </c>
      <c r="S8" s="103">
        <v>0.27013888888888887</v>
      </c>
      <c r="T8" s="103">
        <v>0.27152777777777776</v>
      </c>
      <c r="U8" s="103">
        <v>0.27777777777777773</v>
      </c>
      <c r="V8" s="409" t="s">
        <v>205</v>
      </c>
      <c r="W8" s="410" t="s">
        <v>205</v>
      </c>
      <c r="X8" s="411" t="s">
        <v>205</v>
      </c>
      <c r="Y8" s="161">
        <v>0.30555555555555547</v>
      </c>
      <c r="Z8" s="282" t="s">
        <v>20</v>
      </c>
      <c r="AA8" s="414" t="s">
        <v>205</v>
      </c>
      <c r="AB8" s="410" t="s">
        <v>205</v>
      </c>
      <c r="AC8" s="409" t="s">
        <v>205</v>
      </c>
      <c r="AD8" s="103">
        <v>0.26041666666666669</v>
      </c>
      <c r="AE8" s="103">
        <v>0.26250000000000001</v>
      </c>
      <c r="AF8" s="103">
        <v>0.26319444444444445</v>
      </c>
      <c r="AG8" s="103">
        <v>0.2638888888888889</v>
      </c>
      <c r="AH8" s="103">
        <v>0.26666666666666666</v>
      </c>
      <c r="AI8" s="103">
        <v>0.2673611111111111</v>
      </c>
      <c r="AJ8" s="417" t="s">
        <v>724</v>
      </c>
      <c r="AK8" s="409"/>
      <c r="AL8" s="409"/>
      <c r="AM8" s="409"/>
      <c r="AN8" s="409"/>
      <c r="AO8" s="409"/>
      <c r="AP8" s="409"/>
      <c r="AQ8" s="409"/>
      <c r="AR8" s="409"/>
      <c r="AS8" s="409"/>
      <c r="AT8" s="409"/>
      <c r="AU8" s="409"/>
      <c r="AV8" s="411"/>
    </row>
    <row r="9" spans="2:48" s="17" customFormat="1" ht="25" customHeight="1" x14ac:dyDescent="0.2">
      <c r="B9" s="199" t="s">
        <v>22</v>
      </c>
      <c r="C9" s="90">
        <v>0.31597222222222221</v>
      </c>
      <c r="D9" s="90">
        <v>0.31666666666666665</v>
      </c>
      <c r="E9" s="90">
        <v>0.31666666666666665</v>
      </c>
      <c r="F9" s="90">
        <v>0.31736111111111109</v>
      </c>
      <c r="G9" s="90">
        <v>0.32013888888888886</v>
      </c>
      <c r="H9" s="90">
        <v>0.32222222222222219</v>
      </c>
      <c r="I9" s="90">
        <v>0.32291666666666663</v>
      </c>
      <c r="J9" s="90">
        <v>0.32361111111111107</v>
      </c>
      <c r="K9" s="90">
        <v>0.32499999999999996</v>
      </c>
      <c r="L9" s="90">
        <v>0.3256944444444444</v>
      </c>
      <c r="M9" s="90">
        <v>0.3256944444444444</v>
      </c>
      <c r="N9" s="90">
        <v>0.32638888888888884</v>
      </c>
      <c r="O9" s="90">
        <v>0.32708333333333328</v>
      </c>
      <c r="P9" s="90">
        <v>0.32986111111111105</v>
      </c>
      <c r="Q9" s="90">
        <v>0.33055555555555549</v>
      </c>
      <c r="R9" s="90">
        <v>0.33472222222222214</v>
      </c>
      <c r="S9" s="90">
        <v>0.33541666666666659</v>
      </c>
      <c r="T9" s="90">
        <v>0.33680555555555547</v>
      </c>
      <c r="U9" s="90">
        <v>0.34722222222222215</v>
      </c>
      <c r="V9" s="162" t="s">
        <v>205</v>
      </c>
      <c r="W9" s="160" t="s">
        <v>205</v>
      </c>
      <c r="X9" s="412" t="s">
        <v>205</v>
      </c>
      <c r="Y9" s="161">
        <v>0.32638888888888884</v>
      </c>
      <c r="Z9" s="199" t="s">
        <v>21</v>
      </c>
      <c r="AA9" s="415" t="s">
        <v>205</v>
      </c>
      <c r="AB9" s="162" t="s">
        <v>205</v>
      </c>
      <c r="AC9" s="162" t="s">
        <v>205</v>
      </c>
      <c r="AD9" s="90">
        <v>0.27777777777777779</v>
      </c>
      <c r="AE9" s="90">
        <v>0.27986111111111112</v>
      </c>
      <c r="AF9" s="90">
        <v>0.28055555555555556</v>
      </c>
      <c r="AG9" s="90">
        <v>0.28125</v>
      </c>
      <c r="AH9" s="90">
        <v>0.28402777777777777</v>
      </c>
      <c r="AI9" s="90">
        <v>0.28472222222222221</v>
      </c>
      <c r="AJ9" s="90">
        <v>0.28888888888888886</v>
      </c>
      <c r="AK9" s="90">
        <v>0.2895833333333333</v>
      </c>
      <c r="AL9" s="90">
        <v>0.29027777777777775</v>
      </c>
      <c r="AM9" s="90">
        <v>0.29027777777777775</v>
      </c>
      <c r="AN9" s="90">
        <v>0.29097222222222219</v>
      </c>
      <c r="AO9" s="90">
        <v>0.29236111111111107</v>
      </c>
      <c r="AP9" s="90">
        <v>0.29305555555555551</v>
      </c>
      <c r="AQ9" s="90">
        <v>0.29374999999999996</v>
      </c>
      <c r="AR9" s="90">
        <v>0.29583333333333328</v>
      </c>
      <c r="AS9" s="90">
        <v>0.29791666666666661</v>
      </c>
      <c r="AT9" s="90">
        <v>0.29861111111111105</v>
      </c>
      <c r="AU9" s="168">
        <v>0.29930555555555549</v>
      </c>
      <c r="AV9" s="92">
        <v>0.30902777777777773</v>
      </c>
    </row>
    <row r="10" spans="2:48" s="17" customFormat="1" ht="25" customHeight="1" x14ac:dyDescent="0.2">
      <c r="B10" s="199" t="s">
        <v>24</v>
      </c>
      <c r="C10" s="90">
        <v>0.39583333333333331</v>
      </c>
      <c r="D10" s="90">
        <v>0.39652777777777776</v>
      </c>
      <c r="E10" s="90">
        <v>0.39652777777777776</v>
      </c>
      <c r="F10" s="90">
        <v>0.3972222222222222</v>
      </c>
      <c r="G10" s="90">
        <v>0.39999999999999997</v>
      </c>
      <c r="H10" s="90">
        <v>0.40208333333333329</v>
      </c>
      <c r="I10" s="90">
        <v>0.40277777777777773</v>
      </c>
      <c r="J10" s="90">
        <v>0.40347222222222218</v>
      </c>
      <c r="K10" s="90">
        <v>0.40486111111111106</v>
      </c>
      <c r="L10" s="90">
        <v>0.4055555555555555</v>
      </c>
      <c r="M10" s="90">
        <v>0.4055555555555555</v>
      </c>
      <c r="N10" s="90">
        <v>0.40624999999999994</v>
      </c>
      <c r="O10" s="90">
        <v>0.40694444444444439</v>
      </c>
      <c r="P10" s="90">
        <v>0.40972222222222215</v>
      </c>
      <c r="Q10" s="90">
        <v>0.4104166666666666</v>
      </c>
      <c r="R10" s="90">
        <v>0.41458333333333325</v>
      </c>
      <c r="S10" s="90">
        <v>0.41527777777777769</v>
      </c>
      <c r="T10" s="90">
        <v>0.41666666666666657</v>
      </c>
      <c r="U10" s="90">
        <v>0.42708333333333326</v>
      </c>
      <c r="V10" s="162" t="s">
        <v>205</v>
      </c>
      <c r="W10" s="162" t="s">
        <v>205</v>
      </c>
      <c r="X10" s="412" t="s">
        <v>205</v>
      </c>
      <c r="Y10" s="161">
        <v>0.35763888888888884</v>
      </c>
      <c r="Z10" s="199" t="s">
        <v>23</v>
      </c>
      <c r="AA10" s="415" t="s">
        <v>205</v>
      </c>
      <c r="AB10" s="162" t="s">
        <v>205</v>
      </c>
      <c r="AC10" s="162" t="s">
        <v>205</v>
      </c>
      <c r="AD10" s="90">
        <v>0.3576388888888889</v>
      </c>
      <c r="AE10" s="90">
        <v>0.35972222222222222</v>
      </c>
      <c r="AF10" s="90">
        <v>0.36041666666666666</v>
      </c>
      <c r="AG10" s="90">
        <v>0.3611111111111111</v>
      </c>
      <c r="AH10" s="90">
        <v>0.36388888888888887</v>
      </c>
      <c r="AI10" s="90">
        <v>0.36458333333333331</v>
      </c>
      <c r="AJ10" s="90">
        <v>0.36874999999999997</v>
      </c>
      <c r="AK10" s="90">
        <v>0.36944444444444441</v>
      </c>
      <c r="AL10" s="90">
        <v>0.37013888888888885</v>
      </c>
      <c r="AM10" s="90">
        <v>0.37013888888888885</v>
      </c>
      <c r="AN10" s="90">
        <v>0.37083333333333329</v>
      </c>
      <c r="AO10" s="90">
        <v>0.37222222222222218</v>
      </c>
      <c r="AP10" s="90">
        <v>0.37291666666666662</v>
      </c>
      <c r="AQ10" s="90">
        <v>0.37361111111111106</v>
      </c>
      <c r="AR10" s="90">
        <v>0.37569444444444439</v>
      </c>
      <c r="AS10" s="90">
        <v>0.37777777777777771</v>
      </c>
      <c r="AT10" s="90">
        <v>0.37847222222222215</v>
      </c>
      <c r="AU10" s="90">
        <v>0.3791666666666666</v>
      </c>
      <c r="AV10" s="92">
        <v>0.38888888888888884</v>
      </c>
    </row>
    <row r="11" spans="2:48" s="17" customFormat="1" ht="25" customHeight="1" x14ac:dyDescent="0.2">
      <c r="B11" s="199" t="s">
        <v>28</v>
      </c>
      <c r="C11" s="90">
        <v>0.47569444444444442</v>
      </c>
      <c r="D11" s="90">
        <v>0.47638888888888886</v>
      </c>
      <c r="E11" s="90">
        <v>0.47638888888888886</v>
      </c>
      <c r="F11" s="90">
        <v>0.4770833333333333</v>
      </c>
      <c r="G11" s="90">
        <v>0.47986111111111107</v>
      </c>
      <c r="H11" s="90">
        <v>0.4819444444444444</v>
      </c>
      <c r="I11" s="90">
        <v>0.48263888888888884</v>
      </c>
      <c r="J11" s="90">
        <v>0.48333333333333328</v>
      </c>
      <c r="K11" s="90">
        <v>0.48472222222222217</v>
      </c>
      <c r="L11" s="90">
        <v>0.48541666666666661</v>
      </c>
      <c r="M11" s="90">
        <v>0.48541666666666661</v>
      </c>
      <c r="N11" s="90">
        <v>0.48611111111111105</v>
      </c>
      <c r="O11" s="90">
        <v>0.48680555555555549</v>
      </c>
      <c r="P11" s="90">
        <v>0.48958333333333326</v>
      </c>
      <c r="Q11" s="90">
        <v>0.4902777777777777</v>
      </c>
      <c r="R11" s="90">
        <v>0.49444444444444435</v>
      </c>
      <c r="S11" s="90">
        <v>0.4951388888888888</v>
      </c>
      <c r="T11" s="90">
        <v>0.49652777777777768</v>
      </c>
      <c r="U11" s="90">
        <v>0.50694444444444431</v>
      </c>
      <c r="V11" s="162" t="s">
        <v>205</v>
      </c>
      <c r="W11" s="160" t="s">
        <v>205</v>
      </c>
      <c r="X11" s="412" t="s">
        <v>205</v>
      </c>
      <c r="Y11" s="161">
        <v>0.40277777777777768</v>
      </c>
      <c r="Z11" s="199" t="s">
        <v>25</v>
      </c>
      <c r="AA11" s="415" t="s">
        <v>205</v>
      </c>
      <c r="AB11" s="162" t="s">
        <v>205</v>
      </c>
      <c r="AC11" s="162" t="s">
        <v>205</v>
      </c>
      <c r="AD11" s="90">
        <v>0.43402777777777779</v>
      </c>
      <c r="AE11" s="90">
        <v>0.43611111111111112</v>
      </c>
      <c r="AF11" s="90">
        <v>0.43680555555555556</v>
      </c>
      <c r="AG11" s="90">
        <v>0.4375</v>
      </c>
      <c r="AH11" s="90">
        <v>0.44027777777777777</v>
      </c>
      <c r="AI11" s="90">
        <v>0.44097222222222221</v>
      </c>
      <c r="AJ11" s="90">
        <v>0.44513888888888886</v>
      </c>
      <c r="AK11" s="90">
        <v>0.4458333333333333</v>
      </c>
      <c r="AL11" s="90">
        <v>0.44652777777777775</v>
      </c>
      <c r="AM11" s="90">
        <v>0.44652777777777775</v>
      </c>
      <c r="AN11" s="90">
        <v>0.44722222222222219</v>
      </c>
      <c r="AO11" s="90">
        <v>0.44861111111111107</v>
      </c>
      <c r="AP11" s="90">
        <v>0.44930555555555551</v>
      </c>
      <c r="AQ11" s="90">
        <v>0.44999999999999996</v>
      </c>
      <c r="AR11" s="90">
        <v>0.45208333333333328</v>
      </c>
      <c r="AS11" s="90">
        <v>0.45416666666666661</v>
      </c>
      <c r="AT11" s="90">
        <v>0.45486111111111105</v>
      </c>
      <c r="AU11" s="168">
        <v>0.45555555555555549</v>
      </c>
      <c r="AV11" s="92">
        <v>0.46527777777777773</v>
      </c>
    </row>
    <row r="12" spans="2:48" s="17" customFormat="1" ht="25" customHeight="1" x14ac:dyDescent="0.2">
      <c r="B12" s="199" t="s">
        <v>30</v>
      </c>
      <c r="C12" s="90">
        <v>0.55902777777777779</v>
      </c>
      <c r="D12" s="90">
        <v>0.55972222222222223</v>
      </c>
      <c r="E12" s="90">
        <v>0.55972222222222223</v>
      </c>
      <c r="F12" s="90">
        <v>0.56041666666666667</v>
      </c>
      <c r="G12" s="90">
        <v>0.56319444444444444</v>
      </c>
      <c r="H12" s="90">
        <v>0.56527777777777777</v>
      </c>
      <c r="I12" s="90">
        <v>0.56597222222222221</v>
      </c>
      <c r="J12" s="90">
        <v>0.56666666666666665</v>
      </c>
      <c r="K12" s="90">
        <v>0.56805555555555554</v>
      </c>
      <c r="L12" s="90">
        <v>0.56874999999999998</v>
      </c>
      <c r="M12" s="90">
        <v>0.56874999999999998</v>
      </c>
      <c r="N12" s="90">
        <v>0.56944444444444442</v>
      </c>
      <c r="O12" s="90">
        <v>0.57013888888888886</v>
      </c>
      <c r="P12" s="90">
        <v>0.57291666666666663</v>
      </c>
      <c r="Q12" s="90">
        <v>0.57361111111111107</v>
      </c>
      <c r="R12" s="90">
        <v>0.57777777777777772</v>
      </c>
      <c r="S12" s="90">
        <v>0.57847222222222217</v>
      </c>
      <c r="T12" s="90">
        <v>0.57986111111111105</v>
      </c>
      <c r="U12" s="90">
        <v>0.59027777777777768</v>
      </c>
      <c r="V12" s="162" t="s">
        <v>205</v>
      </c>
      <c r="W12" s="162" t="s">
        <v>205</v>
      </c>
      <c r="X12" s="412" t="s">
        <v>205</v>
      </c>
      <c r="Y12" s="161">
        <v>0.42708333333333326</v>
      </c>
      <c r="Z12" s="199" t="s">
        <v>29</v>
      </c>
      <c r="AA12" s="415" t="s">
        <v>205</v>
      </c>
      <c r="AB12" s="162" t="s">
        <v>205</v>
      </c>
      <c r="AC12" s="162" t="s">
        <v>205</v>
      </c>
      <c r="AD12" s="90">
        <v>0.51388888888888884</v>
      </c>
      <c r="AE12" s="90">
        <v>0.51597222222222217</v>
      </c>
      <c r="AF12" s="90">
        <v>0.51666666666666661</v>
      </c>
      <c r="AG12" s="90">
        <v>0.51736111111111105</v>
      </c>
      <c r="AH12" s="90">
        <v>0.52013888888888882</v>
      </c>
      <c r="AI12" s="90">
        <v>0.52083333333333326</v>
      </c>
      <c r="AJ12" s="90">
        <v>0.52499999999999991</v>
      </c>
      <c r="AK12" s="90">
        <v>0.52569444444444435</v>
      </c>
      <c r="AL12" s="90">
        <v>0.5263888888888888</v>
      </c>
      <c r="AM12" s="90">
        <v>0.5263888888888888</v>
      </c>
      <c r="AN12" s="90">
        <v>0.52708333333333324</v>
      </c>
      <c r="AO12" s="90">
        <v>0.52847222222222212</v>
      </c>
      <c r="AP12" s="90">
        <v>0.52916666666666656</v>
      </c>
      <c r="AQ12" s="90">
        <v>0.52986111111111101</v>
      </c>
      <c r="AR12" s="90">
        <v>0.53194444444444433</v>
      </c>
      <c r="AS12" s="90">
        <v>0.53402777777777766</v>
      </c>
      <c r="AT12" s="90">
        <v>0.5347222222222221</v>
      </c>
      <c r="AU12" s="90">
        <v>0.53541666666666654</v>
      </c>
      <c r="AV12" s="92">
        <v>0.54513888888888873</v>
      </c>
    </row>
    <row r="13" spans="2:48" s="17" customFormat="1" ht="25" customHeight="1" x14ac:dyDescent="0.2">
      <c r="B13" s="199" t="s">
        <v>32</v>
      </c>
      <c r="C13" s="162" t="s">
        <v>205</v>
      </c>
      <c r="D13" s="162" t="s">
        <v>205</v>
      </c>
      <c r="E13" s="162" t="s">
        <v>205</v>
      </c>
      <c r="F13" s="162" t="s">
        <v>205</v>
      </c>
      <c r="G13" s="162" t="s">
        <v>205</v>
      </c>
      <c r="H13" s="162" t="s">
        <v>205</v>
      </c>
      <c r="I13" s="162" t="s">
        <v>205</v>
      </c>
      <c r="J13" s="162" t="s">
        <v>205</v>
      </c>
      <c r="K13" s="162" t="s">
        <v>205</v>
      </c>
      <c r="L13" s="90">
        <v>0.65277777777777768</v>
      </c>
      <c r="M13" s="90">
        <v>0.65277777777777768</v>
      </c>
      <c r="N13" s="90">
        <v>0.65347222222222212</v>
      </c>
      <c r="O13" s="90">
        <v>0.65416666666666656</v>
      </c>
      <c r="P13" s="90">
        <v>0.65694444444444433</v>
      </c>
      <c r="Q13" s="90">
        <v>0.65763888888888877</v>
      </c>
      <c r="R13" s="90">
        <v>0.66041666666666654</v>
      </c>
      <c r="S13" s="90">
        <v>0.66111111111111098</v>
      </c>
      <c r="T13" s="90">
        <v>0.66249999999999987</v>
      </c>
      <c r="U13" s="90">
        <v>0.6729166666666665</v>
      </c>
      <c r="V13" s="162" t="s">
        <v>205</v>
      </c>
      <c r="W13" s="160" t="s">
        <v>205</v>
      </c>
      <c r="X13" s="412" t="s">
        <v>205</v>
      </c>
      <c r="Y13" s="161">
        <v>0.46874999999999994</v>
      </c>
      <c r="Z13" s="199" t="s">
        <v>31</v>
      </c>
      <c r="AA13" s="415" t="s">
        <v>205</v>
      </c>
      <c r="AB13" s="162" t="s">
        <v>205</v>
      </c>
      <c r="AC13" s="162" t="s">
        <v>205</v>
      </c>
      <c r="AD13" s="90">
        <v>0.62847222222222221</v>
      </c>
      <c r="AE13" s="90">
        <v>0.63055555555555554</v>
      </c>
      <c r="AF13" s="90">
        <v>0.63124999999999998</v>
      </c>
      <c r="AG13" s="90">
        <v>0.63194444444444442</v>
      </c>
      <c r="AH13" s="90">
        <v>0.63472222222222219</v>
      </c>
      <c r="AI13" s="90">
        <v>0.63541666666666663</v>
      </c>
      <c r="AJ13" s="90">
        <v>0.63958333333333328</v>
      </c>
      <c r="AK13" s="90">
        <v>0.64027777777777772</v>
      </c>
      <c r="AL13" s="90">
        <v>0.64097222222222217</v>
      </c>
      <c r="AM13" s="90">
        <v>0.64097222222222217</v>
      </c>
      <c r="AN13" s="90">
        <v>0.64166666666666661</v>
      </c>
      <c r="AO13" s="90">
        <v>0.64305555555555549</v>
      </c>
      <c r="AP13" s="90">
        <v>0.64374999999999993</v>
      </c>
      <c r="AQ13" s="90">
        <v>0.64444444444444438</v>
      </c>
      <c r="AR13" s="162" t="s">
        <v>205</v>
      </c>
      <c r="AS13" s="162" t="s">
        <v>205</v>
      </c>
      <c r="AT13" s="162" t="s">
        <v>205</v>
      </c>
      <c r="AU13" s="160" t="s">
        <v>205</v>
      </c>
      <c r="AV13" s="412" t="s">
        <v>205</v>
      </c>
    </row>
    <row r="14" spans="2:48" s="17" customFormat="1" ht="25" customHeight="1" thickBot="1" x14ac:dyDescent="0.25">
      <c r="B14" s="200" t="s">
        <v>34</v>
      </c>
      <c r="C14" s="105">
        <v>0.72916666666666663</v>
      </c>
      <c r="D14" s="105">
        <v>0.72986111111111107</v>
      </c>
      <c r="E14" s="105">
        <v>0.72986111111111107</v>
      </c>
      <c r="F14" s="105">
        <v>0.73055555555555551</v>
      </c>
      <c r="G14" s="105">
        <v>0.73333333333333328</v>
      </c>
      <c r="H14" s="105">
        <v>0.73541666666666661</v>
      </c>
      <c r="I14" s="105">
        <v>0.73611111111111105</v>
      </c>
      <c r="J14" s="105">
        <v>0.73680555555555549</v>
      </c>
      <c r="K14" s="105">
        <v>0.73819444444444438</v>
      </c>
      <c r="L14" s="105">
        <v>0.73888888888888882</v>
      </c>
      <c r="M14" s="105">
        <v>0.73888888888888882</v>
      </c>
      <c r="N14" s="105">
        <v>0.73958333333333326</v>
      </c>
      <c r="O14" s="105">
        <v>0.7402777777777777</v>
      </c>
      <c r="P14" s="105">
        <v>0.74305555555555547</v>
      </c>
      <c r="Q14" s="105">
        <v>0.74374999999999991</v>
      </c>
      <c r="R14" s="105">
        <v>0.74791666666666656</v>
      </c>
      <c r="S14" s="105">
        <v>0.74861111111111101</v>
      </c>
      <c r="T14" s="105">
        <v>0.74999999999999989</v>
      </c>
      <c r="U14" s="105">
        <v>0.76041666666666652</v>
      </c>
      <c r="V14" s="202" t="s">
        <v>205</v>
      </c>
      <c r="W14" s="202" t="s">
        <v>205</v>
      </c>
      <c r="X14" s="413" t="s">
        <v>205</v>
      </c>
      <c r="Y14" s="161">
        <v>0.53819444444444431</v>
      </c>
      <c r="Z14" s="199" t="s">
        <v>33</v>
      </c>
      <c r="AA14" s="415" t="s">
        <v>205</v>
      </c>
      <c r="AB14" s="162" t="s">
        <v>205</v>
      </c>
      <c r="AC14" s="162" t="s">
        <v>205</v>
      </c>
      <c r="AD14" s="90">
        <v>0.68055555555555547</v>
      </c>
      <c r="AE14" s="90">
        <v>0.6826388888888888</v>
      </c>
      <c r="AF14" s="90">
        <v>0.68333333333333324</v>
      </c>
      <c r="AG14" s="90">
        <v>0.68402777777777768</v>
      </c>
      <c r="AH14" s="90">
        <v>0.68680555555555545</v>
      </c>
      <c r="AI14" s="90">
        <v>0.68749999999999989</v>
      </c>
      <c r="AJ14" s="90">
        <v>0.69166666666666654</v>
      </c>
      <c r="AK14" s="90">
        <v>0.69236111111111098</v>
      </c>
      <c r="AL14" s="90">
        <v>0.69305555555555542</v>
      </c>
      <c r="AM14" s="90">
        <v>0.69305555555555542</v>
      </c>
      <c r="AN14" s="90">
        <v>0.69374999999999987</v>
      </c>
      <c r="AO14" s="90">
        <v>0.69513888888888875</v>
      </c>
      <c r="AP14" s="90">
        <v>0.69583333333333319</v>
      </c>
      <c r="AQ14" s="90">
        <v>0.69652777777777763</v>
      </c>
      <c r="AR14" s="90">
        <v>0.69861111111111096</v>
      </c>
      <c r="AS14" s="90">
        <v>0.70069444444444429</v>
      </c>
      <c r="AT14" s="90">
        <v>0.70138888888888873</v>
      </c>
      <c r="AU14" s="90">
        <v>0.70208333333333317</v>
      </c>
      <c r="AV14" s="92">
        <v>0.71180555555555536</v>
      </c>
    </row>
    <row r="15" spans="2:48" s="17" customFormat="1" ht="25" customHeight="1" thickBot="1" x14ac:dyDescent="0.25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56" t="s">
        <v>378</v>
      </c>
      <c r="Y15" s="161">
        <v>0.57986111111111094</v>
      </c>
      <c r="Z15" s="200" t="s">
        <v>35</v>
      </c>
      <c r="AA15" s="416" t="s">
        <v>205</v>
      </c>
      <c r="AB15" s="202" t="s">
        <v>205</v>
      </c>
      <c r="AC15" s="202" t="s">
        <v>205</v>
      </c>
      <c r="AD15" s="105">
        <v>0.77430555555555558</v>
      </c>
      <c r="AE15" s="105">
        <v>0.77638888888888891</v>
      </c>
      <c r="AF15" s="105">
        <v>0.77708333333333335</v>
      </c>
      <c r="AG15" s="105">
        <v>0.77777777777777779</v>
      </c>
      <c r="AH15" s="105">
        <v>0.78055555555555556</v>
      </c>
      <c r="AI15" s="105">
        <v>0.78125</v>
      </c>
      <c r="AJ15" s="105">
        <v>0.78541666666666665</v>
      </c>
      <c r="AK15" s="105">
        <v>0.78611111111111109</v>
      </c>
      <c r="AL15" s="105">
        <v>0.78680555555555554</v>
      </c>
      <c r="AM15" s="105">
        <v>0.78680555555555554</v>
      </c>
      <c r="AN15" s="105">
        <v>0.78749999999999998</v>
      </c>
      <c r="AO15" s="105">
        <v>0.78888888888888886</v>
      </c>
      <c r="AP15" s="105">
        <v>0.7895833333333333</v>
      </c>
      <c r="AQ15" s="105">
        <v>0.79027777777777775</v>
      </c>
      <c r="AR15" s="105">
        <v>0.79513888888888884</v>
      </c>
      <c r="AS15" s="202" t="s">
        <v>205</v>
      </c>
      <c r="AT15" s="202" t="s">
        <v>205</v>
      </c>
      <c r="AU15" s="418" t="s">
        <v>205</v>
      </c>
      <c r="AV15" s="413" t="s">
        <v>205</v>
      </c>
    </row>
    <row r="16" spans="2:48" ht="25" customHeight="1" x14ac:dyDescent="0.2"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AU16" s="56"/>
      <c r="AV16" s="56" t="s">
        <v>378</v>
      </c>
    </row>
    <row r="17" spans="3:43" x14ac:dyDescent="0.2"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</row>
    <row r="18" spans="3:43" x14ac:dyDescent="0.2"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AA18" s="402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402"/>
      <c r="AN18" s="163"/>
      <c r="AO18" s="402"/>
      <c r="AP18" s="163"/>
      <c r="AQ18" s="402"/>
    </row>
    <row r="19" spans="3:43" x14ac:dyDescent="0.2"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</row>
    <row r="20" spans="3:43" x14ac:dyDescent="0.2"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</row>
    <row r="21" spans="3:43" x14ac:dyDescent="0.2"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</row>
    <row r="22" spans="3:43" x14ac:dyDescent="0.2"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</row>
    <row r="23" spans="3:43" x14ac:dyDescent="0.2"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</row>
    <row r="24" spans="3:43" x14ac:dyDescent="0.2"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</row>
    <row r="25" spans="3:43" x14ac:dyDescent="0.2"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</row>
    <row r="26" spans="3:43" x14ac:dyDescent="0.2"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</row>
    <row r="27" spans="3:43" x14ac:dyDescent="0.2"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</row>
    <row r="28" spans="3:43" x14ac:dyDescent="0.2"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</row>
    <row r="29" spans="3:43" x14ac:dyDescent="0.2"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</row>
    <row r="30" spans="3:43" x14ac:dyDescent="0.2"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</row>
    <row r="31" spans="3:43" x14ac:dyDescent="0.2"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</row>
    <row r="32" spans="3:43" x14ac:dyDescent="0.2"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</row>
    <row r="33" spans="3:43" x14ac:dyDescent="0.2"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</row>
    <row r="34" spans="3:43" x14ac:dyDescent="0.2"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</row>
    <row r="35" spans="3:43" x14ac:dyDescent="0.2"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</row>
    <row r="36" spans="3:43" x14ac:dyDescent="0.2">
      <c r="C36" s="163"/>
      <c r="D36" s="402"/>
      <c r="E36" s="402"/>
      <c r="F36" s="163"/>
      <c r="G36" s="402"/>
      <c r="H36" s="163"/>
      <c r="I36" s="402"/>
      <c r="J36" s="163"/>
      <c r="K36" s="402"/>
      <c r="L36" s="163"/>
      <c r="M36" s="402"/>
      <c r="N36" s="163"/>
      <c r="O36" s="402"/>
      <c r="P36" s="402"/>
      <c r="Q36" s="402"/>
      <c r="R36" s="402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</row>
    <row r="37" spans="3:43" x14ac:dyDescent="0.2">
      <c r="C37" s="163"/>
      <c r="D37" s="163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</row>
    <row r="38" spans="3:43" x14ac:dyDescent="0.2">
      <c r="AA38" s="163"/>
      <c r="AB38" s="402"/>
      <c r="AC38" s="163"/>
      <c r="AD38" s="402"/>
      <c r="AE38" s="163"/>
      <c r="AF38" s="402"/>
      <c r="AG38" s="163"/>
      <c r="AH38" s="402"/>
      <c r="AI38" s="163"/>
      <c r="AJ38" s="402"/>
      <c r="AK38" s="163"/>
      <c r="AL38" s="402"/>
      <c r="AM38" s="163"/>
      <c r="AN38" s="402"/>
      <c r="AO38" s="163"/>
      <c r="AP38" s="402"/>
      <c r="AQ38" s="163"/>
    </row>
    <row r="39" spans="3:43" x14ac:dyDescent="0.2"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8" fitToWidth="2" orientation="landscape" r:id="rId1"/>
  <headerFooter alignWithMargins="0"/>
  <colBreaks count="1" manualBreakCount="1">
    <brk id="24" max="1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7CE8C-9EAE-4F75-8E2A-85DF8C433738}">
  <sheetPr>
    <tabColor theme="5" tint="0.79998168889431442"/>
  </sheetPr>
  <dimension ref="B1:AV35"/>
  <sheetViews>
    <sheetView view="pageBreakPreview" zoomScale="70" zoomScaleNormal="7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4" width="7" style="6" customWidth="1"/>
    <col min="25" max="25" width="1.08984375" style="6" customWidth="1"/>
    <col min="26" max="26" width="5.453125" style="6" customWidth="1"/>
    <col min="27" max="47" width="7" style="6" customWidth="1"/>
    <col min="48" max="48" width="6.90625" style="6" customWidth="1"/>
    <col min="49" max="16384" width="9" style="6"/>
  </cols>
  <sheetData>
    <row r="1" spans="2:48" s="155" customFormat="1" ht="33" customHeight="1" x14ac:dyDescent="0.3">
      <c r="B1" s="128" t="s" ph="1">
        <v>687</v>
      </c>
      <c r="C1" s="154"/>
      <c r="D1" s="154"/>
      <c r="E1" s="154"/>
      <c r="F1" s="154"/>
      <c r="G1" s="154"/>
      <c r="H1" s="154"/>
      <c r="I1" s="154"/>
      <c r="J1" s="154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6"/>
      <c r="W1" s="6"/>
      <c r="X1" s="48" t="str">
        <f>'R8年4月北部(平日)'!$R$1</f>
        <v>令和８年４月</v>
      </c>
      <c r="Z1" s="128" t="s" ph="1">
        <v>687</v>
      </c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48"/>
      <c r="AV1" s="48" t="str">
        <f>X1</f>
        <v>令和８年４月</v>
      </c>
    </row>
    <row r="2" spans="2:48" ht="25" customHeight="1" x14ac:dyDescent="0.2">
      <c r="B2" s="156" ph="1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Z2" s="156" ph="1"/>
    </row>
    <row r="3" spans="2:48" ht="25" customHeight="1" x14ac:dyDescent="0.2">
      <c r="B3" s="156" ph="1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X3" s="56"/>
      <c r="Z3" s="156" ph="1"/>
      <c r="AU3" s="56"/>
    </row>
    <row r="4" spans="2:48" ht="25" customHeight="1" x14ac:dyDescent="0.2">
      <c r="B4" s="156" ph="1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X4" s="11"/>
      <c r="Z4" s="156" ph="1"/>
      <c r="AU4" s="11"/>
    </row>
    <row r="5" spans="2:48" s="7" customFormat="1" ht="25" customHeight="1" thickBot="1" x14ac:dyDescent="0.35">
      <c r="B5" s="7" t="s">
        <v>0</v>
      </c>
      <c r="K5" s="157"/>
      <c r="V5" s="17"/>
      <c r="W5" s="17"/>
      <c r="X5" s="131" t="s">
        <v>377</v>
      </c>
      <c r="Z5" s="7" t="s">
        <v>1</v>
      </c>
      <c r="AA5" s="157"/>
      <c r="AC5" s="157"/>
      <c r="AM5" s="157"/>
      <c r="AS5" s="17"/>
      <c r="AT5" s="17"/>
      <c r="AU5" s="131"/>
      <c r="AV5" s="131" t="s">
        <v>377</v>
      </c>
    </row>
    <row r="6" spans="2:48" s="132" customFormat="1" ht="15.75" customHeight="1" thickBot="1" x14ac:dyDescent="0.25">
      <c r="B6" s="403" t="s">
        <v>2</v>
      </c>
      <c r="C6" s="404" t="s">
        <v>722</v>
      </c>
      <c r="D6" s="404" t="s">
        <v>655</v>
      </c>
      <c r="E6" s="404" t="s">
        <v>656</v>
      </c>
      <c r="F6" s="404" t="s">
        <v>657</v>
      </c>
      <c r="G6" s="404" t="s">
        <v>658</v>
      </c>
      <c r="H6" s="404" t="s">
        <v>659</v>
      </c>
      <c r="I6" s="404" t="s">
        <v>660</v>
      </c>
      <c r="J6" s="404" t="s">
        <v>661</v>
      </c>
      <c r="K6" s="404" t="s">
        <v>662</v>
      </c>
      <c r="L6" s="404" t="s">
        <v>663</v>
      </c>
      <c r="M6" s="404" t="s">
        <v>664</v>
      </c>
      <c r="N6" s="404" t="s">
        <v>665</v>
      </c>
      <c r="O6" s="404" t="s">
        <v>666</v>
      </c>
      <c r="P6" s="404" t="s">
        <v>668</v>
      </c>
      <c r="Q6" s="404" t="s">
        <v>676</v>
      </c>
      <c r="R6" s="404" t="s">
        <v>669</v>
      </c>
      <c r="S6" s="404" t="s">
        <v>670</v>
      </c>
      <c r="T6" s="404" t="s">
        <v>671</v>
      </c>
      <c r="U6" s="404" t="s">
        <v>672</v>
      </c>
      <c r="V6" s="404" t="s">
        <v>673</v>
      </c>
      <c r="W6" s="404" t="s">
        <v>674</v>
      </c>
      <c r="X6" s="405" t="s">
        <v>675</v>
      </c>
      <c r="Z6" s="403" t="s">
        <v>2</v>
      </c>
      <c r="AA6" s="408" t="s">
        <v>675</v>
      </c>
      <c r="AB6" s="404" t="s">
        <v>674</v>
      </c>
      <c r="AC6" s="404" t="s">
        <v>673</v>
      </c>
      <c r="AD6" s="404" t="s">
        <v>672</v>
      </c>
      <c r="AE6" s="404" t="s">
        <v>671</v>
      </c>
      <c r="AF6" s="404" t="s">
        <v>670</v>
      </c>
      <c r="AG6" s="404" t="s">
        <v>669</v>
      </c>
      <c r="AH6" s="404" t="s">
        <v>668</v>
      </c>
      <c r="AI6" s="404" t="s">
        <v>667</v>
      </c>
      <c r="AJ6" s="404" t="s">
        <v>666</v>
      </c>
      <c r="AK6" s="404" t="s">
        <v>665</v>
      </c>
      <c r="AL6" s="404" t="s">
        <v>664</v>
      </c>
      <c r="AM6" s="404" t="s">
        <v>663</v>
      </c>
      <c r="AN6" s="404" t="s">
        <v>662</v>
      </c>
      <c r="AO6" s="404" t="s">
        <v>661</v>
      </c>
      <c r="AP6" s="404" t="s">
        <v>660</v>
      </c>
      <c r="AQ6" s="404" t="s">
        <v>659</v>
      </c>
      <c r="AR6" s="404" t="s">
        <v>658</v>
      </c>
      <c r="AS6" s="404" t="s">
        <v>657</v>
      </c>
      <c r="AT6" s="404" t="s">
        <v>656</v>
      </c>
      <c r="AU6" s="404" t="s">
        <v>655</v>
      </c>
      <c r="AV6" s="405" t="s">
        <v>721</v>
      </c>
    </row>
    <row r="7" spans="2:48" s="145" customFormat="1" ht="170.15" customHeight="1" thickBot="1" x14ac:dyDescent="0.25">
      <c r="B7" s="399" t="s">
        <v>122</v>
      </c>
      <c r="C7" s="400" t="s" ph="1">
        <v>681</v>
      </c>
      <c r="D7" s="400" t="s" ph="1">
        <v>686</v>
      </c>
      <c r="E7" s="400" t="s" ph="1">
        <v>723</v>
      </c>
      <c r="F7" s="400" t="s" ph="1">
        <v>682</v>
      </c>
      <c r="G7" s="400" t="s" ph="1">
        <v>683</v>
      </c>
      <c r="H7" s="400" t="s" ph="1">
        <v>487</v>
      </c>
      <c r="I7" s="400" t="s" ph="1">
        <v>488</v>
      </c>
      <c r="J7" s="400" t="s" ph="1">
        <v>489</v>
      </c>
      <c r="K7" s="400" t="s" ph="1">
        <v>490</v>
      </c>
      <c r="L7" s="400" t="s" ph="1">
        <v>491</v>
      </c>
      <c r="M7" s="400" t="s" ph="1">
        <v>685</v>
      </c>
      <c r="N7" s="400" t="s" ph="1">
        <v>492</v>
      </c>
      <c r="O7" s="400" t="s" ph="1">
        <v>493</v>
      </c>
      <c r="P7" s="400" t="s" ph="1">
        <v>494</v>
      </c>
      <c r="Q7" s="400" t="s" ph="1">
        <v>495</v>
      </c>
      <c r="R7" s="400" t="s" ph="1">
        <v>496</v>
      </c>
      <c r="S7" s="400" t="s" ph="1">
        <v>684</v>
      </c>
      <c r="T7" s="400" t="s" ph="1">
        <v>497</v>
      </c>
      <c r="U7" s="400" t="s" ph="1">
        <v>498</v>
      </c>
      <c r="V7" s="400" t="s" ph="1">
        <v>677</v>
      </c>
      <c r="W7" s="400" t="s" ph="1">
        <v>680</v>
      </c>
      <c r="X7" s="401" t="s" ph="1">
        <v>679</v>
      </c>
      <c r="Y7" s="53" ph="1"/>
      <c r="Z7" s="399" t="s">
        <v>122</v>
      </c>
      <c r="AA7" s="406" t="s" ph="1">
        <v>678</v>
      </c>
      <c r="AB7" s="400" t="s" ph="1">
        <v>680</v>
      </c>
      <c r="AC7" s="400" t="s" ph="1">
        <v>677</v>
      </c>
      <c r="AD7" s="400" t="s" ph="1">
        <v>498</v>
      </c>
      <c r="AE7" s="269" t="s" ph="1">
        <v>497</v>
      </c>
      <c r="AF7" s="400" t="s" ph="1">
        <v>684</v>
      </c>
      <c r="AG7" s="269" t="s" ph="1">
        <v>496</v>
      </c>
      <c r="AH7" s="269" t="s" ph="1">
        <v>494</v>
      </c>
      <c r="AI7" s="269" t="s" ph="1">
        <v>495</v>
      </c>
      <c r="AJ7" s="269" t="s" ph="1">
        <v>493</v>
      </c>
      <c r="AK7" s="269" t="s" ph="1">
        <v>492</v>
      </c>
      <c r="AL7" s="400" t="s" ph="1">
        <v>685</v>
      </c>
      <c r="AM7" s="269" t="s" ph="1">
        <v>491</v>
      </c>
      <c r="AN7" s="407" t="s" ph="1">
        <v>490</v>
      </c>
      <c r="AO7" s="407" t="s" ph="1">
        <v>489</v>
      </c>
      <c r="AP7" s="269" t="s" ph="1">
        <v>488</v>
      </c>
      <c r="AQ7" s="269" t="s" ph="1">
        <v>487</v>
      </c>
      <c r="AR7" s="400" t="s" ph="1">
        <v>683</v>
      </c>
      <c r="AS7" s="400" t="s" ph="1">
        <v>689</v>
      </c>
      <c r="AT7" s="400" t="s" ph="1">
        <v>723</v>
      </c>
      <c r="AU7" s="400" t="s" ph="1">
        <v>686</v>
      </c>
      <c r="AV7" s="401" t="s" ph="1">
        <v>681</v>
      </c>
    </row>
    <row r="8" spans="2:48" s="17" customFormat="1" ht="25" customHeight="1" x14ac:dyDescent="0.2">
      <c r="B8" s="183" t="s">
        <v>21</v>
      </c>
      <c r="C8" s="103">
        <v>0.38541666666666669</v>
      </c>
      <c r="D8" s="103">
        <v>0.38611111111111113</v>
      </c>
      <c r="E8" s="103">
        <v>0.38611111111111113</v>
      </c>
      <c r="F8" s="103">
        <v>0.38680555555555557</v>
      </c>
      <c r="G8" s="103">
        <v>0.38958333333333334</v>
      </c>
      <c r="H8" s="103">
        <v>0.39166666666666666</v>
      </c>
      <c r="I8" s="103">
        <v>0.3923611111111111</v>
      </c>
      <c r="J8" s="103">
        <v>0.39305555555555555</v>
      </c>
      <c r="K8" s="103">
        <v>0.39444444444444443</v>
      </c>
      <c r="L8" s="103">
        <v>0.39513888888888887</v>
      </c>
      <c r="M8" s="103">
        <v>0.39513888888888887</v>
      </c>
      <c r="N8" s="103">
        <v>0.39583333333333331</v>
      </c>
      <c r="O8" s="103">
        <v>0.39652777777777776</v>
      </c>
      <c r="P8" s="103">
        <v>0.39930555555555552</v>
      </c>
      <c r="Q8" s="103">
        <v>0.39999999999999997</v>
      </c>
      <c r="R8" s="103">
        <v>0.40416666666666662</v>
      </c>
      <c r="S8" s="103">
        <v>0.40486111111111106</v>
      </c>
      <c r="T8" s="103">
        <v>0.40624999999999994</v>
      </c>
      <c r="U8" s="103">
        <v>0.41111111111111104</v>
      </c>
      <c r="V8" s="103">
        <v>0.41249999999999992</v>
      </c>
      <c r="W8" s="277">
        <v>0.41319444444444436</v>
      </c>
      <c r="X8" s="104">
        <v>0.42013888888888878</v>
      </c>
      <c r="Y8" s="161">
        <v>0.30555555555555547</v>
      </c>
      <c r="Z8" s="282" t="s">
        <v>20</v>
      </c>
      <c r="AA8" s="189">
        <v>0.33680555555555558</v>
      </c>
      <c r="AB8" s="277">
        <v>0.33680555555555558</v>
      </c>
      <c r="AC8" s="103">
        <v>0.33750000000000002</v>
      </c>
      <c r="AD8" s="103">
        <v>0.34027777777777779</v>
      </c>
      <c r="AE8" s="103">
        <v>0.34236111111111112</v>
      </c>
      <c r="AF8" s="103">
        <v>0.34305555555555556</v>
      </c>
      <c r="AG8" s="103">
        <v>0.34375</v>
      </c>
      <c r="AH8" s="103">
        <v>0.34652777777777777</v>
      </c>
      <c r="AI8" s="103">
        <v>0.34722222222222221</v>
      </c>
      <c r="AJ8" s="103">
        <v>0.35138888888888886</v>
      </c>
      <c r="AK8" s="103">
        <v>0.3520833333333333</v>
      </c>
      <c r="AL8" s="103">
        <v>0.35277777777777775</v>
      </c>
      <c r="AM8" s="103">
        <v>0.35277777777777775</v>
      </c>
      <c r="AN8" s="103">
        <v>0.35347222222222219</v>
      </c>
      <c r="AO8" s="103">
        <v>0.35486111111111107</v>
      </c>
      <c r="AP8" s="103">
        <v>0.35555555555555551</v>
      </c>
      <c r="AQ8" s="103">
        <v>0.35624999999999996</v>
      </c>
      <c r="AR8" s="103">
        <v>0.35763888888888884</v>
      </c>
      <c r="AS8" s="103">
        <v>0.35902777777777772</v>
      </c>
      <c r="AT8" s="103">
        <v>0.35972222222222217</v>
      </c>
      <c r="AU8" s="103">
        <v>0.36041666666666661</v>
      </c>
      <c r="AV8" s="104">
        <v>0.37152777777777773</v>
      </c>
    </row>
    <row r="9" spans="2:48" s="17" customFormat="1" ht="25" customHeight="1" x14ac:dyDescent="0.2">
      <c r="B9" s="179" t="s">
        <v>23</v>
      </c>
      <c r="C9" s="90">
        <v>0.47569444444444442</v>
      </c>
      <c r="D9" s="90">
        <v>0.47638888888888886</v>
      </c>
      <c r="E9" s="90">
        <v>0.47638888888888886</v>
      </c>
      <c r="F9" s="90">
        <v>0.4770833333333333</v>
      </c>
      <c r="G9" s="90">
        <v>0.47986111111111107</v>
      </c>
      <c r="H9" s="90">
        <v>0.4819444444444444</v>
      </c>
      <c r="I9" s="90">
        <v>0.48263888888888884</v>
      </c>
      <c r="J9" s="90">
        <v>0.48333333333333328</v>
      </c>
      <c r="K9" s="90">
        <v>0.48472222222222217</v>
      </c>
      <c r="L9" s="90">
        <v>0.48541666666666661</v>
      </c>
      <c r="M9" s="90">
        <v>0.48541666666666661</v>
      </c>
      <c r="N9" s="90">
        <v>0.48611111111111105</v>
      </c>
      <c r="O9" s="90">
        <v>0.48680555555555549</v>
      </c>
      <c r="P9" s="90">
        <v>0.48958333333333326</v>
      </c>
      <c r="Q9" s="90">
        <v>0.4902777777777777</v>
      </c>
      <c r="R9" s="90">
        <v>0.49444444444444435</v>
      </c>
      <c r="S9" s="90">
        <v>0.4951388888888888</v>
      </c>
      <c r="T9" s="90">
        <v>0.49652777777777768</v>
      </c>
      <c r="U9" s="90">
        <v>0.50138888888888877</v>
      </c>
      <c r="V9" s="90">
        <v>0.50277777777777766</v>
      </c>
      <c r="W9" s="168">
        <v>0.5034722222222221</v>
      </c>
      <c r="X9" s="92">
        <v>0.51388888888888873</v>
      </c>
      <c r="Y9" s="161">
        <v>0.32638888888888884</v>
      </c>
      <c r="Z9" s="199" t="s">
        <v>22</v>
      </c>
      <c r="AA9" s="185">
        <v>0.42708333333333331</v>
      </c>
      <c r="AB9" s="90">
        <v>0.42708333333333331</v>
      </c>
      <c r="AC9" s="90">
        <v>0.42777777777777776</v>
      </c>
      <c r="AD9" s="90">
        <v>0.43055555555555552</v>
      </c>
      <c r="AE9" s="90">
        <v>0.43263888888888885</v>
      </c>
      <c r="AF9" s="90">
        <v>0.43333333333333329</v>
      </c>
      <c r="AG9" s="90">
        <v>0.43402777777777773</v>
      </c>
      <c r="AH9" s="90">
        <v>0.4368055555555555</v>
      </c>
      <c r="AI9" s="90">
        <v>0.43749999999999994</v>
      </c>
      <c r="AJ9" s="90">
        <v>0.4416666666666666</v>
      </c>
      <c r="AK9" s="90">
        <v>0.44236111111111104</v>
      </c>
      <c r="AL9" s="90">
        <v>0.44305555555555548</v>
      </c>
      <c r="AM9" s="90">
        <v>0.44305555555555548</v>
      </c>
      <c r="AN9" s="90">
        <v>0.44374999999999992</v>
      </c>
      <c r="AO9" s="90">
        <v>0.44513888888888881</v>
      </c>
      <c r="AP9" s="90">
        <v>0.44583333333333325</v>
      </c>
      <c r="AQ9" s="90">
        <v>0.44652777777777769</v>
      </c>
      <c r="AR9" s="90">
        <v>0.44791666666666657</v>
      </c>
      <c r="AS9" s="90">
        <v>0.44930555555555546</v>
      </c>
      <c r="AT9" s="90">
        <v>0.4499999999999999</v>
      </c>
      <c r="AU9" s="168">
        <v>0.45069444444444434</v>
      </c>
      <c r="AV9" s="92">
        <v>0.46527777777777768</v>
      </c>
    </row>
    <row r="10" spans="2:48" s="17" customFormat="1" ht="25" customHeight="1" x14ac:dyDescent="0.2">
      <c r="B10" s="179" t="s">
        <v>25</v>
      </c>
      <c r="C10" s="90">
        <v>0.65277777777777779</v>
      </c>
      <c r="D10" s="90">
        <v>0.65347222222222223</v>
      </c>
      <c r="E10" s="90">
        <v>0.65347222222222223</v>
      </c>
      <c r="F10" s="90">
        <v>0.65416666666666667</v>
      </c>
      <c r="G10" s="90">
        <v>0.65694444444444444</v>
      </c>
      <c r="H10" s="90">
        <v>0.65902777777777777</v>
      </c>
      <c r="I10" s="90">
        <v>0.65972222222222221</v>
      </c>
      <c r="J10" s="90">
        <v>0.66041666666666665</v>
      </c>
      <c r="K10" s="90">
        <v>0.66180555555555554</v>
      </c>
      <c r="L10" s="90">
        <v>0.66249999999999998</v>
      </c>
      <c r="M10" s="90">
        <v>0.66249999999999998</v>
      </c>
      <c r="N10" s="90">
        <v>0.66319444444444442</v>
      </c>
      <c r="O10" s="90">
        <v>0.66388888888888886</v>
      </c>
      <c r="P10" s="90">
        <v>0.66666666666666663</v>
      </c>
      <c r="Q10" s="90">
        <v>0.66736111111111107</v>
      </c>
      <c r="R10" s="90">
        <v>0.67152777777777772</v>
      </c>
      <c r="S10" s="90">
        <v>0.67222222222222217</v>
      </c>
      <c r="T10" s="90">
        <v>0.67361111111111105</v>
      </c>
      <c r="U10" s="90">
        <v>0.67847222222222214</v>
      </c>
      <c r="V10" s="90">
        <v>0.67986111111111103</v>
      </c>
      <c r="W10" s="90">
        <v>0.68055555555555547</v>
      </c>
      <c r="X10" s="92">
        <v>0.6909722222222221</v>
      </c>
      <c r="Y10" s="161">
        <v>0.35763888888888884</v>
      </c>
      <c r="Z10" s="199" t="s">
        <v>24</v>
      </c>
      <c r="AA10" s="185">
        <v>0.59722222222222221</v>
      </c>
      <c r="AB10" s="90">
        <v>0.59722222222222221</v>
      </c>
      <c r="AC10" s="90">
        <v>0.59791666666666665</v>
      </c>
      <c r="AD10" s="90">
        <v>0.60069444444444442</v>
      </c>
      <c r="AE10" s="90">
        <v>0.60277777777777775</v>
      </c>
      <c r="AF10" s="90">
        <v>0.60347222222222219</v>
      </c>
      <c r="AG10" s="90">
        <v>0.60416666666666663</v>
      </c>
      <c r="AH10" s="90">
        <v>0.6069444444444444</v>
      </c>
      <c r="AI10" s="90">
        <v>0.60763888888888884</v>
      </c>
      <c r="AJ10" s="90">
        <v>0.61180555555555549</v>
      </c>
      <c r="AK10" s="90">
        <v>0.61249999999999993</v>
      </c>
      <c r="AL10" s="90">
        <v>0.61319444444444438</v>
      </c>
      <c r="AM10" s="90">
        <v>0.61319444444444438</v>
      </c>
      <c r="AN10" s="90">
        <v>0.61388888888888882</v>
      </c>
      <c r="AO10" s="90">
        <v>0.6152777777777777</v>
      </c>
      <c r="AP10" s="90">
        <v>0.61597222222222214</v>
      </c>
      <c r="AQ10" s="90">
        <v>0.61666666666666659</v>
      </c>
      <c r="AR10" s="90">
        <v>0.61805555555555547</v>
      </c>
      <c r="AS10" s="90">
        <v>0.61944444444444435</v>
      </c>
      <c r="AT10" s="90">
        <v>0.6201388888888888</v>
      </c>
      <c r="AU10" s="90">
        <v>0.62083333333333324</v>
      </c>
      <c r="AV10" s="92">
        <v>0.63541666666666652</v>
      </c>
    </row>
    <row r="11" spans="2:48" s="17" customFormat="1" ht="25" customHeight="1" thickBot="1" x14ac:dyDescent="0.25">
      <c r="B11" s="184" t="s">
        <v>29</v>
      </c>
      <c r="C11" s="105">
        <v>0.75694444444444442</v>
      </c>
      <c r="D11" s="105">
        <v>0.75763888888888886</v>
      </c>
      <c r="E11" s="105">
        <v>0.75763888888888886</v>
      </c>
      <c r="F11" s="105">
        <v>0.7583333333333333</v>
      </c>
      <c r="G11" s="105">
        <v>0.76111111111111107</v>
      </c>
      <c r="H11" s="105">
        <v>0.7631944444444444</v>
      </c>
      <c r="I11" s="105">
        <v>0.76388888888888884</v>
      </c>
      <c r="J11" s="105">
        <v>0.76458333333333328</v>
      </c>
      <c r="K11" s="105">
        <v>0.76597222222222217</v>
      </c>
      <c r="L11" s="105">
        <v>0.76666666666666661</v>
      </c>
      <c r="M11" s="105">
        <v>0.76666666666666661</v>
      </c>
      <c r="N11" s="105">
        <v>0.76736111111111105</v>
      </c>
      <c r="O11" s="105">
        <v>0.76805555555555549</v>
      </c>
      <c r="P11" s="105">
        <v>0.77083333333333326</v>
      </c>
      <c r="Q11" s="105">
        <v>0.7715277777777777</v>
      </c>
      <c r="R11" s="105">
        <v>0.77569444444444435</v>
      </c>
      <c r="S11" s="105">
        <v>0.7763888888888888</v>
      </c>
      <c r="T11" s="105">
        <v>0.77777777777777768</v>
      </c>
      <c r="U11" s="105">
        <v>0.78263888888888877</v>
      </c>
      <c r="V11" s="105">
        <v>0.78402777777777766</v>
      </c>
      <c r="W11" s="169">
        <v>0.7847222222222221</v>
      </c>
      <c r="X11" s="106">
        <v>0.79166666666666652</v>
      </c>
      <c r="Y11" s="161">
        <v>0.40277777777777768</v>
      </c>
      <c r="Z11" s="200" t="s">
        <v>28</v>
      </c>
      <c r="AA11" s="190">
        <v>0.70833333333333337</v>
      </c>
      <c r="AB11" s="105">
        <v>0.70833333333333337</v>
      </c>
      <c r="AC11" s="105">
        <v>0.70902777777777781</v>
      </c>
      <c r="AD11" s="105">
        <v>0.71180555555555558</v>
      </c>
      <c r="AE11" s="105">
        <v>0.71388888888888891</v>
      </c>
      <c r="AF11" s="105">
        <v>0.71458333333333335</v>
      </c>
      <c r="AG11" s="105">
        <v>0.71527777777777779</v>
      </c>
      <c r="AH11" s="105">
        <v>0.71805555555555556</v>
      </c>
      <c r="AI11" s="105">
        <v>0.71875</v>
      </c>
      <c r="AJ11" s="105">
        <v>0.72291666666666665</v>
      </c>
      <c r="AK11" s="105">
        <v>0.72361111111111109</v>
      </c>
      <c r="AL11" s="105">
        <v>0.72430555555555554</v>
      </c>
      <c r="AM11" s="105">
        <v>0.72430555555555554</v>
      </c>
      <c r="AN11" s="105">
        <v>0.72499999999999998</v>
      </c>
      <c r="AO11" s="105">
        <v>0.72638888888888886</v>
      </c>
      <c r="AP11" s="105">
        <v>0.7270833333333333</v>
      </c>
      <c r="AQ11" s="105">
        <v>0.72777777777777775</v>
      </c>
      <c r="AR11" s="105">
        <v>0.72916666666666663</v>
      </c>
      <c r="AS11" s="105">
        <v>0.73055555555555551</v>
      </c>
      <c r="AT11" s="105">
        <v>0.73124999999999996</v>
      </c>
      <c r="AU11" s="169">
        <v>0.7319444444444444</v>
      </c>
      <c r="AV11" s="106">
        <v>0.74652777777777768</v>
      </c>
    </row>
    <row r="12" spans="2:48" s="17" customFormat="1" ht="25" customHeight="1" x14ac:dyDescent="0.2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56" t="s">
        <v>378</v>
      </c>
      <c r="Y12" s="161">
        <v>0.57986111111111094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56"/>
      <c r="AV12" s="56" t="s">
        <v>378</v>
      </c>
    </row>
    <row r="13" spans="2:48" ht="25" customHeight="1" x14ac:dyDescent="0.2">
      <c r="C13" s="163"/>
      <c r="D13" s="163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</row>
    <row r="14" spans="2:48" x14ac:dyDescent="0.2"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AA14" s="402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402"/>
      <c r="AN14" s="163"/>
      <c r="AO14" s="402"/>
      <c r="AP14" s="163"/>
      <c r="AQ14" s="402"/>
    </row>
    <row r="15" spans="2:48" x14ac:dyDescent="0.2"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</row>
    <row r="16" spans="2:48" x14ac:dyDescent="0.2"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</row>
    <row r="17" spans="3:43" x14ac:dyDescent="0.2">
      <c r="C17" s="163"/>
      <c r="D17" s="163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</row>
    <row r="18" spans="3:43" x14ac:dyDescent="0.2"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</row>
    <row r="19" spans="3:43" x14ac:dyDescent="0.2">
      <c r="C19" s="163"/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3"/>
      <c r="P19" s="163"/>
      <c r="Q19" s="163"/>
      <c r="R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</row>
    <row r="20" spans="3:43" x14ac:dyDescent="0.2"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</row>
    <row r="21" spans="3:43" x14ac:dyDescent="0.2">
      <c r="C21" s="163"/>
      <c r="D21" s="163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</row>
    <row r="22" spans="3:43" x14ac:dyDescent="0.2">
      <c r="C22" s="163"/>
      <c r="D22" s="163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</row>
    <row r="23" spans="3:43" x14ac:dyDescent="0.2">
      <c r="C23" s="163"/>
      <c r="D23" s="163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</row>
    <row r="24" spans="3:43" x14ac:dyDescent="0.2">
      <c r="C24" s="163"/>
      <c r="D24" s="16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</row>
    <row r="25" spans="3:43" x14ac:dyDescent="0.2">
      <c r="C25" s="163"/>
      <c r="D25" s="163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</row>
    <row r="26" spans="3:43" x14ac:dyDescent="0.2"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</row>
    <row r="27" spans="3:43" x14ac:dyDescent="0.2"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AA27" s="163"/>
      <c r="AB27" s="163"/>
      <c r="AC27" s="163"/>
      <c r="AD27" s="163"/>
      <c r="AE27" s="163"/>
      <c r="AF27" s="163"/>
      <c r="AG27" s="163"/>
      <c r="AH27" s="163"/>
      <c r="AI27" s="163"/>
      <c r="AJ27" s="163"/>
      <c r="AK27" s="163"/>
      <c r="AL27" s="163"/>
      <c r="AM27" s="163"/>
      <c r="AN27" s="163"/>
      <c r="AO27" s="163"/>
      <c r="AP27" s="163"/>
      <c r="AQ27" s="163"/>
    </row>
    <row r="28" spans="3:43" x14ac:dyDescent="0.2"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</row>
    <row r="29" spans="3:43" x14ac:dyDescent="0.2"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</row>
    <row r="30" spans="3:43" x14ac:dyDescent="0.2">
      <c r="C30" s="163"/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</row>
    <row r="31" spans="3:43" x14ac:dyDescent="0.2"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</row>
    <row r="32" spans="3:43" x14ac:dyDescent="0.2"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</row>
    <row r="33" spans="3:43" x14ac:dyDescent="0.2">
      <c r="C33" s="163"/>
      <c r="D33" s="402"/>
      <c r="E33" s="402"/>
      <c r="F33" s="163"/>
      <c r="G33" s="402"/>
      <c r="H33" s="163"/>
      <c r="I33" s="402"/>
      <c r="J33" s="163"/>
      <c r="K33" s="402"/>
      <c r="L33" s="163"/>
      <c r="M33" s="402"/>
      <c r="N33" s="163"/>
      <c r="O33" s="402"/>
      <c r="P33" s="402"/>
      <c r="Q33" s="402"/>
      <c r="R33" s="402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</row>
    <row r="34" spans="3:43" x14ac:dyDescent="0.2">
      <c r="C34" s="163"/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AA34" s="163"/>
      <c r="AB34" s="402"/>
      <c r="AC34" s="163"/>
      <c r="AD34" s="402"/>
      <c r="AE34" s="163"/>
      <c r="AF34" s="402"/>
      <c r="AG34" s="163"/>
      <c r="AH34" s="402"/>
      <c r="AI34" s="163"/>
      <c r="AJ34" s="402"/>
      <c r="AK34" s="163"/>
      <c r="AL34" s="402"/>
      <c r="AM34" s="163"/>
      <c r="AN34" s="402"/>
      <c r="AO34" s="163"/>
      <c r="AP34" s="402"/>
      <c r="AQ34" s="163"/>
    </row>
    <row r="35" spans="3:43" x14ac:dyDescent="0.2"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8" fitToWidth="2" orientation="landscape" r:id="rId1"/>
  <headerFooter alignWithMargins="0"/>
  <colBreaks count="1" manualBreakCount="1">
    <brk id="24" max="12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B6A83-82A6-43DC-A532-990E6B1BA929}">
  <sheetPr>
    <tabColor rgb="FFC00000"/>
  </sheetPr>
  <dimension ref="A1:BF60"/>
  <sheetViews>
    <sheetView view="pageBreakPreview" zoomScale="70" zoomScaleNormal="9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9" width="6.81640625" style="6" customWidth="1"/>
    <col min="30" max="30" width="1.08984375" style="6" customWidth="1"/>
    <col min="31" max="31" width="5.453125" style="6" customWidth="1"/>
    <col min="32" max="58" width="6.81640625" style="6" customWidth="1"/>
    <col min="59" max="16384" width="9" style="6"/>
  </cols>
  <sheetData>
    <row r="1" spans="1:58" s="302" customFormat="1" ht="32.5" customHeight="1" x14ac:dyDescent="0.3">
      <c r="B1" s="128" t="s" ph="1">
        <v>532</v>
      </c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6"/>
      <c r="AB1" s="6"/>
      <c r="AC1" s="48" t="str">
        <f>'R8年4月北部(平日)'!$R$1</f>
        <v>令和８年４月</v>
      </c>
      <c r="AD1" s="328"/>
      <c r="AE1" s="128" t="s" ph="1">
        <v>532</v>
      </c>
      <c r="AF1" s="300"/>
      <c r="AG1" s="300"/>
      <c r="AH1" s="300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  <c r="BC1" s="328"/>
      <c r="BD1" s="6"/>
      <c r="BE1" s="6"/>
      <c r="BF1" s="48" t="str">
        <f>AC1</f>
        <v>令和８年４月</v>
      </c>
    </row>
    <row r="2" spans="1:58" s="302" customFormat="1" ht="22" customHeight="1" x14ac:dyDescent="0.35">
      <c r="B2" s="207" ph="1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6"/>
      <c r="AB2" s="6"/>
      <c r="AC2" s="6"/>
      <c r="AD2" s="328"/>
      <c r="AE2" s="207" ph="1"/>
      <c r="AF2" s="300"/>
      <c r="AG2" s="300"/>
      <c r="AH2" s="300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6"/>
      <c r="BE2" s="6"/>
      <c r="BF2" s="6"/>
    </row>
    <row r="3" spans="1:58" s="302" customFormat="1" ht="22" customHeight="1" x14ac:dyDescent="0.35">
      <c r="B3" s="207" ph="1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6"/>
      <c r="AB3" s="6"/>
      <c r="AC3" s="56"/>
      <c r="AD3" s="328"/>
      <c r="AE3" s="207" ph="1"/>
      <c r="AF3" s="300"/>
      <c r="AG3" s="300"/>
      <c r="AH3" s="300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6"/>
      <c r="BE3" s="6"/>
      <c r="BF3" s="56"/>
    </row>
    <row r="4" spans="1:58" s="302" customFormat="1" ht="22" customHeight="1" x14ac:dyDescent="0.2"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8"/>
      <c r="AA4" s="6"/>
      <c r="AB4" s="6"/>
      <c r="AC4" s="11"/>
      <c r="AD4" s="328"/>
      <c r="AE4" s="328"/>
      <c r="AF4" s="300"/>
      <c r="AG4" s="300"/>
      <c r="AH4" s="300"/>
      <c r="AI4" s="328"/>
      <c r="AJ4" s="328"/>
      <c r="AK4" s="328"/>
      <c r="AL4" s="328"/>
      <c r="AM4" s="328"/>
      <c r="AN4" s="328"/>
      <c r="AO4" s="328"/>
      <c r="AP4" s="328"/>
      <c r="AQ4" s="328"/>
      <c r="AR4" s="328"/>
      <c r="AS4" s="328"/>
      <c r="AT4" s="328"/>
      <c r="AU4" s="328"/>
      <c r="AV4" s="328"/>
      <c r="AW4" s="328"/>
      <c r="AX4" s="328"/>
      <c r="AY4" s="328"/>
      <c r="AZ4" s="328"/>
      <c r="BA4" s="328"/>
      <c r="BB4" s="328"/>
      <c r="BC4" s="328"/>
      <c r="BD4" s="6"/>
      <c r="BE4" s="6"/>
      <c r="BF4" s="11"/>
    </row>
    <row r="5" spans="1:58" s="7" customFormat="1" ht="22" customHeight="1" thickBot="1" x14ac:dyDescent="0.35">
      <c r="B5" s="7" t="s">
        <v>0</v>
      </c>
      <c r="E5" s="157"/>
      <c r="F5" s="157"/>
      <c r="G5" s="157"/>
      <c r="AA5" s="17"/>
      <c r="AB5" s="17"/>
      <c r="AC5" s="131" t="s">
        <v>377</v>
      </c>
      <c r="AE5" s="7" t="s">
        <v>1</v>
      </c>
      <c r="AF5" s="157"/>
      <c r="AH5" s="157"/>
      <c r="BB5" s="157"/>
      <c r="BC5" s="157"/>
      <c r="BD5" s="17"/>
      <c r="BE5" s="17"/>
      <c r="BF5" s="131" t="s">
        <v>377</v>
      </c>
    </row>
    <row r="6" spans="1:58" s="132" customFormat="1" ht="15" customHeight="1" x14ac:dyDescent="0.2">
      <c r="B6" s="333" t="s">
        <v>2</v>
      </c>
      <c r="C6" s="330" t="s">
        <v>176</v>
      </c>
      <c r="D6" s="327" t="s">
        <v>528</v>
      </c>
      <c r="E6" s="327" t="s">
        <v>531</v>
      </c>
      <c r="F6" s="327" t="s">
        <v>530</v>
      </c>
      <c r="G6" s="327" t="s">
        <v>180</v>
      </c>
      <c r="H6" s="327" t="s">
        <v>181</v>
      </c>
      <c r="I6" s="327" t="s">
        <v>182</v>
      </c>
      <c r="J6" s="327" t="s">
        <v>183</v>
      </c>
      <c r="K6" s="327" t="s">
        <v>184</v>
      </c>
      <c r="L6" s="327" t="s">
        <v>185</v>
      </c>
      <c r="M6" s="327" t="s">
        <v>186</v>
      </c>
      <c r="N6" s="327" t="s">
        <v>187</v>
      </c>
      <c r="O6" s="327" t="s">
        <v>188</v>
      </c>
      <c r="P6" s="327" t="s">
        <v>189</v>
      </c>
      <c r="Q6" s="327" t="s">
        <v>190</v>
      </c>
      <c r="R6" s="327" t="s">
        <v>191</v>
      </c>
      <c r="S6" s="327" t="s">
        <v>192</v>
      </c>
      <c r="T6" s="327" t="s">
        <v>193</v>
      </c>
      <c r="U6" s="327" t="s">
        <v>529</v>
      </c>
      <c r="V6" s="327" t="s">
        <v>195</v>
      </c>
      <c r="W6" s="327" t="s">
        <v>196</v>
      </c>
      <c r="X6" s="327" t="s">
        <v>197</v>
      </c>
      <c r="Y6" s="327" t="s">
        <v>198</v>
      </c>
      <c r="Z6" s="327" t="s">
        <v>199</v>
      </c>
      <c r="AA6" s="327" t="s">
        <v>200</v>
      </c>
      <c r="AB6" s="327" t="s">
        <v>201</v>
      </c>
      <c r="AC6" s="326" t="s">
        <v>202</v>
      </c>
      <c r="AE6" s="333" t="s">
        <v>2</v>
      </c>
      <c r="AF6" s="330" t="s">
        <v>203</v>
      </c>
      <c r="AG6" s="327" t="s">
        <v>201</v>
      </c>
      <c r="AH6" s="327" t="s">
        <v>200</v>
      </c>
      <c r="AI6" s="327" t="s">
        <v>199</v>
      </c>
      <c r="AJ6" s="327" t="s">
        <v>198</v>
      </c>
      <c r="AK6" s="327" t="s">
        <v>197</v>
      </c>
      <c r="AL6" s="327" t="s">
        <v>196</v>
      </c>
      <c r="AM6" s="327" t="s">
        <v>204</v>
      </c>
      <c r="AN6" s="327" t="s">
        <v>194</v>
      </c>
      <c r="AO6" s="327" t="s">
        <v>193</v>
      </c>
      <c r="AP6" s="327" t="s">
        <v>192</v>
      </c>
      <c r="AQ6" s="327" t="s">
        <v>191</v>
      </c>
      <c r="AR6" s="327" t="s">
        <v>190</v>
      </c>
      <c r="AS6" s="327" t="s">
        <v>189</v>
      </c>
      <c r="AT6" s="327" t="s">
        <v>188</v>
      </c>
      <c r="AU6" s="327" t="s">
        <v>187</v>
      </c>
      <c r="AV6" s="327" t="s">
        <v>186</v>
      </c>
      <c r="AW6" s="327" t="s">
        <v>185</v>
      </c>
      <c r="AX6" s="327" t="s">
        <v>184</v>
      </c>
      <c r="AY6" s="327" t="s">
        <v>183</v>
      </c>
      <c r="AZ6" s="327" t="s">
        <v>182</v>
      </c>
      <c r="BA6" s="327" t="s">
        <v>181</v>
      </c>
      <c r="BB6" s="327" t="s">
        <v>180</v>
      </c>
      <c r="BC6" s="327" t="s">
        <v>179</v>
      </c>
      <c r="BD6" s="327" t="s">
        <v>178</v>
      </c>
      <c r="BE6" s="327" t="s">
        <v>177</v>
      </c>
      <c r="BF6" s="326" t="s">
        <v>533</v>
      </c>
    </row>
    <row r="7" spans="1:58" s="145" customFormat="1" ht="170.15" customHeight="1" thickBot="1" x14ac:dyDescent="0.25">
      <c r="B7" s="254" t="s">
        <v>122</v>
      </c>
      <c r="C7" s="435" t="s" ph="1">
        <v>725</v>
      </c>
      <c r="D7" s="244" t="s" ph="1">
        <v>557</v>
      </c>
      <c r="E7" s="244" t="s" ph="1">
        <v>556</v>
      </c>
      <c r="F7" s="244" t="s" ph="1">
        <v>555</v>
      </c>
      <c r="G7" s="244" t="s" ph="1">
        <v>559</v>
      </c>
      <c r="H7" s="244" t="s" ph="1">
        <v>554</v>
      </c>
      <c r="I7" s="244" t="s" ph="1">
        <v>553</v>
      </c>
      <c r="J7" s="244" t="s" ph="1">
        <v>552</v>
      </c>
      <c r="K7" s="244" t="s" ph="1">
        <v>558</v>
      </c>
      <c r="L7" s="244" t="s" ph="1">
        <v>550</v>
      </c>
      <c r="M7" s="244" t="s" ph="1">
        <v>549</v>
      </c>
      <c r="N7" s="244" t="s" ph="1">
        <v>548</v>
      </c>
      <c r="O7" s="244" t="s" ph="1">
        <v>547</v>
      </c>
      <c r="P7" s="244" t="s" ph="1">
        <v>546</v>
      </c>
      <c r="Q7" s="244" t="s" ph="1">
        <v>545</v>
      </c>
      <c r="R7" s="244" t="s" ph="1">
        <v>544</v>
      </c>
      <c r="S7" s="244" t="s" ph="1">
        <v>543</v>
      </c>
      <c r="T7" s="244" t="s" ph="1">
        <v>542</v>
      </c>
      <c r="U7" s="244" t="s" ph="1">
        <v>541</v>
      </c>
      <c r="V7" s="244" t="s" ph="1">
        <v>540</v>
      </c>
      <c r="W7" s="244" t="s" ph="1">
        <v>539</v>
      </c>
      <c r="X7" s="244" t="s" ph="1">
        <v>538</v>
      </c>
      <c r="Y7" s="244" t="s" ph="1">
        <v>537</v>
      </c>
      <c r="Z7" s="244" t="s" ph="1">
        <v>536</v>
      </c>
      <c r="AA7" s="244" t="s" ph="1">
        <v>535</v>
      </c>
      <c r="AB7" s="244" t="s" ph="1">
        <v>534</v>
      </c>
      <c r="AC7" s="151" t="s" ph="1">
        <v>418</v>
      </c>
      <c r="AE7" s="254" t="s">
        <v>122</v>
      </c>
      <c r="AF7" s="268" t="s" ph="1">
        <v>418</v>
      </c>
      <c r="AG7" s="244" t="s" ph="1">
        <v>534</v>
      </c>
      <c r="AH7" s="244" t="s" ph="1">
        <v>535</v>
      </c>
      <c r="AI7" s="245" t="s" ph="1">
        <v>536</v>
      </c>
      <c r="AJ7" s="245" t="s" ph="1">
        <v>537</v>
      </c>
      <c r="AK7" s="245" t="s" ph="1">
        <v>538</v>
      </c>
      <c r="AL7" s="244" t="s" ph="1">
        <v>539</v>
      </c>
      <c r="AM7" s="244" t="s" ph="1">
        <v>540</v>
      </c>
      <c r="AN7" s="244" t="s" ph="1">
        <v>541</v>
      </c>
      <c r="AO7" s="244" t="s" ph="1">
        <v>542</v>
      </c>
      <c r="AP7" s="244" t="s" ph="1">
        <v>543</v>
      </c>
      <c r="AQ7" s="244" t="s" ph="1">
        <v>544</v>
      </c>
      <c r="AR7" s="244" t="s" ph="1">
        <v>545</v>
      </c>
      <c r="AS7" s="244" t="s" ph="1">
        <v>546</v>
      </c>
      <c r="AT7" s="244" t="s" ph="1">
        <v>547</v>
      </c>
      <c r="AU7" s="244" t="s" ph="1">
        <v>548</v>
      </c>
      <c r="AV7" s="244" t="s" ph="1">
        <v>549</v>
      </c>
      <c r="AW7" s="244" t="s" ph="1">
        <v>550</v>
      </c>
      <c r="AX7" s="244" t="s" ph="1">
        <v>551</v>
      </c>
      <c r="AY7" s="244" t="s" ph="1">
        <v>552</v>
      </c>
      <c r="AZ7" s="244" t="s" ph="1">
        <v>553</v>
      </c>
      <c r="BA7" s="244" t="s" ph="1">
        <v>554</v>
      </c>
      <c r="BB7" s="244" t="s" ph="1">
        <v>559</v>
      </c>
      <c r="BC7" s="244" t="s" ph="1">
        <v>555</v>
      </c>
      <c r="BD7" s="244" t="s" ph="1">
        <v>556</v>
      </c>
      <c r="BE7" s="244" t="s" ph="1">
        <v>557</v>
      </c>
      <c r="BF7" s="436" t="s" ph="1">
        <v>725</v>
      </c>
    </row>
    <row r="8" spans="1:58" s="17" customFormat="1" ht="17.5" customHeight="1" x14ac:dyDescent="0.2">
      <c r="A8" s="320"/>
      <c r="B8" s="183" t="s">
        <v>20</v>
      </c>
      <c r="C8" s="331" t="s">
        <v>205</v>
      </c>
      <c r="D8" s="329" t="s">
        <v>205</v>
      </c>
      <c r="E8" s="329" t="s">
        <v>205</v>
      </c>
      <c r="F8" s="329" t="s">
        <v>205</v>
      </c>
      <c r="G8" s="274">
        <v>0.25347222222222221</v>
      </c>
      <c r="H8" s="274">
        <v>0.25416666666666665</v>
      </c>
      <c r="I8" s="274">
        <v>0.25555555555555554</v>
      </c>
      <c r="J8" s="274">
        <v>0.25694444444444442</v>
      </c>
      <c r="K8" s="274">
        <v>0.25763888888888886</v>
      </c>
      <c r="L8" s="274">
        <v>0.2583333333333333</v>
      </c>
      <c r="M8" s="274">
        <v>0.25902777777777775</v>
      </c>
      <c r="N8" s="274">
        <v>0.26041666666666663</v>
      </c>
      <c r="O8" s="274">
        <v>0.26111111111111107</v>
      </c>
      <c r="P8" s="274">
        <v>0.26180555555555551</v>
      </c>
      <c r="Q8" s="274">
        <v>0.26388888888888884</v>
      </c>
      <c r="R8" s="274">
        <v>0.26527777777777772</v>
      </c>
      <c r="S8" s="274">
        <v>0.26527777777777772</v>
      </c>
      <c r="T8" s="274">
        <v>0.26597222222222217</v>
      </c>
      <c r="U8" s="274">
        <v>0.26666666666666661</v>
      </c>
      <c r="V8" s="274">
        <v>0.26944444444444438</v>
      </c>
      <c r="W8" s="274">
        <v>0.27083333333333326</v>
      </c>
      <c r="X8" s="274">
        <v>0.2715277777777777</v>
      </c>
      <c r="Y8" s="274">
        <v>0.27222222222222214</v>
      </c>
      <c r="Z8" s="274">
        <v>0.27499999999999991</v>
      </c>
      <c r="AA8" s="274">
        <v>0.27569444444444435</v>
      </c>
      <c r="AB8" s="274">
        <v>0.27708333333333324</v>
      </c>
      <c r="AC8" s="276">
        <v>0.28958333333333325</v>
      </c>
      <c r="AD8" s="438"/>
      <c r="AE8" s="183" t="s">
        <v>21</v>
      </c>
      <c r="AF8" s="273">
        <v>0.2986111111111111</v>
      </c>
      <c r="AG8" s="274">
        <v>0.30138888888888887</v>
      </c>
      <c r="AH8" s="274">
        <v>0.30277777777777776</v>
      </c>
      <c r="AI8" s="274">
        <v>0.3034722222222222</v>
      </c>
      <c r="AJ8" s="274">
        <v>0.30624999999999997</v>
      </c>
      <c r="AK8" s="274">
        <v>0.30763888888888885</v>
      </c>
      <c r="AL8" s="274">
        <v>0.30833333333333329</v>
      </c>
      <c r="AM8" s="274">
        <v>0.31111111111111106</v>
      </c>
      <c r="AN8" s="274">
        <v>0.3118055555555555</v>
      </c>
      <c r="AO8" s="274">
        <v>0.31388888888888883</v>
      </c>
      <c r="AP8" s="274">
        <v>0.31388888888888883</v>
      </c>
      <c r="AQ8" s="274">
        <v>0.31597222222222215</v>
      </c>
      <c r="AR8" s="274">
        <v>0.31736111111111104</v>
      </c>
      <c r="AS8" s="274">
        <v>0.31944444444444436</v>
      </c>
      <c r="AT8" s="274">
        <v>0.32013888888888881</v>
      </c>
      <c r="AU8" s="274">
        <v>0.32083333333333325</v>
      </c>
      <c r="AV8" s="274">
        <v>0.32222222222222213</v>
      </c>
      <c r="AW8" s="274">
        <v>0.32291666666666657</v>
      </c>
      <c r="AX8" s="274">
        <v>0.32361111111111102</v>
      </c>
      <c r="AY8" s="274">
        <v>0.32430555555555546</v>
      </c>
      <c r="AZ8" s="274">
        <v>0.32569444444444434</v>
      </c>
      <c r="BA8" s="274">
        <v>0.32777777777777767</v>
      </c>
      <c r="BB8" s="274">
        <v>0.33680555555555547</v>
      </c>
      <c r="BC8" s="329" t="s">
        <v>205</v>
      </c>
      <c r="BD8" s="329" t="s">
        <v>205</v>
      </c>
      <c r="BE8" s="329" t="s">
        <v>205</v>
      </c>
      <c r="BF8" s="337" t="s">
        <v>205</v>
      </c>
    </row>
    <row r="9" spans="1:58" s="17" customFormat="1" ht="17.5" customHeight="1" x14ac:dyDescent="0.2">
      <c r="A9" s="320"/>
      <c r="B9" s="308" t="s">
        <v>22</v>
      </c>
      <c r="C9" s="332" t="s">
        <v>205</v>
      </c>
      <c r="D9" s="322" t="s">
        <v>205</v>
      </c>
      <c r="E9" s="322" t="s">
        <v>205</v>
      </c>
      <c r="F9" s="322" t="s">
        <v>205</v>
      </c>
      <c r="G9" s="215">
        <v>0.2673611111111111</v>
      </c>
      <c r="H9" s="215">
        <v>0.26805555555555555</v>
      </c>
      <c r="I9" s="215">
        <v>0.26944444444444443</v>
      </c>
      <c r="J9" s="215">
        <v>0.27083333333333331</v>
      </c>
      <c r="K9" s="215">
        <v>0.27152777777777776</v>
      </c>
      <c r="L9" s="215">
        <v>0.2722222222222222</v>
      </c>
      <c r="M9" s="215">
        <v>0.27291666666666664</v>
      </c>
      <c r="N9" s="215">
        <v>0.27430555555555552</v>
      </c>
      <c r="O9" s="215">
        <v>0.27499999999999997</v>
      </c>
      <c r="P9" s="215">
        <v>0.27569444444444441</v>
      </c>
      <c r="Q9" s="215">
        <v>0.27777777777777773</v>
      </c>
      <c r="R9" s="215">
        <v>0.27916666666666662</v>
      </c>
      <c r="S9" s="215">
        <v>0.27916666666666662</v>
      </c>
      <c r="T9" s="215">
        <v>0.27986111111111106</v>
      </c>
      <c r="U9" s="215">
        <v>0.2805555555555555</v>
      </c>
      <c r="V9" s="215">
        <v>0.28333333333333327</v>
      </c>
      <c r="W9" s="215">
        <v>0.28472222222222215</v>
      </c>
      <c r="X9" s="215">
        <v>0.2854166666666666</v>
      </c>
      <c r="Y9" s="215">
        <v>0.28611111111111104</v>
      </c>
      <c r="Z9" s="215">
        <v>0.28888888888888881</v>
      </c>
      <c r="AA9" s="215">
        <v>0.28958333333333325</v>
      </c>
      <c r="AB9" s="215">
        <v>0.29097222222222213</v>
      </c>
      <c r="AC9" s="217">
        <v>0.30347222222222214</v>
      </c>
      <c r="AD9" s="438"/>
      <c r="AE9" s="308" t="s">
        <v>23</v>
      </c>
      <c r="AF9" s="226">
        <v>0.31041666666666667</v>
      </c>
      <c r="AG9" s="215">
        <v>0.31319444444444444</v>
      </c>
      <c r="AH9" s="215">
        <v>0.31458333333333333</v>
      </c>
      <c r="AI9" s="215">
        <v>0.31527777777777777</v>
      </c>
      <c r="AJ9" s="215">
        <v>0.31805555555555554</v>
      </c>
      <c r="AK9" s="215">
        <v>0.31944444444444442</v>
      </c>
      <c r="AL9" s="215">
        <v>0.32013888888888886</v>
      </c>
      <c r="AM9" s="215">
        <v>0.32291666666666663</v>
      </c>
      <c r="AN9" s="215">
        <v>0.32361111111111107</v>
      </c>
      <c r="AO9" s="215">
        <v>0.3256944444444444</v>
      </c>
      <c r="AP9" s="215">
        <v>0.3256944444444444</v>
      </c>
      <c r="AQ9" s="215">
        <v>0.32777777777777772</v>
      </c>
      <c r="AR9" s="215">
        <v>0.32916666666666661</v>
      </c>
      <c r="AS9" s="215">
        <v>0.33124999999999993</v>
      </c>
      <c r="AT9" s="215">
        <v>0.33194444444444438</v>
      </c>
      <c r="AU9" s="215">
        <v>0.33263888888888882</v>
      </c>
      <c r="AV9" s="215">
        <v>0.3340277777777777</v>
      </c>
      <c r="AW9" s="215">
        <v>0.33472222222222214</v>
      </c>
      <c r="AX9" s="215">
        <v>0.33541666666666659</v>
      </c>
      <c r="AY9" s="215">
        <v>0.33611111111111103</v>
      </c>
      <c r="AZ9" s="215">
        <v>0.33749999999999991</v>
      </c>
      <c r="BA9" s="215">
        <v>0.33958333333333324</v>
      </c>
      <c r="BB9" s="215">
        <v>0.34861111111111104</v>
      </c>
      <c r="BC9" s="322" t="s">
        <v>205</v>
      </c>
      <c r="BD9" s="322" t="s">
        <v>205</v>
      </c>
      <c r="BE9" s="322" t="s">
        <v>205</v>
      </c>
      <c r="BF9" s="321" t="s">
        <v>205</v>
      </c>
    </row>
    <row r="10" spans="1:58" s="17" customFormat="1" ht="17.5" customHeight="1" x14ac:dyDescent="0.2">
      <c r="A10" s="320"/>
      <c r="B10" s="179" t="s">
        <v>24</v>
      </c>
      <c r="C10" s="332" t="s">
        <v>205</v>
      </c>
      <c r="D10" s="322" t="s">
        <v>205</v>
      </c>
      <c r="E10" s="322" t="s">
        <v>205</v>
      </c>
      <c r="F10" s="322" t="s">
        <v>205</v>
      </c>
      <c r="G10" s="215">
        <v>0.27777777777777779</v>
      </c>
      <c r="H10" s="215">
        <v>0.27847222222222223</v>
      </c>
      <c r="I10" s="215">
        <v>0.27986111111111112</v>
      </c>
      <c r="J10" s="215">
        <v>0.28125</v>
      </c>
      <c r="K10" s="215">
        <v>0.28194444444444444</v>
      </c>
      <c r="L10" s="215">
        <v>0.28263888888888888</v>
      </c>
      <c r="M10" s="215">
        <v>0.28333333333333333</v>
      </c>
      <c r="N10" s="215">
        <v>0.28472222222222221</v>
      </c>
      <c r="O10" s="215">
        <v>0.28541666666666665</v>
      </c>
      <c r="P10" s="215">
        <v>0.28611111111111109</v>
      </c>
      <c r="Q10" s="215">
        <v>0.28819444444444442</v>
      </c>
      <c r="R10" s="215">
        <v>0.2895833333333333</v>
      </c>
      <c r="S10" s="215">
        <v>0.2895833333333333</v>
      </c>
      <c r="T10" s="215">
        <v>0.29027777777777775</v>
      </c>
      <c r="U10" s="215">
        <v>0.29097222222222219</v>
      </c>
      <c r="V10" s="215">
        <v>0.29374999999999996</v>
      </c>
      <c r="W10" s="215">
        <v>0.29513888888888884</v>
      </c>
      <c r="X10" s="215">
        <v>0.29583333333333328</v>
      </c>
      <c r="Y10" s="215">
        <v>0.29652777777777772</v>
      </c>
      <c r="Z10" s="215">
        <v>0.29930555555555549</v>
      </c>
      <c r="AA10" s="215">
        <v>0.29999999999999993</v>
      </c>
      <c r="AB10" s="215">
        <v>0.30138888888888882</v>
      </c>
      <c r="AC10" s="217">
        <v>0.31388888888888883</v>
      </c>
      <c r="AD10" s="438"/>
      <c r="AE10" s="179" t="s">
        <v>25</v>
      </c>
      <c r="AF10" s="226">
        <v>0.32291666666666669</v>
      </c>
      <c r="AG10" s="215">
        <v>0.32569444444444445</v>
      </c>
      <c r="AH10" s="215">
        <v>0.32708333333333334</v>
      </c>
      <c r="AI10" s="215">
        <v>0.32777777777777778</v>
      </c>
      <c r="AJ10" s="215">
        <v>0.33055555555555555</v>
      </c>
      <c r="AK10" s="215">
        <v>0.33194444444444443</v>
      </c>
      <c r="AL10" s="215">
        <v>0.33263888888888887</v>
      </c>
      <c r="AM10" s="215">
        <v>0.33541666666666664</v>
      </c>
      <c r="AN10" s="215">
        <v>0.33611111111111108</v>
      </c>
      <c r="AO10" s="215">
        <v>0.33819444444444441</v>
      </c>
      <c r="AP10" s="215">
        <v>0.33819444444444441</v>
      </c>
      <c r="AQ10" s="215">
        <v>0.34027777777777773</v>
      </c>
      <c r="AR10" s="215">
        <v>0.34166666666666662</v>
      </c>
      <c r="AS10" s="215">
        <v>0.34374999999999994</v>
      </c>
      <c r="AT10" s="215">
        <v>0.34444444444444439</v>
      </c>
      <c r="AU10" s="215">
        <v>0.34513888888888883</v>
      </c>
      <c r="AV10" s="215">
        <v>0.34652777777777771</v>
      </c>
      <c r="AW10" s="215">
        <v>0.34722222222222215</v>
      </c>
      <c r="AX10" s="215">
        <v>0.3479166666666666</v>
      </c>
      <c r="AY10" s="215">
        <v>0.34861111111111104</v>
      </c>
      <c r="AZ10" s="215">
        <v>0.34999999999999992</v>
      </c>
      <c r="BA10" s="215">
        <v>0.35208333333333325</v>
      </c>
      <c r="BB10" s="215">
        <v>0.36458333333333326</v>
      </c>
      <c r="BC10" s="322" t="s">
        <v>205</v>
      </c>
      <c r="BD10" s="322" t="s">
        <v>205</v>
      </c>
      <c r="BE10" s="322" t="s">
        <v>205</v>
      </c>
      <c r="BF10" s="321" t="s">
        <v>205</v>
      </c>
    </row>
    <row r="11" spans="1:58" s="17" customFormat="1" ht="17.5" customHeight="1" x14ac:dyDescent="0.2">
      <c r="A11" s="320"/>
      <c r="B11" s="308" t="s">
        <v>28</v>
      </c>
      <c r="C11" s="332" t="s">
        <v>205</v>
      </c>
      <c r="D11" s="322" t="s">
        <v>205</v>
      </c>
      <c r="E11" s="322" t="s">
        <v>205</v>
      </c>
      <c r="F11" s="322" t="s">
        <v>205</v>
      </c>
      <c r="G11" s="215">
        <v>0.30555555555555552</v>
      </c>
      <c r="H11" s="215">
        <v>0.30624999999999997</v>
      </c>
      <c r="I11" s="215">
        <v>0.30763888888888885</v>
      </c>
      <c r="J11" s="215">
        <v>0.30902777777777773</v>
      </c>
      <c r="K11" s="215">
        <v>0.30972222222222218</v>
      </c>
      <c r="L11" s="215">
        <v>0.31041666666666662</v>
      </c>
      <c r="M11" s="215">
        <v>0.31111111111111106</v>
      </c>
      <c r="N11" s="215">
        <v>0.31249999999999994</v>
      </c>
      <c r="O11" s="215">
        <v>0.31319444444444439</v>
      </c>
      <c r="P11" s="215">
        <v>0.31388888888888883</v>
      </c>
      <c r="Q11" s="215">
        <v>0.31597222222222215</v>
      </c>
      <c r="R11" s="215">
        <v>0.31736111111111104</v>
      </c>
      <c r="S11" s="215">
        <v>0.31736111111111104</v>
      </c>
      <c r="T11" s="215">
        <v>0.31805555555555548</v>
      </c>
      <c r="U11" s="215">
        <v>0.31874999999999992</v>
      </c>
      <c r="V11" s="215">
        <v>0.32152777777777769</v>
      </c>
      <c r="W11" s="215">
        <v>0.32291666666666657</v>
      </c>
      <c r="X11" s="215">
        <v>0.32361111111111102</v>
      </c>
      <c r="Y11" s="215">
        <v>0.32430555555555546</v>
      </c>
      <c r="Z11" s="215">
        <v>0.32708333333333323</v>
      </c>
      <c r="AA11" s="215">
        <v>0.32777777777777767</v>
      </c>
      <c r="AB11" s="215">
        <v>0.32916666666666655</v>
      </c>
      <c r="AC11" s="217">
        <v>0.3472222222222221</v>
      </c>
      <c r="AD11" s="438"/>
      <c r="AE11" s="308" t="s">
        <v>29</v>
      </c>
      <c r="AF11" s="226">
        <v>0.35416666666666669</v>
      </c>
      <c r="AG11" s="215">
        <v>0.35694444444444445</v>
      </c>
      <c r="AH11" s="215">
        <v>0.35833333333333334</v>
      </c>
      <c r="AI11" s="215">
        <v>0.35902777777777778</v>
      </c>
      <c r="AJ11" s="215">
        <v>0.36180555555555555</v>
      </c>
      <c r="AK11" s="215">
        <v>0.36319444444444443</v>
      </c>
      <c r="AL11" s="215">
        <v>0.36388888888888887</v>
      </c>
      <c r="AM11" s="215">
        <v>0.36666666666666664</v>
      </c>
      <c r="AN11" s="215">
        <v>0.36736111111111108</v>
      </c>
      <c r="AO11" s="215">
        <v>0.36944444444444441</v>
      </c>
      <c r="AP11" s="215">
        <v>0.36944444444444441</v>
      </c>
      <c r="AQ11" s="215">
        <v>0.37152777777777773</v>
      </c>
      <c r="AR11" s="215">
        <v>0.37291666666666662</v>
      </c>
      <c r="AS11" s="215">
        <v>0.37499999999999994</v>
      </c>
      <c r="AT11" s="215">
        <v>0.37569444444444439</v>
      </c>
      <c r="AU11" s="215">
        <v>0.37638888888888883</v>
      </c>
      <c r="AV11" s="215">
        <v>0.37777777777777771</v>
      </c>
      <c r="AW11" s="215">
        <v>0.37847222222222215</v>
      </c>
      <c r="AX11" s="215">
        <v>0.3791666666666666</v>
      </c>
      <c r="AY11" s="215">
        <v>0.37986111111111104</v>
      </c>
      <c r="AZ11" s="215">
        <v>0.38124999999999992</v>
      </c>
      <c r="BA11" s="215">
        <v>0.38333333333333325</v>
      </c>
      <c r="BB11" s="215">
        <v>0.38541666666666657</v>
      </c>
      <c r="BC11" s="324">
        <v>0.38680555555555546</v>
      </c>
      <c r="BD11" s="324">
        <v>0.3874999999999999</v>
      </c>
      <c r="BE11" s="324">
        <v>0.38819444444444434</v>
      </c>
      <c r="BF11" s="325">
        <v>0.3958333333333332</v>
      </c>
    </row>
    <row r="12" spans="1:58" s="17" customFormat="1" ht="17.5" customHeight="1" x14ac:dyDescent="0.2">
      <c r="A12" s="320"/>
      <c r="B12" s="179" t="s">
        <v>30</v>
      </c>
      <c r="C12" s="332" t="s">
        <v>205</v>
      </c>
      <c r="D12" s="322" t="s">
        <v>205</v>
      </c>
      <c r="E12" s="322" t="s">
        <v>205</v>
      </c>
      <c r="F12" s="322" t="s">
        <v>205</v>
      </c>
      <c r="G12" s="215">
        <v>0.34722222222222227</v>
      </c>
      <c r="H12" s="215">
        <v>0.34791666666666671</v>
      </c>
      <c r="I12" s="215">
        <v>0.34930555555555559</v>
      </c>
      <c r="J12" s="215">
        <v>0.35069444444444448</v>
      </c>
      <c r="K12" s="215">
        <v>0.35138888888888892</v>
      </c>
      <c r="L12" s="215">
        <v>0.35208333333333336</v>
      </c>
      <c r="M12" s="215">
        <v>0.3527777777777778</v>
      </c>
      <c r="N12" s="215">
        <v>0.35416666666666669</v>
      </c>
      <c r="O12" s="215">
        <v>0.35486111111111113</v>
      </c>
      <c r="P12" s="215">
        <v>0.35555555555555557</v>
      </c>
      <c r="Q12" s="215">
        <v>0.3576388888888889</v>
      </c>
      <c r="R12" s="215">
        <v>0.35902777777777778</v>
      </c>
      <c r="S12" s="215">
        <v>0.35902777777777778</v>
      </c>
      <c r="T12" s="215">
        <v>0.35972222222222222</v>
      </c>
      <c r="U12" s="215">
        <v>0.36041666666666666</v>
      </c>
      <c r="V12" s="215">
        <v>0.36319444444444443</v>
      </c>
      <c r="W12" s="215">
        <v>0.36458333333333331</v>
      </c>
      <c r="X12" s="215">
        <v>0.36527777777777776</v>
      </c>
      <c r="Y12" s="215">
        <v>0.3659722222222222</v>
      </c>
      <c r="Z12" s="215">
        <v>0.36874999999999997</v>
      </c>
      <c r="AA12" s="215">
        <v>0.36944444444444441</v>
      </c>
      <c r="AB12" s="215">
        <v>0.37083333333333329</v>
      </c>
      <c r="AC12" s="217">
        <v>0.38888888888888884</v>
      </c>
      <c r="AD12" s="438"/>
      <c r="AE12" s="179" t="s">
        <v>31</v>
      </c>
      <c r="AF12" s="226">
        <v>0.39583333333333331</v>
      </c>
      <c r="AG12" s="215">
        <v>0.39861111111111108</v>
      </c>
      <c r="AH12" s="215">
        <v>0.39999999999999997</v>
      </c>
      <c r="AI12" s="215">
        <v>0.40069444444444441</v>
      </c>
      <c r="AJ12" s="215">
        <v>0.40347222222222218</v>
      </c>
      <c r="AK12" s="215">
        <v>0.40486111111111106</v>
      </c>
      <c r="AL12" s="215">
        <v>0.4055555555555555</v>
      </c>
      <c r="AM12" s="215">
        <v>0.40833333333333327</v>
      </c>
      <c r="AN12" s="215">
        <v>0.40902777777777771</v>
      </c>
      <c r="AO12" s="215">
        <v>0.41111111111111104</v>
      </c>
      <c r="AP12" s="215">
        <v>0.41111111111111104</v>
      </c>
      <c r="AQ12" s="215">
        <v>0.41319444444444436</v>
      </c>
      <c r="AR12" s="215">
        <v>0.41458333333333325</v>
      </c>
      <c r="AS12" s="215">
        <v>0.41666666666666657</v>
      </c>
      <c r="AT12" s="215">
        <v>0.41736111111111102</v>
      </c>
      <c r="AU12" s="215">
        <v>0.41805555555555546</v>
      </c>
      <c r="AV12" s="215">
        <v>0.41944444444444434</v>
      </c>
      <c r="AW12" s="215">
        <v>0.42013888888888878</v>
      </c>
      <c r="AX12" s="215">
        <v>0.42083333333333323</v>
      </c>
      <c r="AY12" s="215">
        <v>0.42152777777777767</v>
      </c>
      <c r="AZ12" s="215">
        <v>0.42291666666666655</v>
      </c>
      <c r="BA12" s="215">
        <v>0.42499999999999988</v>
      </c>
      <c r="BB12" s="215">
        <v>0.4270833333333332</v>
      </c>
      <c r="BC12" s="324">
        <v>0.42847222222222209</v>
      </c>
      <c r="BD12" s="324">
        <v>0.42916666666666653</v>
      </c>
      <c r="BE12" s="324">
        <v>0.42986111111111097</v>
      </c>
      <c r="BF12" s="325">
        <v>0.43541666666666651</v>
      </c>
    </row>
    <row r="13" spans="1:58" s="17" customFormat="1" ht="17.5" customHeight="1" x14ac:dyDescent="0.2">
      <c r="A13" s="320"/>
      <c r="B13" s="308" t="s">
        <v>32</v>
      </c>
      <c r="C13" s="332" t="s">
        <v>205</v>
      </c>
      <c r="D13" s="322" t="s">
        <v>205</v>
      </c>
      <c r="E13" s="322" t="s">
        <v>205</v>
      </c>
      <c r="F13" s="322" t="s">
        <v>205</v>
      </c>
      <c r="G13" s="215">
        <v>0.3611111111111111</v>
      </c>
      <c r="H13" s="215">
        <v>0.36180555555555555</v>
      </c>
      <c r="I13" s="215">
        <v>0.36319444444444443</v>
      </c>
      <c r="J13" s="215">
        <v>0.36458333333333331</v>
      </c>
      <c r="K13" s="215">
        <v>0.36527777777777776</v>
      </c>
      <c r="L13" s="215">
        <v>0.3659722222222222</v>
      </c>
      <c r="M13" s="215">
        <v>0.36666666666666664</v>
      </c>
      <c r="N13" s="215">
        <v>0.36805555555555552</v>
      </c>
      <c r="O13" s="215">
        <v>0.36874999999999997</v>
      </c>
      <c r="P13" s="215">
        <v>0.36944444444444441</v>
      </c>
      <c r="Q13" s="215">
        <v>0.37152777777777773</v>
      </c>
      <c r="R13" s="215">
        <v>0.37291666666666662</v>
      </c>
      <c r="S13" s="215">
        <v>0.37291666666666662</v>
      </c>
      <c r="T13" s="215">
        <v>0.37361111111111106</v>
      </c>
      <c r="U13" s="215">
        <v>0.3743055555555555</v>
      </c>
      <c r="V13" s="215">
        <v>0.37708333333333327</v>
      </c>
      <c r="W13" s="215">
        <v>0.37847222222222215</v>
      </c>
      <c r="X13" s="215">
        <v>0.3791666666666666</v>
      </c>
      <c r="Y13" s="215">
        <v>0.37986111111111104</v>
      </c>
      <c r="Z13" s="215">
        <v>0.38263888888888881</v>
      </c>
      <c r="AA13" s="215">
        <v>0.38333333333333325</v>
      </c>
      <c r="AB13" s="215">
        <v>0.38472222222222213</v>
      </c>
      <c r="AC13" s="217">
        <v>0.39930555555555547</v>
      </c>
      <c r="AD13" s="438"/>
      <c r="AE13" s="308" t="s">
        <v>33</v>
      </c>
      <c r="AF13" s="226">
        <v>0.40972222222222227</v>
      </c>
      <c r="AG13" s="215">
        <v>0.41250000000000003</v>
      </c>
      <c r="AH13" s="215">
        <v>0.41388888888888892</v>
      </c>
      <c r="AI13" s="215">
        <v>0.41458333333333336</v>
      </c>
      <c r="AJ13" s="215">
        <v>0.41736111111111113</v>
      </c>
      <c r="AK13" s="215">
        <v>0.41875000000000001</v>
      </c>
      <c r="AL13" s="215">
        <v>0.41944444444444445</v>
      </c>
      <c r="AM13" s="215">
        <v>0.42222222222222222</v>
      </c>
      <c r="AN13" s="215">
        <v>0.42291666666666666</v>
      </c>
      <c r="AO13" s="215">
        <v>0.42499999999999999</v>
      </c>
      <c r="AP13" s="215">
        <v>0.42499999999999999</v>
      </c>
      <c r="AQ13" s="215">
        <v>0.42708333333333331</v>
      </c>
      <c r="AR13" s="215">
        <v>0.4284722222222222</v>
      </c>
      <c r="AS13" s="215">
        <v>0.43055555555555552</v>
      </c>
      <c r="AT13" s="215">
        <v>0.43124999999999997</v>
      </c>
      <c r="AU13" s="215">
        <v>0.43194444444444441</v>
      </c>
      <c r="AV13" s="215">
        <v>0.43333333333333329</v>
      </c>
      <c r="AW13" s="215">
        <v>0.43402777777777773</v>
      </c>
      <c r="AX13" s="215">
        <v>0.43472222222222218</v>
      </c>
      <c r="AY13" s="215">
        <v>0.43541666666666662</v>
      </c>
      <c r="AZ13" s="215">
        <v>0.4368055555555555</v>
      </c>
      <c r="BA13" s="215">
        <v>0.43888888888888883</v>
      </c>
      <c r="BB13" s="215">
        <v>0.44097222222222215</v>
      </c>
      <c r="BC13" s="324">
        <v>0.44236111111111104</v>
      </c>
      <c r="BD13" s="324">
        <v>0.44305555555555548</v>
      </c>
      <c r="BE13" s="324">
        <v>0.44374999999999992</v>
      </c>
      <c r="BF13" s="325">
        <v>0.44930555555555546</v>
      </c>
    </row>
    <row r="14" spans="1:58" s="17" customFormat="1" ht="17.5" customHeight="1" x14ac:dyDescent="0.2">
      <c r="A14" s="320"/>
      <c r="B14" s="179" t="s">
        <v>34</v>
      </c>
      <c r="C14" s="332" t="s">
        <v>205</v>
      </c>
      <c r="D14" s="322" t="s">
        <v>205</v>
      </c>
      <c r="E14" s="322" t="s">
        <v>205</v>
      </c>
      <c r="F14" s="322" t="s">
        <v>205</v>
      </c>
      <c r="G14" s="215">
        <v>0.38194444444444442</v>
      </c>
      <c r="H14" s="215">
        <v>0.38263888888888886</v>
      </c>
      <c r="I14" s="215">
        <v>0.38402777777777775</v>
      </c>
      <c r="J14" s="215">
        <v>0.38541666666666663</v>
      </c>
      <c r="K14" s="215">
        <v>0.38611111111111107</v>
      </c>
      <c r="L14" s="215">
        <v>0.38680555555555551</v>
      </c>
      <c r="M14" s="215">
        <v>0.38749999999999996</v>
      </c>
      <c r="N14" s="215">
        <v>0.38888888888888884</v>
      </c>
      <c r="O14" s="215">
        <v>0.38958333333333328</v>
      </c>
      <c r="P14" s="215">
        <v>0.39027777777777772</v>
      </c>
      <c r="Q14" s="215">
        <v>0.39236111111111105</v>
      </c>
      <c r="R14" s="215">
        <v>0.39374999999999993</v>
      </c>
      <c r="S14" s="215">
        <v>0.39374999999999993</v>
      </c>
      <c r="T14" s="215">
        <v>0.39444444444444438</v>
      </c>
      <c r="U14" s="215">
        <v>0.39513888888888882</v>
      </c>
      <c r="V14" s="215">
        <v>0.39791666666666659</v>
      </c>
      <c r="W14" s="215">
        <v>0.39930555555555547</v>
      </c>
      <c r="X14" s="215">
        <v>0.39999999999999991</v>
      </c>
      <c r="Y14" s="215">
        <v>0.40069444444444435</v>
      </c>
      <c r="Z14" s="215">
        <v>0.40347222222222212</v>
      </c>
      <c r="AA14" s="215">
        <v>0.40416666666666656</v>
      </c>
      <c r="AB14" s="215">
        <v>0.40555555555555545</v>
      </c>
      <c r="AC14" s="217">
        <v>0.42013888888888878</v>
      </c>
      <c r="AD14" s="438"/>
      <c r="AE14" s="179" t="s">
        <v>35</v>
      </c>
      <c r="AF14" s="226">
        <v>0.43055555555555558</v>
      </c>
      <c r="AG14" s="215">
        <v>0.43333333333333335</v>
      </c>
      <c r="AH14" s="215">
        <v>0.43472222222222223</v>
      </c>
      <c r="AI14" s="215">
        <v>0.43541666666666667</v>
      </c>
      <c r="AJ14" s="215">
        <v>0.43819444444444444</v>
      </c>
      <c r="AK14" s="215">
        <v>0.43958333333333333</v>
      </c>
      <c r="AL14" s="215">
        <v>0.44027777777777777</v>
      </c>
      <c r="AM14" s="215">
        <v>0.44305555555555554</v>
      </c>
      <c r="AN14" s="215">
        <v>0.44374999999999998</v>
      </c>
      <c r="AO14" s="215">
        <v>0.4458333333333333</v>
      </c>
      <c r="AP14" s="215">
        <v>0.4458333333333333</v>
      </c>
      <c r="AQ14" s="215">
        <v>0.44791666666666663</v>
      </c>
      <c r="AR14" s="215">
        <v>0.44930555555555551</v>
      </c>
      <c r="AS14" s="215">
        <v>0.45138888888888884</v>
      </c>
      <c r="AT14" s="215">
        <v>0.45208333333333328</v>
      </c>
      <c r="AU14" s="215">
        <v>0.45277777777777772</v>
      </c>
      <c r="AV14" s="215">
        <v>0.45416666666666661</v>
      </c>
      <c r="AW14" s="215">
        <v>0.45486111111111105</v>
      </c>
      <c r="AX14" s="215">
        <v>0.45555555555555549</v>
      </c>
      <c r="AY14" s="215">
        <v>0.45624999999999993</v>
      </c>
      <c r="AZ14" s="215">
        <v>0.45763888888888882</v>
      </c>
      <c r="BA14" s="215">
        <v>0.45972222222222214</v>
      </c>
      <c r="BB14" s="215">
        <v>0.46180555555555547</v>
      </c>
      <c r="BC14" s="324">
        <v>0.46319444444444435</v>
      </c>
      <c r="BD14" s="324">
        <v>0.4638888888888888</v>
      </c>
      <c r="BE14" s="324">
        <v>0.46458333333333324</v>
      </c>
      <c r="BF14" s="325">
        <v>0.47013888888888877</v>
      </c>
    </row>
    <row r="15" spans="1:58" s="17" customFormat="1" ht="17.5" customHeight="1" x14ac:dyDescent="0.2">
      <c r="A15" s="320"/>
      <c r="B15" s="308" t="s">
        <v>36</v>
      </c>
      <c r="C15" s="226">
        <v>0.40277777777777773</v>
      </c>
      <c r="D15" s="324">
        <v>0.40347222222222218</v>
      </c>
      <c r="E15" s="324">
        <v>0.40416666666666662</v>
      </c>
      <c r="F15" s="324">
        <v>0.4055555555555555</v>
      </c>
      <c r="G15" s="215">
        <v>0.40694444444444439</v>
      </c>
      <c r="H15" s="215">
        <v>0.40763888888888883</v>
      </c>
      <c r="I15" s="215">
        <v>0.40902777777777771</v>
      </c>
      <c r="J15" s="215">
        <v>0.4104166666666666</v>
      </c>
      <c r="K15" s="215">
        <v>0.41111111111111104</v>
      </c>
      <c r="L15" s="215">
        <v>0.41180555555555548</v>
      </c>
      <c r="M15" s="215">
        <v>0.41249999999999992</v>
      </c>
      <c r="N15" s="215">
        <v>0.41388888888888881</v>
      </c>
      <c r="O15" s="215">
        <v>0.41458333333333325</v>
      </c>
      <c r="P15" s="215">
        <v>0.41527777777777769</v>
      </c>
      <c r="Q15" s="215">
        <v>0.41736111111111102</v>
      </c>
      <c r="R15" s="215">
        <v>0.4187499999999999</v>
      </c>
      <c r="S15" s="215">
        <v>0.4187499999999999</v>
      </c>
      <c r="T15" s="215">
        <v>0.41944444444444434</v>
      </c>
      <c r="U15" s="215">
        <v>0.42013888888888878</v>
      </c>
      <c r="V15" s="215">
        <v>0.42291666666666655</v>
      </c>
      <c r="W15" s="215">
        <v>0.42430555555555544</v>
      </c>
      <c r="X15" s="215">
        <v>0.42499999999999988</v>
      </c>
      <c r="Y15" s="215">
        <v>0.42569444444444432</v>
      </c>
      <c r="Z15" s="215">
        <v>0.42847222222222209</v>
      </c>
      <c r="AA15" s="215">
        <v>0.42916666666666653</v>
      </c>
      <c r="AB15" s="215">
        <v>0.43055555555555541</v>
      </c>
      <c r="AC15" s="217">
        <v>0.44236111111111098</v>
      </c>
      <c r="AD15" s="438"/>
      <c r="AE15" s="308" t="s">
        <v>37</v>
      </c>
      <c r="AF15" s="226">
        <v>0.4548611111111111</v>
      </c>
      <c r="AG15" s="215">
        <v>0.45763888888888887</v>
      </c>
      <c r="AH15" s="215">
        <v>0.45902777777777776</v>
      </c>
      <c r="AI15" s="215">
        <v>0.4597222222222222</v>
      </c>
      <c r="AJ15" s="215">
        <v>0.46249999999999997</v>
      </c>
      <c r="AK15" s="215">
        <v>0.46388888888888885</v>
      </c>
      <c r="AL15" s="215">
        <v>0.46458333333333329</v>
      </c>
      <c r="AM15" s="215">
        <v>0.46736111111111106</v>
      </c>
      <c r="AN15" s="215">
        <v>0.4680555555555555</v>
      </c>
      <c r="AO15" s="215">
        <v>0.47013888888888883</v>
      </c>
      <c r="AP15" s="215">
        <v>0.47013888888888883</v>
      </c>
      <c r="AQ15" s="215">
        <v>0.47222222222222215</v>
      </c>
      <c r="AR15" s="215">
        <v>0.47361111111111104</v>
      </c>
      <c r="AS15" s="215">
        <v>0.47569444444444436</v>
      </c>
      <c r="AT15" s="215">
        <v>0.47638888888888881</v>
      </c>
      <c r="AU15" s="215">
        <v>0.47708333333333325</v>
      </c>
      <c r="AV15" s="215">
        <v>0.47847222222222213</v>
      </c>
      <c r="AW15" s="215">
        <v>0.47916666666666657</v>
      </c>
      <c r="AX15" s="215">
        <v>0.47986111111111102</v>
      </c>
      <c r="AY15" s="215">
        <v>0.48055555555555546</v>
      </c>
      <c r="AZ15" s="215">
        <v>0.48194444444444434</v>
      </c>
      <c r="BA15" s="215">
        <v>0.48402777777777767</v>
      </c>
      <c r="BB15" s="215">
        <v>0.48611111111111099</v>
      </c>
      <c r="BC15" s="324">
        <v>0.48749999999999988</v>
      </c>
      <c r="BD15" s="324">
        <v>0.48819444444444432</v>
      </c>
      <c r="BE15" s="324">
        <v>0.48888888888888876</v>
      </c>
      <c r="BF15" s="325">
        <v>0.4944444444444443</v>
      </c>
    </row>
    <row r="16" spans="1:58" s="17" customFormat="1" ht="17.5" customHeight="1" x14ac:dyDescent="0.2">
      <c r="A16" s="320"/>
      <c r="B16" s="179" t="s">
        <v>38</v>
      </c>
      <c r="C16" s="226">
        <v>0.44444444444444442</v>
      </c>
      <c r="D16" s="215">
        <v>0.44513888888888886</v>
      </c>
      <c r="E16" s="324">
        <v>0.4458333333333333</v>
      </c>
      <c r="F16" s="324">
        <v>0.44722222222222219</v>
      </c>
      <c r="G16" s="215">
        <v>0.44861111111111107</v>
      </c>
      <c r="H16" s="215">
        <v>0.44930555555555551</v>
      </c>
      <c r="I16" s="215">
        <v>0.4506944444444444</v>
      </c>
      <c r="J16" s="215">
        <v>0.45208333333333328</v>
      </c>
      <c r="K16" s="215">
        <v>0.45277777777777772</v>
      </c>
      <c r="L16" s="215">
        <v>0.45347222222222217</v>
      </c>
      <c r="M16" s="215">
        <v>0.45416666666666661</v>
      </c>
      <c r="N16" s="215">
        <v>0.45555555555555549</v>
      </c>
      <c r="O16" s="215">
        <v>0.45624999999999993</v>
      </c>
      <c r="P16" s="215">
        <v>0.45694444444444438</v>
      </c>
      <c r="Q16" s="215">
        <v>0.4590277777777777</v>
      </c>
      <c r="R16" s="215">
        <v>0.46041666666666659</v>
      </c>
      <c r="S16" s="215">
        <v>0.46041666666666659</v>
      </c>
      <c r="T16" s="215">
        <v>0.46111111111111103</v>
      </c>
      <c r="U16" s="215">
        <v>0.46180555555555547</v>
      </c>
      <c r="V16" s="215">
        <v>0.46458333333333324</v>
      </c>
      <c r="W16" s="215">
        <v>0.46597222222222212</v>
      </c>
      <c r="X16" s="215">
        <v>0.46666666666666656</v>
      </c>
      <c r="Y16" s="215">
        <v>0.46736111111111101</v>
      </c>
      <c r="Z16" s="215">
        <v>0.47013888888888877</v>
      </c>
      <c r="AA16" s="215">
        <v>0.47083333333333321</v>
      </c>
      <c r="AB16" s="215">
        <v>0.4722222222222221</v>
      </c>
      <c r="AC16" s="217">
        <v>0.48402777777777767</v>
      </c>
      <c r="AD16" s="438"/>
      <c r="AE16" s="179" t="s">
        <v>39</v>
      </c>
      <c r="AF16" s="226">
        <v>0.48958333333333331</v>
      </c>
      <c r="AG16" s="215">
        <v>0.49236111111111108</v>
      </c>
      <c r="AH16" s="215">
        <v>0.49374999999999997</v>
      </c>
      <c r="AI16" s="215">
        <v>0.49444444444444441</v>
      </c>
      <c r="AJ16" s="215">
        <v>0.49722222222222218</v>
      </c>
      <c r="AK16" s="215">
        <v>0.49861111111111106</v>
      </c>
      <c r="AL16" s="215">
        <v>0.4993055555555555</v>
      </c>
      <c r="AM16" s="215">
        <v>0.50208333333333333</v>
      </c>
      <c r="AN16" s="215">
        <v>0.50277777777777777</v>
      </c>
      <c r="AO16" s="215">
        <v>0.50486111111111109</v>
      </c>
      <c r="AP16" s="215">
        <v>0.50486111111111109</v>
      </c>
      <c r="AQ16" s="215">
        <v>0.50694444444444442</v>
      </c>
      <c r="AR16" s="215">
        <v>0.5083333333333333</v>
      </c>
      <c r="AS16" s="215">
        <v>0.51041666666666663</v>
      </c>
      <c r="AT16" s="215">
        <v>0.51111111111111107</v>
      </c>
      <c r="AU16" s="215">
        <v>0.51180555555555551</v>
      </c>
      <c r="AV16" s="215">
        <v>0.5131944444444444</v>
      </c>
      <c r="AW16" s="215">
        <v>0.51388888888888884</v>
      </c>
      <c r="AX16" s="215">
        <v>0.51458333333333328</v>
      </c>
      <c r="AY16" s="215">
        <v>0.51527777777777772</v>
      </c>
      <c r="AZ16" s="215">
        <v>0.51666666666666661</v>
      </c>
      <c r="BA16" s="215">
        <v>0.51874999999999993</v>
      </c>
      <c r="BB16" s="215">
        <v>0.52083333333333326</v>
      </c>
      <c r="BC16" s="324">
        <v>0.52222222222222214</v>
      </c>
      <c r="BD16" s="324">
        <v>0.52291666666666659</v>
      </c>
      <c r="BE16" s="324">
        <v>0.52361111111111103</v>
      </c>
      <c r="BF16" s="325">
        <v>0.52916666666666656</v>
      </c>
    </row>
    <row r="17" spans="1:58" s="17" customFormat="1" ht="17.5" customHeight="1" x14ac:dyDescent="0.2">
      <c r="A17" s="320"/>
      <c r="B17" s="308" t="s">
        <v>40</v>
      </c>
      <c r="C17" s="226">
        <v>0.46527777777777773</v>
      </c>
      <c r="D17" s="324">
        <v>0.46597222222222218</v>
      </c>
      <c r="E17" s="324">
        <v>0.46666666666666662</v>
      </c>
      <c r="F17" s="324">
        <v>0.4680555555555555</v>
      </c>
      <c r="G17" s="215">
        <v>0.46944444444444439</v>
      </c>
      <c r="H17" s="215">
        <v>0.47013888888888883</v>
      </c>
      <c r="I17" s="215">
        <v>0.47152777777777771</v>
      </c>
      <c r="J17" s="215">
        <v>0.4729166666666666</v>
      </c>
      <c r="K17" s="215">
        <v>0.47361111111111104</v>
      </c>
      <c r="L17" s="215">
        <v>0.47430555555555548</v>
      </c>
      <c r="M17" s="215">
        <v>0.47499999999999992</v>
      </c>
      <c r="N17" s="215">
        <v>0.47638888888888881</v>
      </c>
      <c r="O17" s="215">
        <v>0.47708333333333325</v>
      </c>
      <c r="P17" s="215">
        <v>0.47777777777777769</v>
      </c>
      <c r="Q17" s="215">
        <v>0.47986111111111102</v>
      </c>
      <c r="R17" s="215">
        <v>0.4812499999999999</v>
      </c>
      <c r="S17" s="215">
        <v>0.4812499999999999</v>
      </c>
      <c r="T17" s="215">
        <v>0.48194444444444434</v>
      </c>
      <c r="U17" s="215">
        <v>0.48263888888888878</v>
      </c>
      <c r="V17" s="215">
        <v>0.48541666666666655</v>
      </c>
      <c r="W17" s="215">
        <v>0.48680555555555544</v>
      </c>
      <c r="X17" s="215">
        <v>0.48749999999999988</v>
      </c>
      <c r="Y17" s="215">
        <v>0.48819444444444432</v>
      </c>
      <c r="Z17" s="215">
        <v>0.49097222222222209</v>
      </c>
      <c r="AA17" s="215">
        <v>0.49166666666666653</v>
      </c>
      <c r="AB17" s="215">
        <v>0.49305555555555541</v>
      </c>
      <c r="AC17" s="217">
        <v>0.50486111111111098</v>
      </c>
      <c r="AD17" s="438"/>
      <c r="AE17" s="308" t="s">
        <v>41</v>
      </c>
      <c r="AF17" s="226">
        <v>0.51736111111111105</v>
      </c>
      <c r="AG17" s="215">
        <v>0.52013888888888882</v>
      </c>
      <c r="AH17" s="215">
        <v>0.5215277777777777</v>
      </c>
      <c r="AI17" s="215">
        <v>0.52222222222222214</v>
      </c>
      <c r="AJ17" s="215">
        <v>0.52499999999999991</v>
      </c>
      <c r="AK17" s="215">
        <v>0.5263888888888888</v>
      </c>
      <c r="AL17" s="215">
        <v>0.52708333333333324</v>
      </c>
      <c r="AM17" s="215">
        <v>0.52986111111111101</v>
      </c>
      <c r="AN17" s="215">
        <v>0.53055555555555545</v>
      </c>
      <c r="AO17" s="215">
        <v>0.53263888888888877</v>
      </c>
      <c r="AP17" s="215">
        <v>0.53263888888888877</v>
      </c>
      <c r="AQ17" s="215">
        <v>0.5347222222222221</v>
      </c>
      <c r="AR17" s="215">
        <v>0.53611111111111098</v>
      </c>
      <c r="AS17" s="215">
        <v>0.53819444444444431</v>
      </c>
      <c r="AT17" s="215">
        <v>0.53888888888888875</v>
      </c>
      <c r="AU17" s="215">
        <v>0.53958333333333319</v>
      </c>
      <c r="AV17" s="215">
        <v>0.54097222222222208</v>
      </c>
      <c r="AW17" s="215">
        <v>0.54166666666666652</v>
      </c>
      <c r="AX17" s="215">
        <v>0.54236111111111096</v>
      </c>
      <c r="AY17" s="215">
        <v>0.5430555555555554</v>
      </c>
      <c r="AZ17" s="215">
        <v>0.54444444444444429</v>
      </c>
      <c r="BA17" s="215">
        <v>0.54652777777777761</v>
      </c>
      <c r="BB17" s="215">
        <v>0.54861111111111094</v>
      </c>
      <c r="BC17" s="324">
        <v>0.54999999999999982</v>
      </c>
      <c r="BD17" s="324">
        <v>0.55069444444444426</v>
      </c>
      <c r="BE17" s="324">
        <v>0.55138888888888871</v>
      </c>
      <c r="BF17" s="325">
        <v>0.55694444444444424</v>
      </c>
    </row>
    <row r="18" spans="1:58" s="17" customFormat="1" ht="17.5" customHeight="1" x14ac:dyDescent="0.2">
      <c r="A18" s="320"/>
      <c r="B18" s="179" t="s">
        <v>42</v>
      </c>
      <c r="C18" s="226">
        <v>0.4861111111111111</v>
      </c>
      <c r="D18" s="215">
        <v>0.48680555555555555</v>
      </c>
      <c r="E18" s="324">
        <v>0.48749999999999999</v>
      </c>
      <c r="F18" s="324">
        <v>0.48888888888888887</v>
      </c>
      <c r="G18" s="215">
        <v>0.49027777777777776</v>
      </c>
      <c r="H18" s="215">
        <v>0.4909722222222222</v>
      </c>
      <c r="I18" s="215">
        <v>0.49236111111111108</v>
      </c>
      <c r="J18" s="215">
        <v>0.49374999999999997</v>
      </c>
      <c r="K18" s="215">
        <v>0.49444444444444441</v>
      </c>
      <c r="L18" s="215">
        <v>0.49513888888888885</v>
      </c>
      <c r="M18" s="215">
        <v>0.49583333333333329</v>
      </c>
      <c r="N18" s="215">
        <v>0.49722222222222218</v>
      </c>
      <c r="O18" s="215">
        <v>0.49791666666666662</v>
      </c>
      <c r="P18" s="215">
        <v>0.49861111111111106</v>
      </c>
      <c r="Q18" s="215">
        <v>0.50069444444444444</v>
      </c>
      <c r="R18" s="215">
        <v>0.50208333333333333</v>
      </c>
      <c r="S18" s="215">
        <v>0.50208333333333333</v>
      </c>
      <c r="T18" s="215">
        <v>0.50277777777777777</v>
      </c>
      <c r="U18" s="215">
        <v>0.50347222222222221</v>
      </c>
      <c r="V18" s="215">
        <v>0.50624999999999998</v>
      </c>
      <c r="W18" s="215">
        <v>0.50763888888888886</v>
      </c>
      <c r="X18" s="215">
        <v>0.5083333333333333</v>
      </c>
      <c r="Y18" s="215">
        <v>0.50902777777777775</v>
      </c>
      <c r="Z18" s="215">
        <v>0.51180555555555551</v>
      </c>
      <c r="AA18" s="215">
        <v>0.51249999999999996</v>
      </c>
      <c r="AB18" s="215">
        <v>0.51388888888888884</v>
      </c>
      <c r="AC18" s="217">
        <v>0.52569444444444435</v>
      </c>
      <c r="AD18" s="438"/>
      <c r="AE18" s="179" t="s">
        <v>43</v>
      </c>
      <c r="AF18" s="226">
        <v>0.54513888888888895</v>
      </c>
      <c r="AG18" s="215">
        <v>0.54791666666666672</v>
      </c>
      <c r="AH18" s="215">
        <v>0.5493055555555556</v>
      </c>
      <c r="AI18" s="215">
        <v>0.55000000000000004</v>
      </c>
      <c r="AJ18" s="215">
        <v>0.55277777777777781</v>
      </c>
      <c r="AK18" s="215">
        <v>0.5541666666666667</v>
      </c>
      <c r="AL18" s="215">
        <v>0.55486111111111114</v>
      </c>
      <c r="AM18" s="215">
        <v>0.55763888888888891</v>
      </c>
      <c r="AN18" s="215">
        <v>0.55833333333333335</v>
      </c>
      <c r="AO18" s="215">
        <v>0.56041666666666667</v>
      </c>
      <c r="AP18" s="215">
        <v>0.56041666666666667</v>
      </c>
      <c r="AQ18" s="215">
        <v>0.5625</v>
      </c>
      <c r="AR18" s="215">
        <v>0.56388888888888888</v>
      </c>
      <c r="AS18" s="215">
        <v>0.56597222222222221</v>
      </c>
      <c r="AT18" s="215">
        <v>0.56666666666666665</v>
      </c>
      <c r="AU18" s="215">
        <v>0.56736111111111109</v>
      </c>
      <c r="AV18" s="215">
        <v>0.56874999999999998</v>
      </c>
      <c r="AW18" s="215">
        <v>0.56944444444444442</v>
      </c>
      <c r="AX18" s="215">
        <v>0.57013888888888886</v>
      </c>
      <c r="AY18" s="215">
        <v>0.5708333333333333</v>
      </c>
      <c r="AZ18" s="215">
        <v>0.57222222222222219</v>
      </c>
      <c r="BA18" s="215">
        <v>0.57430555555555551</v>
      </c>
      <c r="BB18" s="215">
        <v>0.57638888888888884</v>
      </c>
      <c r="BC18" s="324">
        <v>0.57777777777777772</v>
      </c>
      <c r="BD18" s="324">
        <v>0.57847222222222217</v>
      </c>
      <c r="BE18" s="324">
        <v>0.57916666666666661</v>
      </c>
      <c r="BF18" s="325">
        <v>0.58472222222222214</v>
      </c>
    </row>
    <row r="19" spans="1:58" s="17" customFormat="1" ht="17.5" customHeight="1" x14ac:dyDescent="0.2">
      <c r="A19" s="320"/>
      <c r="B19" s="308" t="s">
        <v>44</v>
      </c>
      <c r="C19" s="226">
        <v>0.50694444444444442</v>
      </c>
      <c r="D19" s="324">
        <v>0.50763888888888886</v>
      </c>
      <c r="E19" s="324">
        <v>0.5083333333333333</v>
      </c>
      <c r="F19" s="324">
        <v>0.50972222222222219</v>
      </c>
      <c r="G19" s="215">
        <v>0.51111111111111107</v>
      </c>
      <c r="H19" s="215">
        <v>0.51180555555555551</v>
      </c>
      <c r="I19" s="215">
        <v>0.5131944444444444</v>
      </c>
      <c r="J19" s="215">
        <v>0.51458333333333328</v>
      </c>
      <c r="K19" s="215">
        <v>0.51527777777777772</v>
      </c>
      <c r="L19" s="215">
        <v>0.51597222222222217</v>
      </c>
      <c r="M19" s="215">
        <v>0.51666666666666661</v>
      </c>
      <c r="N19" s="215">
        <v>0.51805555555555549</v>
      </c>
      <c r="O19" s="215">
        <v>0.51874999999999993</v>
      </c>
      <c r="P19" s="215">
        <v>0.51944444444444438</v>
      </c>
      <c r="Q19" s="215">
        <v>0.5215277777777777</v>
      </c>
      <c r="R19" s="215">
        <v>0.52291666666666659</v>
      </c>
      <c r="S19" s="215">
        <v>0.52291666666666659</v>
      </c>
      <c r="T19" s="215">
        <v>0.52361111111111103</v>
      </c>
      <c r="U19" s="215">
        <v>0.52430555555555547</v>
      </c>
      <c r="V19" s="215">
        <v>0.52708333333333324</v>
      </c>
      <c r="W19" s="215">
        <v>0.52847222222222212</v>
      </c>
      <c r="X19" s="215">
        <v>0.52916666666666656</v>
      </c>
      <c r="Y19" s="215">
        <v>0.52986111111111101</v>
      </c>
      <c r="Z19" s="215">
        <v>0.53263888888888877</v>
      </c>
      <c r="AA19" s="215">
        <v>0.53333333333333321</v>
      </c>
      <c r="AB19" s="215">
        <v>0.5347222222222221</v>
      </c>
      <c r="AC19" s="217">
        <v>0.54652777777777761</v>
      </c>
      <c r="AD19" s="438"/>
      <c r="AE19" s="308" t="s">
        <v>45</v>
      </c>
      <c r="AF19" s="226">
        <v>0.5625</v>
      </c>
      <c r="AG19" s="215">
        <v>0.56527777777777777</v>
      </c>
      <c r="AH19" s="215">
        <v>0.56666666666666665</v>
      </c>
      <c r="AI19" s="215">
        <v>0.56736111111111109</v>
      </c>
      <c r="AJ19" s="215">
        <v>0.57013888888888886</v>
      </c>
      <c r="AK19" s="215">
        <v>0.57152777777777775</v>
      </c>
      <c r="AL19" s="215">
        <v>0.57222222222222219</v>
      </c>
      <c r="AM19" s="215">
        <v>0.57499999999999996</v>
      </c>
      <c r="AN19" s="215">
        <v>0.5756944444444444</v>
      </c>
      <c r="AO19" s="215">
        <v>0.57777777777777772</v>
      </c>
      <c r="AP19" s="215">
        <v>0.57777777777777772</v>
      </c>
      <c r="AQ19" s="215">
        <v>0.57986111111111105</v>
      </c>
      <c r="AR19" s="215">
        <v>0.58124999999999993</v>
      </c>
      <c r="AS19" s="215">
        <v>0.58333333333333326</v>
      </c>
      <c r="AT19" s="215">
        <v>0.5840277777777777</v>
      </c>
      <c r="AU19" s="215">
        <v>0.58472222222222214</v>
      </c>
      <c r="AV19" s="215">
        <v>0.58611111111111103</v>
      </c>
      <c r="AW19" s="215">
        <v>0.58680555555555547</v>
      </c>
      <c r="AX19" s="215">
        <v>0.58749999999999991</v>
      </c>
      <c r="AY19" s="215">
        <v>0.58819444444444435</v>
      </c>
      <c r="AZ19" s="215">
        <v>0.58958333333333324</v>
      </c>
      <c r="BA19" s="215">
        <v>0.59166666666666656</v>
      </c>
      <c r="BB19" s="215">
        <v>0.59374999999999989</v>
      </c>
      <c r="BC19" s="324">
        <v>0.59513888888888877</v>
      </c>
      <c r="BD19" s="324">
        <v>0.59583333333333321</v>
      </c>
      <c r="BE19" s="324">
        <v>0.59652777777777766</v>
      </c>
      <c r="BF19" s="325">
        <v>0.60208333333333319</v>
      </c>
    </row>
    <row r="20" spans="1:58" s="17" customFormat="1" ht="17.5" customHeight="1" x14ac:dyDescent="0.2">
      <c r="A20" s="320"/>
      <c r="B20" s="179" t="s">
        <v>46</v>
      </c>
      <c r="C20" s="226">
        <v>0.54513888888888895</v>
      </c>
      <c r="D20" s="215">
        <v>0.54583333333333339</v>
      </c>
      <c r="E20" s="324">
        <v>0.54652777777777783</v>
      </c>
      <c r="F20" s="324">
        <v>0.54791666666666672</v>
      </c>
      <c r="G20" s="215">
        <v>0.5493055555555556</v>
      </c>
      <c r="H20" s="215">
        <v>0.55000000000000004</v>
      </c>
      <c r="I20" s="215">
        <v>0.55138888888888893</v>
      </c>
      <c r="J20" s="215">
        <v>0.55277777777777781</v>
      </c>
      <c r="K20" s="215">
        <v>0.55347222222222225</v>
      </c>
      <c r="L20" s="215">
        <v>0.5541666666666667</v>
      </c>
      <c r="M20" s="215">
        <v>0.55486111111111114</v>
      </c>
      <c r="N20" s="215">
        <v>0.55625000000000002</v>
      </c>
      <c r="O20" s="215">
        <v>0.55694444444444446</v>
      </c>
      <c r="P20" s="215">
        <v>0.55763888888888891</v>
      </c>
      <c r="Q20" s="215">
        <v>0.55972222222222223</v>
      </c>
      <c r="R20" s="215">
        <v>0.56111111111111112</v>
      </c>
      <c r="S20" s="215">
        <v>0.56111111111111112</v>
      </c>
      <c r="T20" s="215">
        <v>0.56180555555555556</v>
      </c>
      <c r="U20" s="215">
        <v>0.5625</v>
      </c>
      <c r="V20" s="215">
        <v>0.56527777777777777</v>
      </c>
      <c r="W20" s="215">
        <v>0.56666666666666665</v>
      </c>
      <c r="X20" s="215">
        <v>0.56736111111111109</v>
      </c>
      <c r="Y20" s="215">
        <v>0.56805555555555554</v>
      </c>
      <c r="Z20" s="215">
        <v>0.5708333333333333</v>
      </c>
      <c r="AA20" s="215">
        <v>0.57152777777777775</v>
      </c>
      <c r="AB20" s="215">
        <v>0.57291666666666663</v>
      </c>
      <c r="AC20" s="217">
        <v>0.58472222222222214</v>
      </c>
      <c r="AD20" s="438"/>
      <c r="AE20" s="179" t="s">
        <v>47</v>
      </c>
      <c r="AF20" s="226">
        <v>0.59375</v>
      </c>
      <c r="AG20" s="215">
        <v>0.59652777777777777</v>
      </c>
      <c r="AH20" s="215">
        <v>0.59791666666666665</v>
      </c>
      <c r="AI20" s="215">
        <v>0.59861111111111109</v>
      </c>
      <c r="AJ20" s="215">
        <v>0.60138888888888886</v>
      </c>
      <c r="AK20" s="215">
        <v>0.60277777777777775</v>
      </c>
      <c r="AL20" s="215">
        <v>0.60347222222222219</v>
      </c>
      <c r="AM20" s="215">
        <v>0.60624999999999996</v>
      </c>
      <c r="AN20" s="215">
        <v>0.6069444444444444</v>
      </c>
      <c r="AO20" s="215">
        <v>0.60902777777777772</v>
      </c>
      <c r="AP20" s="215">
        <v>0.60902777777777772</v>
      </c>
      <c r="AQ20" s="215">
        <v>0.61111111111111105</v>
      </c>
      <c r="AR20" s="215">
        <v>0.61249999999999993</v>
      </c>
      <c r="AS20" s="215">
        <v>0.61458333333333326</v>
      </c>
      <c r="AT20" s="215">
        <v>0.6152777777777777</v>
      </c>
      <c r="AU20" s="215">
        <v>0.61597222222222214</v>
      </c>
      <c r="AV20" s="215">
        <v>0.61736111111111103</v>
      </c>
      <c r="AW20" s="215">
        <v>0.61805555555555547</v>
      </c>
      <c r="AX20" s="215">
        <v>0.61874999999999991</v>
      </c>
      <c r="AY20" s="215">
        <v>0.61944444444444435</v>
      </c>
      <c r="AZ20" s="215">
        <v>0.62083333333333324</v>
      </c>
      <c r="BA20" s="215">
        <v>0.62291666666666656</v>
      </c>
      <c r="BB20" s="215">
        <v>0.62499999999999989</v>
      </c>
      <c r="BC20" s="324">
        <v>0.62638888888888877</v>
      </c>
      <c r="BD20" s="324">
        <v>0.62708333333333321</v>
      </c>
      <c r="BE20" s="324">
        <v>0.62777777777777766</v>
      </c>
      <c r="BF20" s="325">
        <v>0.63333333333333319</v>
      </c>
    </row>
    <row r="21" spans="1:58" s="17" customFormat="1" ht="17.5" customHeight="1" x14ac:dyDescent="0.2">
      <c r="A21" s="320"/>
      <c r="B21" s="308" t="s">
        <v>48</v>
      </c>
      <c r="C21" s="226">
        <v>0.56597222222222221</v>
      </c>
      <c r="D21" s="324">
        <v>0.56666666666666665</v>
      </c>
      <c r="E21" s="324">
        <v>0.56736111111111109</v>
      </c>
      <c r="F21" s="324">
        <v>0.56874999999999998</v>
      </c>
      <c r="G21" s="215">
        <v>0.57013888888888886</v>
      </c>
      <c r="H21" s="215">
        <v>0.5708333333333333</v>
      </c>
      <c r="I21" s="215">
        <v>0.57222222222222219</v>
      </c>
      <c r="J21" s="215">
        <v>0.57361111111111107</v>
      </c>
      <c r="K21" s="215">
        <v>0.57430555555555551</v>
      </c>
      <c r="L21" s="215">
        <v>0.57499999999999996</v>
      </c>
      <c r="M21" s="215">
        <v>0.5756944444444444</v>
      </c>
      <c r="N21" s="215">
        <v>0.57708333333333328</v>
      </c>
      <c r="O21" s="215">
        <v>0.57777777777777772</v>
      </c>
      <c r="P21" s="215">
        <v>0.57847222222222217</v>
      </c>
      <c r="Q21" s="215">
        <v>0.58055555555555549</v>
      </c>
      <c r="R21" s="215">
        <v>0.58194444444444438</v>
      </c>
      <c r="S21" s="215">
        <v>0.58194444444444438</v>
      </c>
      <c r="T21" s="215">
        <v>0.58263888888888882</v>
      </c>
      <c r="U21" s="215">
        <v>0.58333333333333326</v>
      </c>
      <c r="V21" s="215">
        <v>0.58611111111111103</v>
      </c>
      <c r="W21" s="215">
        <v>0.58749999999999991</v>
      </c>
      <c r="X21" s="215">
        <v>0.58819444444444435</v>
      </c>
      <c r="Y21" s="215">
        <v>0.5888888888888888</v>
      </c>
      <c r="Z21" s="215">
        <v>0.59166666666666656</v>
      </c>
      <c r="AA21" s="215">
        <v>0.59236111111111101</v>
      </c>
      <c r="AB21" s="215">
        <v>0.59374999999999989</v>
      </c>
      <c r="AC21" s="217">
        <v>0.6055555555555554</v>
      </c>
      <c r="AD21" s="438"/>
      <c r="AE21" s="308" t="s">
        <v>49</v>
      </c>
      <c r="AF21" s="226">
        <v>0.61458333333333337</v>
      </c>
      <c r="AG21" s="215">
        <v>0.61736111111111114</v>
      </c>
      <c r="AH21" s="215">
        <v>0.61875000000000002</v>
      </c>
      <c r="AI21" s="215">
        <v>0.61944444444444446</v>
      </c>
      <c r="AJ21" s="215">
        <v>0.62222222222222223</v>
      </c>
      <c r="AK21" s="215">
        <v>0.62361111111111112</v>
      </c>
      <c r="AL21" s="215">
        <v>0.62430555555555556</v>
      </c>
      <c r="AM21" s="215">
        <v>0.62708333333333333</v>
      </c>
      <c r="AN21" s="215">
        <v>0.62777777777777777</v>
      </c>
      <c r="AO21" s="215">
        <v>0.62986111111111109</v>
      </c>
      <c r="AP21" s="215">
        <v>0.62986111111111109</v>
      </c>
      <c r="AQ21" s="215">
        <v>0.63194444444444442</v>
      </c>
      <c r="AR21" s="215">
        <v>0.6333333333333333</v>
      </c>
      <c r="AS21" s="215">
        <v>0.63541666666666663</v>
      </c>
      <c r="AT21" s="215">
        <v>0.63611111111111107</v>
      </c>
      <c r="AU21" s="215">
        <v>0.63680555555555551</v>
      </c>
      <c r="AV21" s="215">
        <v>0.6381944444444444</v>
      </c>
      <c r="AW21" s="215">
        <v>0.63888888888888884</v>
      </c>
      <c r="AX21" s="215">
        <v>0.63958333333333328</v>
      </c>
      <c r="AY21" s="215">
        <v>0.64027777777777772</v>
      </c>
      <c r="AZ21" s="215">
        <v>0.64166666666666661</v>
      </c>
      <c r="BA21" s="215">
        <v>0.64374999999999993</v>
      </c>
      <c r="BB21" s="215">
        <v>0.64583333333333326</v>
      </c>
      <c r="BC21" s="324">
        <v>0.64722222222222214</v>
      </c>
      <c r="BD21" s="324">
        <v>0.64791666666666659</v>
      </c>
      <c r="BE21" s="324">
        <v>0.64861111111111103</v>
      </c>
      <c r="BF21" s="325">
        <v>0.65416666666666656</v>
      </c>
    </row>
    <row r="22" spans="1:58" s="17" customFormat="1" ht="17.5" customHeight="1" x14ac:dyDescent="0.2">
      <c r="A22" s="320"/>
      <c r="B22" s="179" t="s">
        <v>50</v>
      </c>
      <c r="C22" s="226">
        <v>0.59027777777777779</v>
      </c>
      <c r="D22" s="215">
        <v>0.59097222222222223</v>
      </c>
      <c r="E22" s="324">
        <v>0.59166666666666667</v>
      </c>
      <c r="F22" s="324">
        <v>0.59305555555555556</v>
      </c>
      <c r="G22" s="215">
        <v>0.59444444444444444</v>
      </c>
      <c r="H22" s="215">
        <v>0.59513888888888888</v>
      </c>
      <c r="I22" s="215">
        <v>0.59652777777777777</v>
      </c>
      <c r="J22" s="215">
        <v>0.59791666666666665</v>
      </c>
      <c r="K22" s="215">
        <v>0.59861111111111109</v>
      </c>
      <c r="L22" s="215">
        <v>0.59930555555555554</v>
      </c>
      <c r="M22" s="215">
        <v>0.6</v>
      </c>
      <c r="N22" s="215">
        <v>0.60138888888888886</v>
      </c>
      <c r="O22" s="215">
        <v>0.6020833333333333</v>
      </c>
      <c r="P22" s="215">
        <v>0.60277777777777775</v>
      </c>
      <c r="Q22" s="215">
        <v>0.60486111111111107</v>
      </c>
      <c r="R22" s="215">
        <v>0.60624999999999996</v>
      </c>
      <c r="S22" s="215">
        <v>0.60624999999999996</v>
      </c>
      <c r="T22" s="215">
        <v>0.6069444444444444</v>
      </c>
      <c r="U22" s="215">
        <v>0.60763888888888884</v>
      </c>
      <c r="V22" s="215">
        <v>0.61041666666666661</v>
      </c>
      <c r="W22" s="215">
        <v>0.61180555555555549</v>
      </c>
      <c r="X22" s="215">
        <v>0.61249999999999993</v>
      </c>
      <c r="Y22" s="215">
        <v>0.61319444444444438</v>
      </c>
      <c r="Z22" s="215">
        <v>0.61597222222222214</v>
      </c>
      <c r="AA22" s="215">
        <v>0.61666666666666659</v>
      </c>
      <c r="AB22" s="215">
        <v>0.61805555555555547</v>
      </c>
      <c r="AC22" s="217">
        <v>0.62986111111111098</v>
      </c>
      <c r="AD22" s="438"/>
      <c r="AE22" s="179" t="s">
        <v>51</v>
      </c>
      <c r="AF22" s="226">
        <v>0.64583333333333337</v>
      </c>
      <c r="AG22" s="215">
        <v>0.64861111111111114</v>
      </c>
      <c r="AH22" s="215">
        <v>0.65</v>
      </c>
      <c r="AI22" s="215">
        <v>0.65069444444444446</v>
      </c>
      <c r="AJ22" s="215">
        <v>0.65347222222222223</v>
      </c>
      <c r="AK22" s="215">
        <v>0.65486111111111112</v>
      </c>
      <c r="AL22" s="215">
        <v>0.65555555555555556</v>
      </c>
      <c r="AM22" s="215">
        <v>0.65833333333333333</v>
      </c>
      <c r="AN22" s="215">
        <v>0.65902777777777777</v>
      </c>
      <c r="AO22" s="215">
        <v>0.66111111111111109</v>
      </c>
      <c r="AP22" s="215">
        <v>0.66111111111111109</v>
      </c>
      <c r="AQ22" s="215">
        <v>0.66319444444444442</v>
      </c>
      <c r="AR22" s="215">
        <v>0.6645833333333333</v>
      </c>
      <c r="AS22" s="215">
        <v>0.66666666666666663</v>
      </c>
      <c r="AT22" s="215">
        <v>0.66736111111111107</v>
      </c>
      <c r="AU22" s="215">
        <v>0.66805555555555551</v>
      </c>
      <c r="AV22" s="215">
        <v>0.6694444444444444</v>
      </c>
      <c r="AW22" s="215">
        <v>0.67013888888888884</v>
      </c>
      <c r="AX22" s="215">
        <v>0.67083333333333328</v>
      </c>
      <c r="AY22" s="215">
        <v>0.67152777777777772</v>
      </c>
      <c r="AZ22" s="215">
        <v>0.67291666666666661</v>
      </c>
      <c r="BA22" s="215">
        <v>0.67499999999999993</v>
      </c>
      <c r="BB22" s="215">
        <v>0.68194444444444435</v>
      </c>
      <c r="BC22" s="323" t="s">
        <v>205</v>
      </c>
      <c r="BD22" s="323" t="s">
        <v>205</v>
      </c>
      <c r="BE22" s="323" t="s">
        <v>205</v>
      </c>
      <c r="BF22" s="336" t="s">
        <v>205</v>
      </c>
    </row>
    <row r="23" spans="1:58" s="17" customFormat="1" ht="17.5" customHeight="1" x14ac:dyDescent="0.2">
      <c r="A23" s="320"/>
      <c r="B23" s="308" t="s">
        <v>52</v>
      </c>
      <c r="C23" s="226">
        <v>0.61111111111111105</v>
      </c>
      <c r="D23" s="324">
        <v>0.61180555555555549</v>
      </c>
      <c r="E23" s="324">
        <v>0.61249999999999993</v>
      </c>
      <c r="F23" s="324">
        <v>0.61388888888888882</v>
      </c>
      <c r="G23" s="215">
        <v>0.6152777777777777</v>
      </c>
      <c r="H23" s="215">
        <v>0.61597222222222214</v>
      </c>
      <c r="I23" s="215">
        <v>0.61736111111111103</v>
      </c>
      <c r="J23" s="215">
        <v>0.61874999999999991</v>
      </c>
      <c r="K23" s="215">
        <v>0.61944444444444435</v>
      </c>
      <c r="L23" s="215">
        <v>0.6201388888888888</v>
      </c>
      <c r="M23" s="215">
        <v>0.62083333333333324</v>
      </c>
      <c r="N23" s="215">
        <v>0.62222222222222212</v>
      </c>
      <c r="O23" s="215">
        <v>0.62291666666666656</v>
      </c>
      <c r="P23" s="215">
        <v>0.62361111111111101</v>
      </c>
      <c r="Q23" s="215">
        <v>0.62569444444444433</v>
      </c>
      <c r="R23" s="215">
        <v>0.62708333333333321</v>
      </c>
      <c r="S23" s="215">
        <v>0.62708333333333321</v>
      </c>
      <c r="T23" s="215">
        <v>0.62777777777777766</v>
      </c>
      <c r="U23" s="215">
        <v>0.6284722222222221</v>
      </c>
      <c r="V23" s="215">
        <v>0.63124999999999987</v>
      </c>
      <c r="W23" s="215">
        <v>0.63263888888888875</v>
      </c>
      <c r="X23" s="215">
        <v>0.63333333333333319</v>
      </c>
      <c r="Y23" s="215">
        <v>0.63402777777777763</v>
      </c>
      <c r="Z23" s="215">
        <v>0.6368055555555554</v>
      </c>
      <c r="AA23" s="215">
        <v>0.63749999999999984</v>
      </c>
      <c r="AB23" s="215">
        <v>0.63888888888888873</v>
      </c>
      <c r="AC23" s="217">
        <v>0.65069444444444424</v>
      </c>
      <c r="AD23" s="438"/>
      <c r="AE23" s="308" t="s">
        <v>53</v>
      </c>
      <c r="AF23" s="226">
        <v>0.66319444444444442</v>
      </c>
      <c r="AG23" s="215">
        <v>0.66597222222222219</v>
      </c>
      <c r="AH23" s="215">
        <v>0.66736111111111107</v>
      </c>
      <c r="AI23" s="215">
        <v>0.66805555555555551</v>
      </c>
      <c r="AJ23" s="215">
        <v>0.67083333333333328</v>
      </c>
      <c r="AK23" s="215">
        <v>0.67222222222222217</v>
      </c>
      <c r="AL23" s="215">
        <v>0.67291666666666661</v>
      </c>
      <c r="AM23" s="215">
        <v>0.67569444444444438</v>
      </c>
      <c r="AN23" s="215">
        <v>0.67638888888888882</v>
      </c>
      <c r="AO23" s="215">
        <v>0.67847222222222214</v>
      </c>
      <c r="AP23" s="215">
        <v>0.67847222222222214</v>
      </c>
      <c r="AQ23" s="215">
        <v>0.68055555555555547</v>
      </c>
      <c r="AR23" s="215">
        <v>0.68194444444444435</v>
      </c>
      <c r="AS23" s="215">
        <v>0.68402777777777768</v>
      </c>
      <c r="AT23" s="215">
        <v>0.68472222222222212</v>
      </c>
      <c r="AU23" s="215">
        <v>0.68541666666666656</v>
      </c>
      <c r="AV23" s="215">
        <v>0.68680555555555545</v>
      </c>
      <c r="AW23" s="215">
        <v>0.68749999999999989</v>
      </c>
      <c r="AX23" s="215">
        <v>0.68819444444444433</v>
      </c>
      <c r="AY23" s="215">
        <v>0.68888888888888877</v>
      </c>
      <c r="AZ23" s="215">
        <v>0.69027777777777766</v>
      </c>
      <c r="BA23" s="215">
        <v>0.69236111111111098</v>
      </c>
      <c r="BB23" s="215">
        <v>0.6993055555555554</v>
      </c>
      <c r="BC23" s="322" t="s">
        <v>205</v>
      </c>
      <c r="BD23" s="322" t="s">
        <v>205</v>
      </c>
      <c r="BE23" s="322" t="s">
        <v>205</v>
      </c>
      <c r="BF23" s="321" t="s">
        <v>205</v>
      </c>
    </row>
    <row r="24" spans="1:58" s="17" customFormat="1" ht="17.5" customHeight="1" x14ac:dyDescent="0.2">
      <c r="A24" s="320"/>
      <c r="B24" s="179" t="s">
        <v>54</v>
      </c>
      <c r="C24" s="226">
        <v>0.64236111111111105</v>
      </c>
      <c r="D24" s="215">
        <v>0.64305555555555549</v>
      </c>
      <c r="E24" s="324">
        <v>0.64374999999999993</v>
      </c>
      <c r="F24" s="324">
        <v>0.64513888888888882</v>
      </c>
      <c r="G24" s="215">
        <v>0.6465277777777777</v>
      </c>
      <c r="H24" s="215">
        <v>0.64722222222222214</v>
      </c>
      <c r="I24" s="215">
        <v>0.64861111111111103</v>
      </c>
      <c r="J24" s="215">
        <v>0.64999999999999991</v>
      </c>
      <c r="K24" s="215">
        <v>0.65069444444444435</v>
      </c>
      <c r="L24" s="215">
        <v>0.6513888888888888</v>
      </c>
      <c r="M24" s="215">
        <v>0.65208333333333324</v>
      </c>
      <c r="N24" s="215">
        <v>0.65347222222222212</v>
      </c>
      <c r="O24" s="215">
        <v>0.65416666666666656</v>
      </c>
      <c r="P24" s="215">
        <v>0.65486111111111101</v>
      </c>
      <c r="Q24" s="215">
        <v>0.65694444444444433</v>
      </c>
      <c r="R24" s="215">
        <v>0.65833333333333321</v>
      </c>
      <c r="S24" s="215">
        <v>0.65833333333333321</v>
      </c>
      <c r="T24" s="215">
        <v>0.65902777777777766</v>
      </c>
      <c r="U24" s="215">
        <v>0.6597222222222221</v>
      </c>
      <c r="V24" s="215">
        <v>0.66249999999999987</v>
      </c>
      <c r="W24" s="215">
        <v>0.66388888888888875</v>
      </c>
      <c r="X24" s="215">
        <v>0.66458333333333319</v>
      </c>
      <c r="Y24" s="215">
        <v>0.66527777777777763</v>
      </c>
      <c r="Z24" s="215">
        <v>0.6680555555555554</v>
      </c>
      <c r="AA24" s="215">
        <v>0.66874999999999984</v>
      </c>
      <c r="AB24" s="215">
        <v>0.67013888888888873</v>
      </c>
      <c r="AC24" s="217">
        <v>0.68194444444444424</v>
      </c>
      <c r="AD24" s="438"/>
      <c r="AE24" s="179" t="s">
        <v>55</v>
      </c>
      <c r="AF24" s="226">
        <v>0.69097222222222221</v>
      </c>
      <c r="AG24" s="215">
        <v>0.69374999999999998</v>
      </c>
      <c r="AH24" s="215">
        <v>0.69513888888888886</v>
      </c>
      <c r="AI24" s="215">
        <v>0.6958333333333333</v>
      </c>
      <c r="AJ24" s="215">
        <v>0.69861111111111107</v>
      </c>
      <c r="AK24" s="215">
        <v>0.7</v>
      </c>
      <c r="AL24" s="215">
        <v>0.7006944444444444</v>
      </c>
      <c r="AM24" s="215">
        <v>0.70347222222222217</v>
      </c>
      <c r="AN24" s="215">
        <v>0.70416666666666661</v>
      </c>
      <c r="AO24" s="215">
        <v>0.70624999999999993</v>
      </c>
      <c r="AP24" s="215">
        <v>0.70624999999999993</v>
      </c>
      <c r="AQ24" s="215">
        <v>0.70833333333333326</v>
      </c>
      <c r="AR24" s="215">
        <v>0.70972222222222214</v>
      </c>
      <c r="AS24" s="215">
        <v>0.71180555555555547</v>
      </c>
      <c r="AT24" s="215">
        <v>0.71249999999999991</v>
      </c>
      <c r="AU24" s="215">
        <v>0.71319444444444435</v>
      </c>
      <c r="AV24" s="215">
        <v>0.71458333333333324</v>
      </c>
      <c r="AW24" s="215">
        <v>0.71527777777777768</v>
      </c>
      <c r="AX24" s="215">
        <v>0.71597222222222212</v>
      </c>
      <c r="AY24" s="215">
        <v>0.71666666666666656</v>
      </c>
      <c r="AZ24" s="215">
        <v>0.71805555555555545</v>
      </c>
      <c r="BA24" s="215">
        <v>0.72013888888888877</v>
      </c>
      <c r="BB24" s="215">
        <v>0.72708333333333319</v>
      </c>
      <c r="BC24" s="322" t="s">
        <v>205</v>
      </c>
      <c r="BD24" s="322" t="s">
        <v>205</v>
      </c>
      <c r="BE24" s="322" t="s">
        <v>205</v>
      </c>
      <c r="BF24" s="321" t="s">
        <v>205</v>
      </c>
    </row>
    <row r="25" spans="1:58" s="17" customFormat="1" ht="17.5" customHeight="1" x14ac:dyDescent="0.2">
      <c r="A25" s="320"/>
      <c r="B25" s="308" t="s">
        <v>56</v>
      </c>
      <c r="C25" s="226">
        <v>0.66319444444444442</v>
      </c>
      <c r="D25" s="324">
        <v>0.66388888888888886</v>
      </c>
      <c r="E25" s="324">
        <v>0.6645833333333333</v>
      </c>
      <c r="F25" s="324">
        <v>0.66597222222222219</v>
      </c>
      <c r="G25" s="215">
        <v>0.66736111111111107</v>
      </c>
      <c r="H25" s="215">
        <v>0.66805555555555551</v>
      </c>
      <c r="I25" s="215">
        <v>0.6694444444444444</v>
      </c>
      <c r="J25" s="215">
        <v>0.67083333333333328</v>
      </c>
      <c r="K25" s="215">
        <v>0.67152777777777772</v>
      </c>
      <c r="L25" s="215">
        <v>0.67222222222222217</v>
      </c>
      <c r="M25" s="215">
        <v>0.67291666666666661</v>
      </c>
      <c r="N25" s="215">
        <v>0.67430555555555549</v>
      </c>
      <c r="O25" s="215">
        <v>0.67499999999999993</v>
      </c>
      <c r="P25" s="215">
        <v>0.67569444444444438</v>
      </c>
      <c r="Q25" s="215">
        <v>0.6777777777777777</v>
      </c>
      <c r="R25" s="215">
        <v>0.67916666666666659</v>
      </c>
      <c r="S25" s="215">
        <v>0.67916666666666659</v>
      </c>
      <c r="T25" s="215">
        <v>0.67986111111111103</v>
      </c>
      <c r="U25" s="215">
        <v>0.68055555555555547</v>
      </c>
      <c r="V25" s="215">
        <v>0.68333333333333324</v>
      </c>
      <c r="W25" s="215">
        <v>0.68472222222222212</v>
      </c>
      <c r="X25" s="215">
        <v>0.68541666666666656</v>
      </c>
      <c r="Y25" s="215">
        <v>0.68611111111111101</v>
      </c>
      <c r="Z25" s="215">
        <v>0.68888888888888877</v>
      </c>
      <c r="AA25" s="215">
        <v>0.68958333333333321</v>
      </c>
      <c r="AB25" s="215">
        <v>0.6909722222222221</v>
      </c>
      <c r="AC25" s="217">
        <v>0.70277777777777761</v>
      </c>
      <c r="AD25" s="438"/>
      <c r="AE25" s="308" t="s">
        <v>57</v>
      </c>
      <c r="AF25" s="226">
        <v>0.71180555555555547</v>
      </c>
      <c r="AG25" s="215">
        <v>0.71458333333333324</v>
      </c>
      <c r="AH25" s="215">
        <v>0.71597222222222212</v>
      </c>
      <c r="AI25" s="215">
        <v>0.71666666666666656</v>
      </c>
      <c r="AJ25" s="215">
        <v>0.71944444444444433</v>
      </c>
      <c r="AK25" s="215">
        <v>0.72083333333333321</v>
      </c>
      <c r="AL25" s="215">
        <v>0.72152777777777766</v>
      </c>
      <c r="AM25" s="215">
        <v>0.72499999999999987</v>
      </c>
      <c r="AN25" s="215">
        <v>0.72638888888888875</v>
      </c>
      <c r="AO25" s="215">
        <v>0.72847222222222208</v>
      </c>
      <c r="AP25" s="215">
        <v>0.72847222222222208</v>
      </c>
      <c r="AQ25" s="215">
        <v>0.73194444444444429</v>
      </c>
      <c r="AR25" s="215">
        <v>0.73333333333333317</v>
      </c>
      <c r="AS25" s="215">
        <v>0.7354166666666665</v>
      </c>
      <c r="AT25" s="215">
        <v>0.73611111111111094</v>
      </c>
      <c r="AU25" s="215">
        <v>0.73680555555555538</v>
      </c>
      <c r="AV25" s="215">
        <v>0.73819444444444426</v>
      </c>
      <c r="AW25" s="215">
        <v>0.73888888888888871</v>
      </c>
      <c r="AX25" s="215">
        <v>0.73958333333333315</v>
      </c>
      <c r="AY25" s="215">
        <v>0.74027777777777759</v>
      </c>
      <c r="AZ25" s="215">
        <v>0.74166666666666647</v>
      </c>
      <c r="BA25" s="215">
        <v>0.7437499999999998</v>
      </c>
      <c r="BB25" s="215">
        <v>0.7569444444444442</v>
      </c>
      <c r="BC25" s="322" t="s">
        <v>205</v>
      </c>
      <c r="BD25" s="322" t="s">
        <v>205</v>
      </c>
      <c r="BE25" s="322" t="s">
        <v>205</v>
      </c>
      <c r="BF25" s="321" t="s">
        <v>205</v>
      </c>
    </row>
    <row r="26" spans="1:58" s="17" customFormat="1" ht="17.5" customHeight="1" x14ac:dyDescent="0.2">
      <c r="A26" s="320"/>
      <c r="B26" s="179" t="s">
        <v>58</v>
      </c>
      <c r="C26" s="310" t="s">
        <v>205</v>
      </c>
      <c r="D26" s="216" t="s">
        <v>205</v>
      </c>
      <c r="E26" s="323" t="s">
        <v>205</v>
      </c>
      <c r="F26" s="323" t="s">
        <v>205</v>
      </c>
      <c r="G26" s="215">
        <v>0.69444444444444453</v>
      </c>
      <c r="H26" s="215">
        <v>0.69513888888888897</v>
      </c>
      <c r="I26" s="215">
        <v>0.69652777777777786</v>
      </c>
      <c r="J26" s="215">
        <v>0.69791666666666674</v>
      </c>
      <c r="K26" s="215">
        <v>0.69861111111111118</v>
      </c>
      <c r="L26" s="215">
        <v>0.69930555555555562</v>
      </c>
      <c r="M26" s="215">
        <v>0.70000000000000007</v>
      </c>
      <c r="N26" s="215">
        <v>0.70138888888888895</v>
      </c>
      <c r="O26" s="215">
        <v>0.70208333333333339</v>
      </c>
      <c r="P26" s="215">
        <v>0.70277777777777783</v>
      </c>
      <c r="Q26" s="215">
        <v>0.70486111111111116</v>
      </c>
      <c r="R26" s="215">
        <v>0.70625000000000004</v>
      </c>
      <c r="S26" s="215">
        <v>0.70625000000000004</v>
      </c>
      <c r="T26" s="215">
        <v>0.70694444444444449</v>
      </c>
      <c r="U26" s="215">
        <v>0.70763888888888893</v>
      </c>
      <c r="V26" s="215">
        <v>0.7104166666666667</v>
      </c>
      <c r="W26" s="215">
        <v>0.71180555555555558</v>
      </c>
      <c r="X26" s="215">
        <v>0.71250000000000002</v>
      </c>
      <c r="Y26" s="215">
        <v>0.71319444444444446</v>
      </c>
      <c r="Z26" s="215">
        <v>0.71597222222222223</v>
      </c>
      <c r="AA26" s="215">
        <v>0.71666666666666667</v>
      </c>
      <c r="AB26" s="215">
        <v>0.71805555555555556</v>
      </c>
      <c r="AC26" s="217">
        <v>0.73263888888888884</v>
      </c>
      <c r="AD26" s="438"/>
      <c r="AE26" s="179" t="s">
        <v>59</v>
      </c>
      <c r="AF26" s="226">
        <v>0.74305555555555547</v>
      </c>
      <c r="AG26" s="215">
        <v>0.74583333333333324</v>
      </c>
      <c r="AH26" s="215">
        <v>0.74722222222222212</v>
      </c>
      <c r="AI26" s="215">
        <v>0.74791666666666656</v>
      </c>
      <c r="AJ26" s="215">
        <v>0.75069444444444433</v>
      </c>
      <c r="AK26" s="215">
        <v>0.75208333333333321</v>
      </c>
      <c r="AL26" s="215">
        <v>0.75277777777777766</v>
      </c>
      <c r="AM26" s="215">
        <v>0.75555555555555542</v>
      </c>
      <c r="AN26" s="215">
        <v>0.75624999999999987</v>
      </c>
      <c r="AO26" s="215">
        <v>0.75833333333333319</v>
      </c>
      <c r="AP26" s="215">
        <v>0.75833333333333319</v>
      </c>
      <c r="AQ26" s="215">
        <v>0.76041666666666652</v>
      </c>
      <c r="AR26" s="215">
        <v>0.7618055555555554</v>
      </c>
      <c r="AS26" s="215">
        <v>0.76388888888888873</v>
      </c>
      <c r="AT26" s="215">
        <v>0.76458333333333317</v>
      </c>
      <c r="AU26" s="215">
        <v>0.76527777777777761</v>
      </c>
      <c r="AV26" s="215">
        <v>0.7666666666666665</v>
      </c>
      <c r="AW26" s="215">
        <v>0.76736111111111094</v>
      </c>
      <c r="AX26" s="215">
        <v>0.76805555555555538</v>
      </c>
      <c r="AY26" s="215">
        <v>0.76874999999999982</v>
      </c>
      <c r="AZ26" s="215">
        <v>0.77013888888888871</v>
      </c>
      <c r="BA26" s="215">
        <v>0.77222222222222203</v>
      </c>
      <c r="BB26" s="215">
        <v>0.78472222222222199</v>
      </c>
      <c r="BC26" s="322" t="s">
        <v>205</v>
      </c>
      <c r="BD26" s="322" t="s">
        <v>205</v>
      </c>
      <c r="BE26" s="322" t="s">
        <v>205</v>
      </c>
      <c r="BF26" s="321" t="s">
        <v>205</v>
      </c>
    </row>
    <row r="27" spans="1:58" s="17" customFormat="1" ht="17.5" customHeight="1" x14ac:dyDescent="0.2">
      <c r="A27" s="320"/>
      <c r="B27" s="308" t="s">
        <v>60</v>
      </c>
      <c r="C27" s="310" t="s">
        <v>205</v>
      </c>
      <c r="D27" s="323" t="s">
        <v>205</v>
      </c>
      <c r="E27" s="323" t="s">
        <v>205</v>
      </c>
      <c r="F27" s="323" t="s">
        <v>205</v>
      </c>
      <c r="G27" s="215">
        <v>0.71527777777777779</v>
      </c>
      <c r="H27" s="215">
        <v>0.71597222222222223</v>
      </c>
      <c r="I27" s="215">
        <v>0.71736111111111112</v>
      </c>
      <c r="J27" s="215">
        <v>0.71875</v>
      </c>
      <c r="K27" s="215">
        <v>0.71944444444444444</v>
      </c>
      <c r="L27" s="215">
        <v>0.72013888888888888</v>
      </c>
      <c r="M27" s="215">
        <v>0.72083333333333333</v>
      </c>
      <c r="N27" s="215">
        <v>0.72222222222222221</v>
      </c>
      <c r="O27" s="215">
        <v>0.72291666666666665</v>
      </c>
      <c r="P27" s="215">
        <v>0.72361111111111109</v>
      </c>
      <c r="Q27" s="215">
        <v>0.72569444444444442</v>
      </c>
      <c r="R27" s="215">
        <v>0.7270833333333333</v>
      </c>
      <c r="S27" s="215">
        <v>0.7270833333333333</v>
      </c>
      <c r="T27" s="215">
        <v>0.72777777777777775</v>
      </c>
      <c r="U27" s="215">
        <v>0.72847222222222219</v>
      </c>
      <c r="V27" s="215">
        <v>0.73124999999999996</v>
      </c>
      <c r="W27" s="215">
        <v>0.73263888888888884</v>
      </c>
      <c r="X27" s="215">
        <v>0.73333333333333328</v>
      </c>
      <c r="Y27" s="215">
        <v>0.73402777777777772</v>
      </c>
      <c r="Z27" s="215">
        <v>0.73680555555555549</v>
      </c>
      <c r="AA27" s="215">
        <v>0.73749999999999993</v>
      </c>
      <c r="AB27" s="215">
        <v>0.73888888888888882</v>
      </c>
      <c r="AC27" s="217">
        <v>0.75694444444444442</v>
      </c>
      <c r="AD27" s="438"/>
      <c r="AE27" s="308" t="s">
        <v>61</v>
      </c>
      <c r="AF27" s="226">
        <v>0.76388888888888884</v>
      </c>
      <c r="AG27" s="215">
        <v>0.76666666666666661</v>
      </c>
      <c r="AH27" s="215">
        <v>0.76805555555555549</v>
      </c>
      <c r="AI27" s="215">
        <v>0.76874999999999993</v>
      </c>
      <c r="AJ27" s="215">
        <v>0.7715277777777777</v>
      </c>
      <c r="AK27" s="215">
        <v>0.77291666666666659</v>
      </c>
      <c r="AL27" s="215">
        <v>0.77361111111111103</v>
      </c>
      <c r="AM27" s="215">
        <v>0.7763888888888888</v>
      </c>
      <c r="AN27" s="215">
        <v>0.77708333333333324</v>
      </c>
      <c r="AO27" s="215">
        <v>0.77916666666666656</v>
      </c>
      <c r="AP27" s="215">
        <v>0.77916666666666656</v>
      </c>
      <c r="AQ27" s="215">
        <v>0.78124999999999989</v>
      </c>
      <c r="AR27" s="215">
        <v>0.78263888888888877</v>
      </c>
      <c r="AS27" s="215">
        <v>0.7847222222222221</v>
      </c>
      <c r="AT27" s="215">
        <v>0.78541666666666654</v>
      </c>
      <c r="AU27" s="215">
        <v>0.78611111111111098</v>
      </c>
      <c r="AV27" s="215">
        <v>0.78749999999999987</v>
      </c>
      <c r="AW27" s="215">
        <v>0.78819444444444431</v>
      </c>
      <c r="AX27" s="215">
        <v>0.78888888888888875</v>
      </c>
      <c r="AY27" s="215">
        <v>0.78958333333333319</v>
      </c>
      <c r="AZ27" s="215">
        <v>0.79097222222222208</v>
      </c>
      <c r="BA27" s="215">
        <v>0.7930555555555554</v>
      </c>
      <c r="BB27" s="215">
        <v>0.80208333333333315</v>
      </c>
      <c r="BC27" s="322" t="s">
        <v>205</v>
      </c>
      <c r="BD27" s="322" t="s">
        <v>205</v>
      </c>
      <c r="BE27" s="322" t="s">
        <v>205</v>
      </c>
      <c r="BF27" s="321" t="s">
        <v>205</v>
      </c>
    </row>
    <row r="28" spans="1:58" s="17" customFormat="1" ht="17.5" customHeight="1" x14ac:dyDescent="0.2">
      <c r="A28" s="320"/>
      <c r="B28" s="179" t="s">
        <v>62</v>
      </c>
      <c r="C28" s="332" t="s">
        <v>205</v>
      </c>
      <c r="D28" s="322" t="s">
        <v>205</v>
      </c>
      <c r="E28" s="322" t="s">
        <v>205</v>
      </c>
      <c r="F28" s="322" t="s">
        <v>205</v>
      </c>
      <c r="G28" s="215">
        <v>0.73958333333333337</v>
      </c>
      <c r="H28" s="215">
        <v>0.74027777777777781</v>
      </c>
      <c r="I28" s="215">
        <v>0.7416666666666667</v>
      </c>
      <c r="J28" s="215">
        <v>0.74305555555555558</v>
      </c>
      <c r="K28" s="215">
        <v>0.74375000000000002</v>
      </c>
      <c r="L28" s="215">
        <v>0.74444444444444446</v>
      </c>
      <c r="M28" s="215">
        <v>0.74513888888888891</v>
      </c>
      <c r="N28" s="215">
        <v>0.74652777777777779</v>
      </c>
      <c r="O28" s="215">
        <v>0.74722222222222223</v>
      </c>
      <c r="P28" s="215">
        <v>0.74791666666666667</v>
      </c>
      <c r="Q28" s="215">
        <v>0.75</v>
      </c>
      <c r="R28" s="215">
        <v>0.75138888888888888</v>
      </c>
      <c r="S28" s="215">
        <v>0.75138888888888888</v>
      </c>
      <c r="T28" s="215">
        <v>0.75208333333333333</v>
      </c>
      <c r="U28" s="215">
        <v>0.75277777777777777</v>
      </c>
      <c r="V28" s="215">
        <v>0.75555555555555554</v>
      </c>
      <c r="W28" s="215">
        <v>0.75694444444444442</v>
      </c>
      <c r="X28" s="215">
        <v>0.75763888888888886</v>
      </c>
      <c r="Y28" s="215">
        <v>0.7583333333333333</v>
      </c>
      <c r="Z28" s="215">
        <v>0.76111111111111107</v>
      </c>
      <c r="AA28" s="215">
        <v>0.76180555555555551</v>
      </c>
      <c r="AB28" s="215">
        <v>0.7631944444444444</v>
      </c>
      <c r="AC28" s="217">
        <v>0.78125</v>
      </c>
      <c r="AD28" s="438"/>
      <c r="AE28" s="179" t="s">
        <v>63</v>
      </c>
      <c r="AF28" s="226">
        <v>0.78819444444444442</v>
      </c>
      <c r="AG28" s="215">
        <v>0.79097222222222219</v>
      </c>
      <c r="AH28" s="215">
        <v>0.79236111111111107</v>
      </c>
      <c r="AI28" s="215">
        <v>0.79305555555555551</v>
      </c>
      <c r="AJ28" s="215">
        <v>0.79583333333333328</v>
      </c>
      <c r="AK28" s="215">
        <v>0.79722222222222217</v>
      </c>
      <c r="AL28" s="215">
        <v>0.79791666666666661</v>
      </c>
      <c r="AM28" s="215">
        <v>0.80069444444444438</v>
      </c>
      <c r="AN28" s="215">
        <v>0.80138888888888882</v>
      </c>
      <c r="AO28" s="215">
        <v>0.80347222222222214</v>
      </c>
      <c r="AP28" s="215">
        <v>0.80347222222222214</v>
      </c>
      <c r="AQ28" s="215">
        <v>0.80555555555555547</v>
      </c>
      <c r="AR28" s="215">
        <v>0.80694444444444435</v>
      </c>
      <c r="AS28" s="215">
        <v>0.80902777777777768</v>
      </c>
      <c r="AT28" s="215">
        <v>0.80972222222222212</v>
      </c>
      <c r="AU28" s="215">
        <v>0.81041666666666656</v>
      </c>
      <c r="AV28" s="215">
        <v>0.81180555555555545</v>
      </c>
      <c r="AW28" s="215">
        <v>0.81249999999999989</v>
      </c>
      <c r="AX28" s="215">
        <v>0.81319444444444433</v>
      </c>
      <c r="AY28" s="215">
        <v>0.81388888888888877</v>
      </c>
      <c r="AZ28" s="215">
        <v>0.81527777777777766</v>
      </c>
      <c r="BA28" s="215">
        <v>0.81736111111111098</v>
      </c>
      <c r="BB28" s="215">
        <v>0.82638888888888873</v>
      </c>
      <c r="BC28" s="322" t="s">
        <v>205</v>
      </c>
      <c r="BD28" s="322" t="s">
        <v>205</v>
      </c>
      <c r="BE28" s="322" t="s">
        <v>205</v>
      </c>
      <c r="BF28" s="321" t="s">
        <v>205</v>
      </c>
    </row>
    <row r="29" spans="1:58" s="17" customFormat="1" ht="17.5" customHeight="1" x14ac:dyDescent="0.2">
      <c r="A29" s="320"/>
      <c r="B29" s="308" t="s">
        <v>64</v>
      </c>
      <c r="C29" s="310" t="s">
        <v>205</v>
      </c>
      <c r="D29" s="323" t="s">
        <v>205</v>
      </c>
      <c r="E29" s="323" t="s">
        <v>205</v>
      </c>
      <c r="F29" s="323" t="s">
        <v>205</v>
      </c>
      <c r="G29" s="215">
        <v>0.76388888888888884</v>
      </c>
      <c r="H29" s="215">
        <v>0.76458333333333328</v>
      </c>
      <c r="I29" s="215">
        <v>0.76597222222222217</v>
      </c>
      <c r="J29" s="215">
        <v>0.76736111111111105</v>
      </c>
      <c r="K29" s="215">
        <v>0.76805555555555549</v>
      </c>
      <c r="L29" s="215">
        <v>0.76874999999999993</v>
      </c>
      <c r="M29" s="215">
        <v>0.76944444444444438</v>
      </c>
      <c r="N29" s="215">
        <v>0.77083333333333326</v>
      </c>
      <c r="O29" s="215">
        <v>0.7715277777777777</v>
      </c>
      <c r="P29" s="215">
        <v>0.77222222222222214</v>
      </c>
      <c r="Q29" s="215">
        <v>0.77430555555555547</v>
      </c>
      <c r="R29" s="215">
        <v>0.77569444444444435</v>
      </c>
      <c r="S29" s="215">
        <v>0.77569444444444435</v>
      </c>
      <c r="T29" s="215">
        <v>0.7763888888888888</v>
      </c>
      <c r="U29" s="215">
        <v>0.77708333333333324</v>
      </c>
      <c r="V29" s="215">
        <v>0.77986111111111101</v>
      </c>
      <c r="W29" s="215">
        <v>0.78124999999999989</v>
      </c>
      <c r="X29" s="215">
        <v>0.78194444444444433</v>
      </c>
      <c r="Y29" s="215">
        <v>0.78263888888888877</v>
      </c>
      <c r="Z29" s="215">
        <v>0.78541666666666654</v>
      </c>
      <c r="AA29" s="215">
        <v>0.78611111111111098</v>
      </c>
      <c r="AB29" s="215">
        <v>0.78749999999999987</v>
      </c>
      <c r="AC29" s="217">
        <v>0.80208333333333315</v>
      </c>
      <c r="AD29" s="438"/>
      <c r="AE29" s="308" t="s">
        <v>65</v>
      </c>
      <c r="AF29" s="226">
        <v>0.80902777777777779</v>
      </c>
      <c r="AG29" s="215">
        <v>0.81180555555555556</v>
      </c>
      <c r="AH29" s="215">
        <v>0.81319444444444444</v>
      </c>
      <c r="AI29" s="215">
        <v>0.81388888888888888</v>
      </c>
      <c r="AJ29" s="215">
        <v>0.81666666666666665</v>
      </c>
      <c r="AK29" s="215">
        <v>0.81805555555555554</v>
      </c>
      <c r="AL29" s="215">
        <v>0.81874999999999998</v>
      </c>
      <c r="AM29" s="215">
        <v>0.82152777777777775</v>
      </c>
      <c r="AN29" s="215">
        <v>0.82222222222222219</v>
      </c>
      <c r="AO29" s="215">
        <v>0.82430555555555551</v>
      </c>
      <c r="AP29" s="215">
        <v>0.82430555555555551</v>
      </c>
      <c r="AQ29" s="215">
        <v>0.82638888888888884</v>
      </c>
      <c r="AR29" s="215">
        <v>0.82777777777777772</v>
      </c>
      <c r="AS29" s="215">
        <v>0.82986111111111105</v>
      </c>
      <c r="AT29" s="215">
        <v>0.83055555555555549</v>
      </c>
      <c r="AU29" s="215">
        <v>0.83124999999999993</v>
      </c>
      <c r="AV29" s="215">
        <v>0.83263888888888882</v>
      </c>
      <c r="AW29" s="215">
        <v>0.83333333333333326</v>
      </c>
      <c r="AX29" s="215">
        <v>0.8340277777777777</v>
      </c>
      <c r="AY29" s="215">
        <v>0.83472222222222214</v>
      </c>
      <c r="AZ29" s="215">
        <v>0.83611111111111103</v>
      </c>
      <c r="BA29" s="215">
        <v>0.83819444444444435</v>
      </c>
      <c r="BB29" s="215">
        <v>0.84513888888888877</v>
      </c>
      <c r="BC29" s="322" t="s">
        <v>205</v>
      </c>
      <c r="BD29" s="322" t="s">
        <v>205</v>
      </c>
      <c r="BE29" s="322" t="s">
        <v>205</v>
      </c>
      <c r="BF29" s="321" t="s">
        <v>205</v>
      </c>
    </row>
    <row r="30" spans="1:58" s="17" customFormat="1" ht="17.5" customHeight="1" x14ac:dyDescent="0.2">
      <c r="A30" s="320"/>
      <c r="B30" s="179" t="s">
        <v>66</v>
      </c>
      <c r="C30" s="332" t="s">
        <v>205</v>
      </c>
      <c r="D30" s="322" t="s">
        <v>205</v>
      </c>
      <c r="E30" s="322" t="s">
        <v>205</v>
      </c>
      <c r="F30" s="322" t="s">
        <v>205</v>
      </c>
      <c r="G30" s="215">
        <v>0.79166666666666663</v>
      </c>
      <c r="H30" s="215">
        <v>0.79236111111111107</v>
      </c>
      <c r="I30" s="215">
        <v>0.79374999999999996</v>
      </c>
      <c r="J30" s="215">
        <v>0.79513888888888884</v>
      </c>
      <c r="K30" s="215">
        <v>0.79583333333333328</v>
      </c>
      <c r="L30" s="215">
        <v>0.79652777777777772</v>
      </c>
      <c r="M30" s="215">
        <v>0.79722222222222217</v>
      </c>
      <c r="N30" s="215">
        <v>0.79861111111111105</v>
      </c>
      <c r="O30" s="215">
        <v>0.79930555555555549</v>
      </c>
      <c r="P30" s="215">
        <v>0.79999999999999993</v>
      </c>
      <c r="Q30" s="215">
        <v>0.80208333333333326</v>
      </c>
      <c r="R30" s="215">
        <v>0.80347222222222214</v>
      </c>
      <c r="S30" s="215">
        <v>0.80347222222222214</v>
      </c>
      <c r="T30" s="215">
        <v>0.80416666666666659</v>
      </c>
      <c r="U30" s="215">
        <v>0.80486111111111103</v>
      </c>
      <c r="V30" s="215">
        <v>0.8076388888888888</v>
      </c>
      <c r="W30" s="215">
        <v>0.80902777777777768</v>
      </c>
      <c r="X30" s="215">
        <v>0.80972222222222212</v>
      </c>
      <c r="Y30" s="215">
        <v>0.81041666666666656</v>
      </c>
      <c r="Z30" s="215">
        <v>0.81319444444444433</v>
      </c>
      <c r="AA30" s="215">
        <v>0.81388888888888877</v>
      </c>
      <c r="AB30" s="215">
        <v>0.81527777777777766</v>
      </c>
      <c r="AC30" s="217">
        <v>0.82777777777777761</v>
      </c>
      <c r="AD30" s="438"/>
      <c r="AE30" s="179" t="s">
        <v>67</v>
      </c>
      <c r="AF30" s="226">
        <v>0.83680555555555547</v>
      </c>
      <c r="AG30" s="215">
        <v>0.83958333333333324</v>
      </c>
      <c r="AH30" s="215">
        <v>0.84097222222222212</v>
      </c>
      <c r="AI30" s="215">
        <v>0.84166666666666656</v>
      </c>
      <c r="AJ30" s="215">
        <v>0.84444444444444433</v>
      </c>
      <c r="AK30" s="215">
        <v>0.84583333333333321</v>
      </c>
      <c r="AL30" s="215">
        <v>0.84652777777777766</v>
      </c>
      <c r="AM30" s="215">
        <v>0.84930555555555542</v>
      </c>
      <c r="AN30" s="215">
        <v>0.84999999999999987</v>
      </c>
      <c r="AO30" s="215">
        <v>0.85208333333333319</v>
      </c>
      <c r="AP30" s="215">
        <v>0.85208333333333319</v>
      </c>
      <c r="AQ30" s="215">
        <v>0.85416666666666652</v>
      </c>
      <c r="AR30" s="215">
        <v>0.8555555555555554</v>
      </c>
      <c r="AS30" s="215">
        <v>0.85763888888888873</v>
      </c>
      <c r="AT30" s="215">
        <v>0.85833333333333317</v>
      </c>
      <c r="AU30" s="215">
        <v>0.85902777777777761</v>
      </c>
      <c r="AV30" s="215">
        <v>0.8604166666666665</v>
      </c>
      <c r="AW30" s="215">
        <v>0.86111111111111094</v>
      </c>
      <c r="AX30" s="215">
        <v>0.86180555555555538</v>
      </c>
      <c r="AY30" s="215">
        <v>0.86249999999999982</v>
      </c>
      <c r="AZ30" s="215">
        <v>0.86388888888888871</v>
      </c>
      <c r="BA30" s="215">
        <v>0.86597222222222203</v>
      </c>
      <c r="BB30" s="215">
        <v>0.87291666666666645</v>
      </c>
      <c r="BC30" s="322" t="s">
        <v>205</v>
      </c>
      <c r="BD30" s="322" t="s">
        <v>205</v>
      </c>
      <c r="BE30" s="322" t="s">
        <v>205</v>
      </c>
      <c r="BF30" s="321" t="s">
        <v>205</v>
      </c>
    </row>
    <row r="31" spans="1:58" s="17" customFormat="1" ht="17.5" customHeight="1" x14ac:dyDescent="0.2">
      <c r="A31" s="320"/>
      <c r="B31" s="308" t="s">
        <v>68</v>
      </c>
      <c r="C31" s="310" t="s">
        <v>205</v>
      </c>
      <c r="D31" s="323" t="s">
        <v>205</v>
      </c>
      <c r="E31" s="323" t="s">
        <v>205</v>
      </c>
      <c r="F31" s="323" t="s">
        <v>205</v>
      </c>
      <c r="G31" s="215">
        <v>0.83333333333333337</v>
      </c>
      <c r="H31" s="215">
        <v>0.83402777777777781</v>
      </c>
      <c r="I31" s="215">
        <v>0.8354166666666667</v>
      </c>
      <c r="J31" s="215">
        <v>0.83680555555555558</v>
      </c>
      <c r="K31" s="215">
        <v>0.83750000000000002</v>
      </c>
      <c r="L31" s="215">
        <v>0.83819444444444446</v>
      </c>
      <c r="M31" s="215">
        <v>0.83888888888888891</v>
      </c>
      <c r="N31" s="215">
        <v>0.84027777777777779</v>
      </c>
      <c r="O31" s="215">
        <v>0.84097222222222223</v>
      </c>
      <c r="P31" s="215">
        <v>0.84166666666666667</v>
      </c>
      <c r="Q31" s="215">
        <v>0.84375</v>
      </c>
      <c r="R31" s="215">
        <v>0.84513888888888888</v>
      </c>
      <c r="S31" s="215">
        <v>0.84513888888888888</v>
      </c>
      <c r="T31" s="215">
        <v>0.84583333333333333</v>
      </c>
      <c r="U31" s="215">
        <v>0.84652777777777777</v>
      </c>
      <c r="V31" s="215">
        <v>0.84930555555555554</v>
      </c>
      <c r="W31" s="215">
        <v>0.85069444444444442</v>
      </c>
      <c r="X31" s="215">
        <v>0.85138888888888886</v>
      </c>
      <c r="Y31" s="215">
        <v>0.8520833333333333</v>
      </c>
      <c r="Z31" s="215">
        <v>0.85486111111111107</v>
      </c>
      <c r="AA31" s="215">
        <v>0.85555555555555551</v>
      </c>
      <c r="AB31" s="215">
        <v>0.8569444444444444</v>
      </c>
      <c r="AC31" s="217">
        <v>0.86944444444444435</v>
      </c>
      <c r="AD31" s="438"/>
      <c r="AE31" s="308" t="s">
        <v>69</v>
      </c>
      <c r="AF31" s="226">
        <v>0.87847222222222221</v>
      </c>
      <c r="AG31" s="215">
        <v>0.88124999999999998</v>
      </c>
      <c r="AH31" s="215">
        <v>0.88263888888888886</v>
      </c>
      <c r="AI31" s="215">
        <v>0.8833333333333333</v>
      </c>
      <c r="AJ31" s="215">
        <v>0.88611111111111107</v>
      </c>
      <c r="AK31" s="215">
        <v>0.88749999999999996</v>
      </c>
      <c r="AL31" s="215">
        <v>0.8881944444444444</v>
      </c>
      <c r="AM31" s="215">
        <v>0.89097222222222217</v>
      </c>
      <c r="AN31" s="215">
        <v>0.89166666666666661</v>
      </c>
      <c r="AO31" s="215">
        <v>0.89374999999999993</v>
      </c>
      <c r="AP31" s="215">
        <v>0.89374999999999993</v>
      </c>
      <c r="AQ31" s="215">
        <v>0.89583333333333326</v>
      </c>
      <c r="AR31" s="215">
        <v>0.89722222222222214</v>
      </c>
      <c r="AS31" s="215">
        <v>0.89930555555555547</v>
      </c>
      <c r="AT31" s="215">
        <v>0.89999999999999991</v>
      </c>
      <c r="AU31" s="215">
        <v>0.90069444444444435</v>
      </c>
      <c r="AV31" s="215">
        <v>0.90208333333333324</v>
      </c>
      <c r="AW31" s="215">
        <v>0.90277777777777768</v>
      </c>
      <c r="AX31" s="215">
        <v>0.90347222222222212</v>
      </c>
      <c r="AY31" s="215">
        <v>0.90416666666666656</v>
      </c>
      <c r="AZ31" s="215">
        <v>0.90555555555555545</v>
      </c>
      <c r="BA31" s="215">
        <v>0.90763888888888877</v>
      </c>
      <c r="BB31" s="215">
        <v>0.91111111111111098</v>
      </c>
      <c r="BC31" s="322" t="s">
        <v>205</v>
      </c>
      <c r="BD31" s="322" t="s">
        <v>205</v>
      </c>
      <c r="BE31" s="322" t="s">
        <v>205</v>
      </c>
      <c r="BF31" s="321" t="s">
        <v>205</v>
      </c>
    </row>
    <row r="32" spans="1:58" s="17" customFormat="1" ht="17.5" customHeight="1" x14ac:dyDescent="0.2">
      <c r="A32" s="320"/>
      <c r="B32" s="179" t="s">
        <v>206</v>
      </c>
      <c r="C32" s="332" t="s">
        <v>205</v>
      </c>
      <c r="D32" s="322" t="s">
        <v>205</v>
      </c>
      <c r="E32" s="322" t="s">
        <v>205</v>
      </c>
      <c r="F32" s="322" t="s">
        <v>205</v>
      </c>
      <c r="G32" s="215">
        <v>0.85416666666666663</v>
      </c>
      <c r="H32" s="215">
        <v>0.85486111111111107</v>
      </c>
      <c r="I32" s="215">
        <v>0.85624999999999996</v>
      </c>
      <c r="J32" s="215">
        <v>0.85763888888888884</v>
      </c>
      <c r="K32" s="215">
        <v>0.85833333333333328</v>
      </c>
      <c r="L32" s="215">
        <v>0.85902777777777772</v>
      </c>
      <c r="M32" s="215">
        <v>0.85972222222222217</v>
      </c>
      <c r="N32" s="215">
        <v>0.86111111111111105</v>
      </c>
      <c r="O32" s="215">
        <v>0.86180555555555549</v>
      </c>
      <c r="P32" s="215">
        <v>0.86249999999999993</v>
      </c>
      <c r="Q32" s="215">
        <v>0.86458333333333326</v>
      </c>
      <c r="R32" s="215">
        <v>0.86597222222222214</v>
      </c>
      <c r="S32" s="215">
        <v>0.86597222222222214</v>
      </c>
      <c r="T32" s="215">
        <v>0.86666666666666659</v>
      </c>
      <c r="U32" s="215">
        <v>0.86736111111111103</v>
      </c>
      <c r="V32" s="215">
        <v>0.8701388888888888</v>
      </c>
      <c r="W32" s="215">
        <v>0.87152777777777768</v>
      </c>
      <c r="X32" s="215">
        <v>0.87222222222222212</v>
      </c>
      <c r="Y32" s="215">
        <v>0.87291666666666656</v>
      </c>
      <c r="Z32" s="215">
        <v>0.87569444444444433</v>
      </c>
      <c r="AA32" s="215">
        <v>0.87638888888888877</v>
      </c>
      <c r="AB32" s="215">
        <v>0.87777777777777766</v>
      </c>
      <c r="AC32" s="217">
        <v>0.89027777777777761</v>
      </c>
      <c r="AD32" s="438"/>
      <c r="AE32" s="179" t="s">
        <v>207</v>
      </c>
      <c r="AF32" s="226">
        <v>0.90277777777777779</v>
      </c>
      <c r="AG32" s="215">
        <v>0.90555555555555556</v>
      </c>
      <c r="AH32" s="215">
        <v>0.90694444444444444</v>
      </c>
      <c r="AI32" s="215">
        <v>0.90763888888888888</v>
      </c>
      <c r="AJ32" s="215">
        <v>0.91041666666666665</v>
      </c>
      <c r="AK32" s="215">
        <v>0.91180555555555554</v>
      </c>
      <c r="AL32" s="215">
        <v>0.91249999999999998</v>
      </c>
      <c r="AM32" s="215">
        <v>0.91527777777777775</v>
      </c>
      <c r="AN32" s="215">
        <v>0.91597222222222219</v>
      </c>
      <c r="AO32" s="215">
        <v>0.91805555555555551</v>
      </c>
      <c r="AP32" s="215">
        <v>0.91805555555555551</v>
      </c>
      <c r="AQ32" s="215">
        <v>0.92013888888888884</v>
      </c>
      <c r="AR32" s="215">
        <v>0.92152777777777772</v>
      </c>
      <c r="AS32" s="215">
        <v>0.92361111111111105</v>
      </c>
      <c r="AT32" s="215">
        <v>0.92430555555555549</v>
      </c>
      <c r="AU32" s="215">
        <v>0.92499999999999993</v>
      </c>
      <c r="AV32" s="215">
        <v>0.92638888888888882</v>
      </c>
      <c r="AW32" s="215">
        <v>0.92708333333333326</v>
      </c>
      <c r="AX32" s="215">
        <v>0.9277777777777777</v>
      </c>
      <c r="AY32" s="215">
        <v>0.92847222222222214</v>
      </c>
      <c r="AZ32" s="215">
        <v>0.92986111111111103</v>
      </c>
      <c r="BA32" s="215">
        <v>0.93194444444444435</v>
      </c>
      <c r="BB32" s="215">
        <v>0.93541666666666656</v>
      </c>
      <c r="BC32" s="322" t="s">
        <v>205</v>
      </c>
      <c r="BD32" s="322" t="s">
        <v>205</v>
      </c>
      <c r="BE32" s="322" t="s">
        <v>205</v>
      </c>
      <c r="BF32" s="321" t="s">
        <v>205</v>
      </c>
    </row>
    <row r="33" spans="1:58" s="17" customFormat="1" ht="17.5" customHeight="1" thickBot="1" x14ac:dyDescent="0.25">
      <c r="A33" s="320"/>
      <c r="B33" s="309" t="s">
        <v>208</v>
      </c>
      <c r="C33" s="334" t="s">
        <v>205</v>
      </c>
      <c r="D33" s="335" t="s">
        <v>205</v>
      </c>
      <c r="E33" s="335" t="s">
        <v>205</v>
      </c>
      <c r="F33" s="335" t="s">
        <v>205</v>
      </c>
      <c r="G33" s="218">
        <v>0.88194444444444453</v>
      </c>
      <c r="H33" s="218">
        <v>0.88263888888888897</v>
      </c>
      <c r="I33" s="218">
        <v>0.88402777777777786</v>
      </c>
      <c r="J33" s="218">
        <v>0.88541666666666674</v>
      </c>
      <c r="K33" s="218">
        <v>0.88611111111111118</v>
      </c>
      <c r="L33" s="218">
        <v>0.88680555555555562</v>
      </c>
      <c r="M33" s="218">
        <v>0.88750000000000007</v>
      </c>
      <c r="N33" s="218">
        <v>0.88888888888888895</v>
      </c>
      <c r="O33" s="218">
        <v>0.88958333333333339</v>
      </c>
      <c r="P33" s="218">
        <v>0.89027777777777783</v>
      </c>
      <c r="Q33" s="218">
        <v>0.89236111111111116</v>
      </c>
      <c r="R33" s="218">
        <v>0.89375000000000004</v>
      </c>
      <c r="S33" s="218">
        <v>0.89375000000000004</v>
      </c>
      <c r="T33" s="218">
        <v>0.89444444444444449</v>
      </c>
      <c r="U33" s="218">
        <v>0.89513888888888893</v>
      </c>
      <c r="V33" s="218">
        <v>0.8979166666666667</v>
      </c>
      <c r="W33" s="218">
        <v>0.89930555555555558</v>
      </c>
      <c r="X33" s="218">
        <v>0.9</v>
      </c>
      <c r="Y33" s="218">
        <v>0.90069444444444446</v>
      </c>
      <c r="Z33" s="218">
        <v>0.90347222222222223</v>
      </c>
      <c r="AA33" s="218">
        <v>0.90416666666666667</v>
      </c>
      <c r="AB33" s="218">
        <v>0.90555555555555556</v>
      </c>
      <c r="AC33" s="220">
        <v>0.91805555555555551</v>
      </c>
      <c r="AD33" s="438"/>
      <c r="AE33" s="309" t="s">
        <v>209</v>
      </c>
      <c r="AF33" s="227">
        <v>0.93055555555555547</v>
      </c>
      <c r="AG33" s="218">
        <v>0.93333333333333324</v>
      </c>
      <c r="AH33" s="218">
        <v>0.93472222222222212</v>
      </c>
      <c r="AI33" s="218">
        <v>0.93541666666666656</v>
      </c>
      <c r="AJ33" s="218">
        <v>0.93819444444444433</v>
      </c>
      <c r="AK33" s="218">
        <v>0.93958333333333321</v>
      </c>
      <c r="AL33" s="218">
        <v>0.94027777777777766</v>
      </c>
      <c r="AM33" s="218">
        <v>0.94305555555555542</v>
      </c>
      <c r="AN33" s="218">
        <v>0.94374999999999987</v>
      </c>
      <c r="AO33" s="218">
        <v>0.94583333333333319</v>
      </c>
      <c r="AP33" s="218">
        <v>0.94583333333333319</v>
      </c>
      <c r="AQ33" s="218">
        <v>0.94791666666666652</v>
      </c>
      <c r="AR33" s="218">
        <v>0.9493055555555554</v>
      </c>
      <c r="AS33" s="218">
        <v>0.95138888888888873</v>
      </c>
      <c r="AT33" s="218">
        <v>0.95208333333333317</v>
      </c>
      <c r="AU33" s="218">
        <v>0.95277777777777761</v>
      </c>
      <c r="AV33" s="218">
        <v>0.9541666666666665</v>
      </c>
      <c r="AW33" s="218">
        <v>0.95486111111111094</v>
      </c>
      <c r="AX33" s="218">
        <v>0.95555555555555538</v>
      </c>
      <c r="AY33" s="218">
        <v>0.95624999999999982</v>
      </c>
      <c r="AZ33" s="218">
        <v>0.95763888888888871</v>
      </c>
      <c r="BA33" s="218">
        <v>0.95972222222222203</v>
      </c>
      <c r="BB33" s="218">
        <v>0.96319444444444424</v>
      </c>
      <c r="BC33" s="319" t="s">
        <v>205</v>
      </c>
      <c r="BD33" s="319" t="s">
        <v>205</v>
      </c>
      <c r="BE33" s="319" t="s">
        <v>205</v>
      </c>
      <c r="BF33" s="318" t="s">
        <v>205</v>
      </c>
    </row>
    <row r="34" spans="1:58" ht="17.5" customHeight="1" x14ac:dyDescent="0.2">
      <c r="AC34" s="11" t="s">
        <v>378</v>
      </c>
      <c r="BF34" s="11" t="s">
        <v>378</v>
      </c>
    </row>
    <row r="36" spans="1:58" x14ac:dyDescent="0.2">
      <c r="C36" s="314"/>
      <c r="D36" s="314"/>
      <c r="E36" s="314"/>
      <c r="F36" s="314"/>
      <c r="G36" s="314"/>
      <c r="H36" s="314"/>
      <c r="I36" s="314"/>
      <c r="J36" s="222"/>
      <c r="K36" s="221"/>
      <c r="L36" s="222"/>
      <c r="M36" s="221"/>
      <c r="N36" s="222"/>
      <c r="O36" s="222"/>
      <c r="P36" s="221"/>
      <c r="Q36" s="222"/>
      <c r="R36" s="221"/>
      <c r="S36" s="222"/>
      <c r="T36" s="222"/>
      <c r="U36" s="221"/>
      <c r="V36" s="222"/>
      <c r="W36" s="221"/>
      <c r="X36" s="223"/>
      <c r="Y36" s="314"/>
      <c r="Z36" s="223"/>
      <c r="AA36" s="314"/>
      <c r="AB36" s="223"/>
      <c r="AC36" s="314"/>
      <c r="AD36" s="223"/>
      <c r="AE36" s="314"/>
      <c r="AF36" s="223"/>
      <c r="AG36" s="314"/>
      <c r="AJ36" s="221"/>
      <c r="AK36" s="222"/>
      <c r="AL36" s="221"/>
      <c r="AM36" s="222"/>
      <c r="AN36" s="222"/>
      <c r="AO36" s="221"/>
      <c r="AP36" s="222"/>
      <c r="AQ36" s="221"/>
      <c r="AR36" s="222"/>
      <c r="AS36" s="221"/>
      <c r="AT36" s="221"/>
      <c r="AU36" s="222"/>
      <c r="AV36" s="221"/>
      <c r="AW36" s="222"/>
      <c r="AX36" s="221"/>
      <c r="AY36" s="222"/>
      <c r="AZ36" s="221"/>
      <c r="BA36" s="222"/>
      <c r="BB36" s="221"/>
      <c r="BC36" s="222"/>
      <c r="BD36" s="221"/>
      <c r="BE36" s="222"/>
      <c r="BF36" s="221"/>
    </row>
    <row r="37" spans="1:58" x14ac:dyDescent="0.2">
      <c r="C37" s="314"/>
      <c r="D37" s="314"/>
      <c r="E37" s="314"/>
      <c r="F37" s="314"/>
      <c r="G37" s="314"/>
      <c r="H37" s="314"/>
      <c r="I37" s="314"/>
      <c r="J37" s="316"/>
      <c r="K37" s="221"/>
      <c r="L37" s="316"/>
      <c r="M37" s="221"/>
      <c r="N37" s="316"/>
      <c r="O37" s="316"/>
      <c r="P37" s="221"/>
      <c r="Q37" s="316"/>
      <c r="R37" s="221"/>
      <c r="S37" s="316"/>
      <c r="T37" s="316"/>
      <c r="U37" s="221"/>
      <c r="V37" s="316"/>
      <c r="W37" s="221"/>
      <c r="X37" s="317"/>
      <c r="Y37" s="314"/>
      <c r="Z37" s="317"/>
      <c r="AA37" s="314"/>
      <c r="AB37" s="317"/>
      <c r="AC37" s="314"/>
      <c r="AD37" s="317"/>
      <c r="AE37" s="314"/>
      <c r="AF37" s="317"/>
      <c r="AG37" s="314"/>
      <c r="AJ37" s="221"/>
      <c r="AK37" s="222"/>
      <c r="AL37" s="221"/>
      <c r="AM37" s="222"/>
      <c r="AN37" s="222"/>
      <c r="AO37" s="221"/>
      <c r="AP37" s="222"/>
      <c r="AQ37" s="221"/>
      <c r="AR37" s="222"/>
      <c r="AS37" s="221"/>
      <c r="AT37" s="221"/>
      <c r="AU37" s="222"/>
      <c r="AV37" s="221"/>
      <c r="AW37" s="222"/>
      <c r="AX37" s="221"/>
      <c r="AY37" s="222"/>
      <c r="AZ37" s="221"/>
      <c r="BA37" s="222"/>
      <c r="BB37" s="221"/>
      <c r="BC37" s="222"/>
      <c r="BD37" s="221"/>
      <c r="BE37" s="222"/>
      <c r="BF37" s="221"/>
    </row>
    <row r="38" spans="1:58" x14ac:dyDescent="0.2">
      <c r="C38" s="314"/>
      <c r="D38" s="314"/>
      <c r="E38" s="314"/>
      <c r="F38" s="314"/>
      <c r="G38" s="314"/>
      <c r="H38" s="314"/>
      <c r="I38" s="314"/>
      <c r="J38" s="316"/>
      <c r="K38" s="315"/>
      <c r="L38" s="316"/>
      <c r="M38" s="315"/>
      <c r="N38" s="316"/>
      <c r="O38" s="316"/>
      <c r="P38" s="315"/>
      <c r="Q38" s="316"/>
      <c r="R38" s="315"/>
      <c r="S38" s="316"/>
      <c r="T38" s="316"/>
      <c r="U38" s="315"/>
      <c r="V38" s="316"/>
      <c r="W38" s="315"/>
      <c r="X38" s="317"/>
      <c r="Y38" s="314"/>
      <c r="Z38" s="317"/>
      <c r="AA38" s="314"/>
      <c r="AB38" s="317"/>
      <c r="AC38" s="314"/>
      <c r="AD38" s="317"/>
      <c r="AE38" s="314"/>
      <c r="AF38" s="317"/>
      <c r="AG38" s="314"/>
      <c r="AJ38" s="221"/>
      <c r="AK38" s="222"/>
      <c r="AL38" s="221"/>
      <c r="AM38" s="222"/>
      <c r="AN38" s="222"/>
      <c r="AO38" s="221"/>
      <c r="AP38" s="222"/>
      <c r="AQ38" s="221"/>
      <c r="AR38" s="222"/>
      <c r="AS38" s="221"/>
      <c r="AT38" s="221"/>
      <c r="AU38" s="222"/>
      <c r="AV38" s="221"/>
      <c r="AW38" s="222"/>
      <c r="AX38" s="221"/>
      <c r="AY38" s="222"/>
      <c r="AZ38" s="221"/>
      <c r="BA38" s="222"/>
      <c r="BB38" s="221"/>
      <c r="BC38" s="222"/>
      <c r="BD38" s="221"/>
      <c r="BE38" s="222"/>
      <c r="BF38" s="221"/>
    </row>
    <row r="39" spans="1:58" x14ac:dyDescent="0.2">
      <c r="C39" s="314"/>
      <c r="D39" s="314"/>
      <c r="E39" s="314"/>
      <c r="F39" s="314"/>
      <c r="G39" s="314"/>
      <c r="H39" s="314"/>
      <c r="I39" s="314"/>
      <c r="J39" s="316"/>
      <c r="K39" s="315"/>
      <c r="L39" s="316"/>
      <c r="M39" s="315"/>
      <c r="N39" s="316"/>
      <c r="O39" s="316"/>
      <c r="P39" s="315"/>
      <c r="Q39" s="316"/>
      <c r="R39" s="315"/>
      <c r="S39" s="316"/>
      <c r="T39" s="316"/>
      <c r="U39" s="315"/>
      <c r="V39" s="316"/>
      <c r="W39" s="315"/>
      <c r="X39" s="317"/>
      <c r="Y39" s="314"/>
      <c r="Z39" s="317"/>
      <c r="AA39" s="314"/>
      <c r="AB39" s="317"/>
      <c r="AC39" s="314"/>
      <c r="AD39" s="317"/>
      <c r="AE39" s="314"/>
      <c r="AF39" s="317"/>
      <c r="AG39" s="314"/>
      <c r="AJ39" s="221"/>
      <c r="AK39" s="222"/>
      <c r="AL39" s="221"/>
      <c r="AM39" s="222"/>
      <c r="AN39" s="222"/>
      <c r="AO39" s="221"/>
      <c r="AP39" s="222"/>
      <c r="AQ39" s="221"/>
      <c r="AR39" s="222"/>
      <c r="AS39" s="221"/>
      <c r="AT39" s="221"/>
      <c r="AU39" s="222"/>
      <c r="AV39" s="221"/>
      <c r="AW39" s="222"/>
      <c r="AX39" s="221"/>
      <c r="AY39" s="222"/>
      <c r="AZ39" s="221"/>
      <c r="BA39" s="222"/>
      <c r="BB39" s="221"/>
      <c r="BC39" s="222"/>
      <c r="BD39" s="221"/>
      <c r="BE39" s="222"/>
      <c r="BF39" s="221"/>
    </row>
    <row r="40" spans="1:58" x14ac:dyDescent="0.2">
      <c r="C40" s="221"/>
      <c r="D40" s="222"/>
      <c r="E40" s="221"/>
      <c r="F40" s="222"/>
      <c r="G40" s="221"/>
      <c r="H40" s="222"/>
      <c r="I40" s="221"/>
      <c r="J40" s="222"/>
      <c r="K40" s="221"/>
      <c r="L40" s="222"/>
      <c r="M40" s="221"/>
      <c r="N40" s="222"/>
      <c r="O40" s="222"/>
      <c r="P40" s="221"/>
      <c r="Q40" s="222"/>
      <c r="R40" s="221"/>
      <c r="S40" s="222"/>
      <c r="T40" s="222"/>
      <c r="U40" s="221"/>
      <c r="V40" s="222"/>
      <c r="W40" s="221"/>
      <c r="X40" s="222"/>
      <c r="Y40" s="221"/>
      <c r="Z40" s="222"/>
      <c r="AA40" s="221"/>
      <c r="AB40" s="222"/>
      <c r="AC40" s="221"/>
      <c r="AD40" s="222"/>
      <c r="AE40" s="221"/>
      <c r="AF40" s="222"/>
      <c r="AG40" s="221"/>
      <c r="AJ40" s="221"/>
      <c r="AK40" s="222"/>
      <c r="AL40" s="221"/>
      <c r="AM40" s="222"/>
      <c r="AN40" s="222"/>
      <c r="AO40" s="221"/>
      <c r="AP40" s="222"/>
      <c r="AQ40" s="221"/>
      <c r="AR40" s="222"/>
      <c r="AS40" s="221"/>
      <c r="AT40" s="221"/>
      <c r="AU40" s="222"/>
      <c r="AV40" s="221"/>
      <c r="AW40" s="222"/>
      <c r="AX40" s="221"/>
      <c r="AY40" s="222"/>
      <c r="AZ40" s="221"/>
      <c r="BA40" s="222"/>
      <c r="BB40" s="221"/>
      <c r="BC40" s="222"/>
      <c r="BD40" s="221"/>
      <c r="BE40" s="222"/>
      <c r="BF40" s="221"/>
    </row>
    <row r="41" spans="1:58" x14ac:dyDescent="0.2">
      <c r="C41" s="221"/>
      <c r="D41" s="222"/>
      <c r="E41" s="221"/>
      <c r="F41" s="222"/>
      <c r="G41" s="221"/>
      <c r="H41" s="222"/>
      <c r="I41" s="221"/>
      <c r="J41" s="222"/>
      <c r="K41" s="221"/>
      <c r="L41" s="222"/>
      <c r="M41" s="221"/>
      <c r="N41" s="222"/>
      <c r="O41" s="222"/>
      <c r="P41" s="221"/>
      <c r="Q41" s="222"/>
      <c r="R41" s="221"/>
      <c r="S41" s="222"/>
      <c r="T41" s="222"/>
      <c r="U41" s="221"/>
      <c r="V41" s="222"/>
      <c r="W41" s="221"/>
      <c r="X41" s="222"/>
      <c r="Y41" s="221"/>
      <c r="Z41" s="222"/>
      <c r="AA41" s="221"/>
      <c r="AB41" s="222"/>
      <c r="AC41" s="221"/>
      <c r="AD41" s="222"/>
      <c r="AE41" s="221"/>
      <c r="AF41" s="222"/>
      <c r="AG41" s="221"/>
      <c r="AJ41" s="221"/>
      <c r="AK41" s="222"/>
      <c r="AL41" s="221"/>
      <c r="AM41" s="222"/>
      <c r="AN41" s="222"/>
      <c r="AO41" s="221"/>
      <c r="AP41" s="222"/>
      <c r="AQ41" s="221"/>
      <c r="AR41" s="222"/>
      <c r="AS41" s="221"/>
      <c r="AT41" s="221"/>
      <c r="AU41" s="222"/>
      <c r="AV41" s="221"/>
      <c r="AW41" s="222"/>
      <c r="AX41" s="221"/>
      <c r="AY41" s="222"/>
      <c r="AZ41" s="221"/>
      <c r="BA41" s="222"/>
      <c r="BB41" s="221"/>
      <c r="BC41" s="222"/>
      <c r="BD41" s="221"/>
      <c r="BE41" s="222"/>
      <c r="BF41" s="221"/>
    </row>
    <row r="42" spans="1:58" x14ac:dyDescent="0.2">
      <c r="C42" s="221"/>
      <c r="D42" s="222"/>
      <c r="E42" s="221"/>
      <c r="F42" s="222"/>
      <c r="G42" s="221"/>
      <c r="H42" s="222"/>
      <c r="I42" s="221"/>
      <c r="J42" s="222"/>
      <c r="K42" s="221"/>
      <c r="L42" s="222"/>
      <c r="M42" s="221"/>
      <c r="N42" s="222"/>
      <c r="O42" s="222"/>
      <c r="P42" s="221"/>
      <c r="Q42" s="222"/>
      <c r="R42" s="221"/>
      <c r="S42" s="222"/>
      <c r="T42" s="222"/>
      <c r="U42" s="221"/>
      <c r="V42" s="222"/>
      <c r="W42" s="221"/>
      <c r="X42" s="222"/>
      <c r="Y42" s="221"/>
      <c r="Z42" s="222"/>
      <c r="AA42" s="221"/>
      <c r="AB42" s="222"/>
      <c r="AC42" s="221"/>
      <c r="AD42" s="222"/>
      <c r="AE42" s="221"/>
      <c r="AF42" s="222"/>
      <c r="AG42" s="221"/>
      <c r="AJ42" s="221"/>
      <c r="AK42" s="222"/>
      <c r="AL42" s="221"/>
      <c r="AM42" s="222"/>
      <c r="AN42" s="222"/>
      <c r="AO42" s="221"/>
      <c r="AP42" s="222"/>
      <c r="AQ42" s="221"/>
      <c r="AR42" s="222"/>
      <c r="AS42" s="221"/>
      <c r="AT42" s="221"/>
      <c r="AU42" s="222"/>
      <c r="AV42" s="221"/>
      <c r="AW42" s="222"/>
      <c r="AX42" s="221"/>
      <c r="AY42" s="222"/>
      <c r="AZ42" s="221"/>
      <c r="BA42" s="222"/>
      <c r="BB42" s="221"/>
      <c r="BC42" s="222"/>
      <c r="BD42" s="221"/>
      <c r="BE42" s="222"/>
      <c r="BF42" s="221"/>
    </row>
    <row r="43" spans="1:58" x14ac:dyDescent="0.2">
      <c r="C43" s="221"/>
      <c r="D43" s="222"/>
      <c r="E43" s="221"/>
      <c r="F43" s="222"/>
      <c r="G43" s="221"/>
      <c r="H43" s="222"/>
      <c r="I43" s="221"/>
      <c r="J43" s="222"/>
      <c r="K43" s="221"/>
      <c r="L43" s="222"/>
      <c r="M43" s="221"/>
      <c r="N43" s="222"/>
      <c r="O43" s="222"/>
      <c r="P43" s="221"/>
      <c r="Q43" s="222"/>
      <c r="R43" s="221"/>
      <c r="S43" s="222"/>
      <c r="T43" s="222"/>
      <c r="U43" s="221"/>
      <c r="V43" s="222"/>
      <c r="W43" s="221"/>
      <c r="X43" s="222"/>
      <c r="Y43" s="221"/>
      <c r="Z43" s="222"/>
      <c r="AA43" s="221"/>
      <c r="AB43" s="222"/>
      <c r="AC43" s="221"/>
      <c r="AD43" s="222"/>
      <c r="AE43" s="221"/>
      <c r="AF43" s="222"/>
      <c r="AG43" s="221"/>
      <c r="AJ43" s="221"/>
      <c r="AK43" s="222"/>
      <c r="AL43" s="221"/>
      <c r="AM43" s="222"/>
      <c r="AN43" s="222"/>
      <c r="AO43" s="221"/>
      <c r="AP43" s="222"/>
      <c r="AQ43" s="221"/>
      <c r="AR43" s="222"/>
      <c r="AS43" s="221"/>
      <c r="AT43" s="221"/>
      <c r="AU43" s="222"/>
      <c r="AV43" s="221"/>
      <c r="AW43" s="222"/>
      <c r="AX43" s="221"/>
      <c r="AY43" s="222"/>
      <c r="AZ43" s="221"/>
      <c r="BA43" s="222"/>
      <c r="BB43" s="221"/>
      <c r="BC43" s="222"/>
      <c r="BD43" s="221"/>
      <c r="BE43" s="222"/>
      <c r="BF43" s="221"/>
    </row>
    <row r="44" spans="1:58" x14ac:dyDescent="0.2">
      <c r="C44" s="221"/>
      <c r="D44" s="222"/>
      <c r="E44" s="221"/>
      <c r="F44" s="222"/>
      <c r="G44" s="221"/>
      <c r="H44" s="222"/>
      <c r="I44" s="221"/>
      <c r="J44" s="222"/>
      <c r="K44" s="221"/>
      <c r="L44" s="222"/>
      <c r="M44" s="221"/>
      <c r="N44" s="222"/>
      <c r="O44" s="222"/>
      <c r="P44" s="221"/>
      <c r="Q44" s="222"/>
      <c r="R44" s="221"/>
      <c r="S44" s="222"/>
      <c r="T44" s="222"/>
      <c r="U44" s="221"/>
      <c r="V44" s="222"/>
      <c r="W44" s="221"/>
      <c r="X44" s="222"/>
      <c r="Y44" s="221"/>
      <c r="Z44" s="222"/>
      <c r="AA44" s="221"/>
      <c r="AB44" s="222"/>
      <c r="AC44" s="221"/>
      <c r="AD44" s="222"/>
      <c r="AE44" s="221"/>
      <c r="AF44" s="222"/>
      <c r="AG44" s="221"/>
      <c r="AJ44" s="221"/>
      <c r="AK44" s="222"/>
      <c r="AL44" s="221"/>
      <c r="AM44" s="222"/>
      <c r="AN44" s="222"/>
      <c r="AO44" s="221"/>
      <c r="AP44" s="222"/>
      <c r="AQ44" s="221"/>
      <c r="AR44" s="222"/>
      <c r="AS44" s="221"/>
      <c r="AT44" s="221"/>
      <c r="AU44" s="222"/>
      <c r="AV44" s="221"/>
      <c r="AW44" s="222"/>
      <c r="AX44" s="221"/>
      <c r="AY44" s="222"/>
      <c r="AZ44" s="221"/>
      <c r="BA44" s="222"/>
      <c r="BB44" s="221"/>
      <c r="BC44" s="222"/>
      <c r="BD44" s="221"/>
      <c r="BE44" s="222"/>
      <c r="BF44" s="221"/>
    </row>
    <row r="45" spans="1:58" x14ac:dyDescent="0.2">
      <c r="C45" s="221"/>
      <c r="D45" s="222"/>
      <c r="E45" s="221"/>
      <c r="F45" s="222"/>
      <c r="G45" s="221"/>
      <c r="H45" s="222"/>
      <c r="I45" s="221"/>
      <c r="J45" s="222"/>
      <c r="K45" s="221"/>
      <c r="L45" s="222"/>
      <c r="M45" s="221"/>
      <c r="N45" s="222"/>
      <c r="O45" s="222"/>
      <c r="P45" s="221"/>
      <c r="Q45" s="222"/>
      <c r="R45" s="221"/>
      <c r="S45" s="222"/>
      <c r="T45" s="222"/>
      <c r="U45" s="221"/>
      <c r="V45" s="222"/>
      <c r="W45" s="221"/>
      <c r="X45" s="222"/>
      <c r="Y45" s="221"/>
      <c r="Z45" s="222"/>
      <c r="AA45" s="221"/>
      <c r="AB45" s="222"/>
      <c r="AC45" s="221"/>
      <c r="AD45" s="222"/>
      <c r="AE45" s="221"/>
      <c r="AF45" s="222"/>
      <c r="AG45" s="221"/>
      <c r="AJ45" s="221"/>
      <c r="AK45" s="222"/>
      <c r="AL45" s="221"/>
      <c r="AM45" s="222"/>
      <c r="AN45" s="222"/>
      <c r="AO45" s="221"/>
      <c r="AP45" s="222"/>
      <c r="AQ45" s="221"/>
      <c r="AR45" s="222"/>
      <c r="AS45" s="221"/>
      <c r="AT45" s="221"/>
      <c r="AU45" s="222"/>
      <c r="AV45" s="221"/>
      <c r="AW45" s="222"/>
      <c r="AX45" s="221"/>
      <c r="AY45" s="222"/>
      <c r="AZ45" s="221"/>
      <c r="BA45" s="222"/>
      <c r="BB45" s="221"/>
      <c r="BC45" s="222"/>
      <c r="BD45" s="221"/>
      <c r="BE45" s="222"/>
      <c r="BF45" s="221"/>
    </row>
    <row r="46" spans="1:58" x14ac:dyDescent="0.2">
      <c r="C46" s="221"/>
      <c r="D46" s="222"/>
      <c r="E46" s="221"/>
      <c r="F46" s="222"/>
      <c r="G46" s="221"/>
      <c r="H46" s="222"/>
      <c r="I46" s="221"/>
      <c r="J46" s="222"/>
      <c r="K46" s="221"/>
      <c r="L46" s="222"/>
      <c r="M46" s="221"/>
      <c r="N46" s="222"/>
      <c r="O46" s="222"/>
      <c r="P46" s="221"/>
      <c r="Q46" s="222"/>
      <c r="R46" s="221"/>
      <c r="S46" s="222"/>
      <c r="T46" s="222"/>
      <c r="U46" s="221"/>
      <c r="V46" s="222"/>
      <c r="W46" s="221"/>
      <c r="X46" s="222"/>
      <c r="Y46" s="221"/>
      <c r="Z46" s="222"/>
      <c r="AA46" s="221"/>
      <c r="AB46" s="222"/>
      <c r="AC46" s="221"/>
      <c r="AD46" s="222"/>
      <c r="AE46" s="221"/>
      <c r="AF46" s="222"/>
      <c r="AG46" s="221"/>
      <c r="AJ46" s="221"/>
      <c r="AK46" s="222"/>
      <c r="AL46" s="221"/>
      <c r="AM46" s="222"/>
      <c r="AN46" s="222"/>
      <c r="AO46" s="221"/>
      <c r="AP46" s="222"/>
      <c r="AQ46" s="221"/>
      <c r="AR46" s="222"/>
      <c r="AS46" s="221"/>
      <c r="AT46" s="221"/>
      <c r="AU46" s="222"/>
      <c r="AV46" s="221"/>
      <c r="AW46" s="222"/>
      <c r="AX46" s="221"/>
      <c r="AY46" s="222"/>
      <c r="AZ46" s="221"/>
      <c r="BA46" s="222"/>
      <c r="BB46" s="221"/>
      <c r="BC46" s="222"/>
      <c r="BD46" s="221"/>
      <c r="BE46" s="222"/>
      <c r="BF46" s="221"/>
    </row>
    <row r="47" spans="1:58" x14ac:dyDescent="0.2">
      <c r="C47" s="221"/>
      <c r="D47" s="222"/>
      <c r="E47" s="221"/>
      <c r="F47" s="222"/>
      <c r="G47" s="221"/>
      <c r="H47" s="222"/>
      <c r="I47" s="221"/>
      <c r="J47" s="222"/>
      <c r="K47" s="221"/>
      <c r="L47" s="222"/>
      <c r="M47" s="221"/>
      <c r="N47" s="222"/>
      <c r="O47" s="222"/>
      <c r="P47" s="221"/>
      <c r="Q47" s="222"/>
      <c r="R47" s="221"/>
      <c r="S47" s="222"/>
      <c r="T47" s="222"/>
      <c r="U47" s="221"/>
      <c r="V47" s="222"/>
      <c r="W47" s="221"/>
      <c r="X47" s="222"/>
      <c r="Y47" s="221"/>
      <c r="Z47" s="222"/>
      <c r="AA47" s="221"/>
      <c r="AB47" s="222"/>
      <c r="AC47" s="221"/>
      <c r="AD47" s="222"/>
      <c r="AE47" s="221"/>
      <c r="AF47" s="222"/>
      <c r="AG47" s="221"/>
      <c r="AJ47" s="221"/>
      <c r="AK47" s="222"/>
      <c r="AL47" s="221"/>
      <c r="AM47" s="222"/>
      <c r="AN47" s="222"/>
      <c r="AO47" s="221"/>
      <c r="AP47" s="222"/>
      <c r="AQ47" s="221"/>
      <c r="AR47" s="222"/>
      <c r="AS47" s="221"/>
      <c r="AT47" s="221"/>
      <c r="AU47" s="222"/>
      <c r="AV47" s="221"/>
      <c r="AW47" s="222"/>
      <c r="AX47" s="221"/>
      <c r="AY47" s="222"/>
      <c r="AZ47" s="221"/>
      <c r="BA47" s="222"/>
      <c r="BB47" s="221"/>
      <c r="BC47" s="222"/>
      <c r="BD47" s="221"/>
      <c r="BE47" s="222"/>
      <c r="BF47" s="221"/>
    </row>
    <row r="48" spans="1:58" x14ac:dyDescent="0.2">
      <c r="C48" s="221"/>
      <c r="D48" s="222"/>
      <c r="E48" s="221"/>
      <c r="F48" s="222"/>
      <c r="G48" s="221"/>
      <c r="H48" s="222"/>
      <c r="I48" s="221"/>
      <c r="J48" s="222"/>
      <c r="K48" s="221"/>
      <c r="L48" s="222"/>
      <c r="M48" s="221"/>
      <c r="N48" s="222"/>
      <c r="O48" s="222"/>
      <c r="P48" s="221"/>
      <c r="Q48" s="222"/>
      <c r="R48" s="221"/>
      <c r="S48" s="222"/>
      <c r="T48" s="222"/>
      <c r="U48" s="221"/>
      <c r="V48" s="222"/>
      <c r="W48" s="221"/>
      <c r="X48" s="222"/>
      <c r="Y48" s="221"/>
      <c r="Z48" s="222"/>
      <c r="AA48" s="221"/>
      <c r="AB48" s="222"/>
      <c r="AC48" s="221"/>
      <c r="AD48" s="222"/>
      <c r="AE48" s="221"/>
      <c r="AF48" s="222"/>
      <c r="AG48" s="221"/>
      <c r="AJ48" s="221"/>
      <c r="AK48" s="222"/>
      <c r="AL48" s="221"/>
      <c r="AM48" s="222"/>
      <c r="AN48" s="222"/>
      <c r="AO48" s="221"/>
      <c r="AP48" s="222"/>
      <c r="AQ48" s="221"/>
      <c r="AR48" s="222"/>
      <c r="AS48" s="221"/>
      <c r="AT48" s="221"/>
      <c r="AU48" s="222"/>
      <c r="AV48" s="221"/>
      <c r="AW48" s="222"/>
      <c r="AX48" s="221"/>
      <c r="AY48" s="222"/>
      <c r="AZ48" s="221"/>
      <c r="BA48" s="222"/>
      <c r="BB48" s="221"/>
      <c r="BC48" s="222"/>
      <c r="BD48" s="221"/>
      <c r="BE48" s="222"/>
      <c r="BF48" s="221"/>
    </row>
    <row r="49" spans="3:58" x14ac:dyDescent="0.2">
      <c r="C49" s="221"/>
      <c r="D49" s="222"/>
      <c r="E49" s="221"/>
      <c r="F49" s="222"/>
      <c r="G49" s="221"/>
      <c r="H49" s="222"/>
      <c r="I49" s="221"/>
      <c r="J49" s="222"/>
      <c r="K49" s="221"/>
      <c r="L49" s="222"/>
      <c r="M49" s="221"/>
      <c r="N49" s="222"/>
      <c r="O49" s="222"/>
      <c r="P49" s="221"/>
      <c r="Q49" s="222"/>
      <c r="R49" s="221"/>
      <c r="S49" s="222"/>
      <c r="T49" s="222"/>
      <c r="U49" s="221"/>
      <c r="V49" s="222"/>
      <c r="W49" s="221"/>
      <c r="X49" s="222"/>
      <c r="Y49" s="221"/>
      <c r="Z49" s="222"/>
      <c r="AA49" s="221"/>
      <c r="AB49" s="222"/>
      <c r="AC49" s="221"/>
      <c r="AD49" s="222"/>
      <c r="AE49" s="221"/>
      <c r="AF49" s="222"/>
      <c r="AG49" s="221"/>
      <c r="AJ49" s="221"/>
      <c r="AK49" s="222"/>
      <c r="AL49" s="221"/>
      <c r="AM49" s="222"/>
      <c r="AN49" s="222"/>
      <c r="AO49" s="221"/>
      <c r="AP49" s="222"/>
      <c r="AQ49" s="221"/>
      <c r="AR49" s="222"/>
      <c r="AS49" s="221"/>
      <c r="AT49" s="221"/>
      <c r="AU49" s="222"/>
      <c r="AV49" s="221"/>
      <c r="AW49" s="222"/>
      <c r="AX49" s="221"/>
      <c r="AY49" s="222"/>
      <c r="AZ49" s="221"/>
      <c r="BA49" s="222"/>
      <c r="BB49" s="221"/>
      <c r="BC49" s="222"/>
      <c r="BD49" s="221"/>
      <c r="BE49" s="222"/>
      <c r="BF49" s="221"/>
    </row>
    <row r="50" spans="3:58" x14ac:dyDescent="0.2">
      <c r="C50" s="221"/>
      <c r="D50" s="222"/>
      <c r="E50" s="221"/>
      <c r="F50" s="222"/>
      <c r="G50" s="221"/>
      <c r="H50" s="222"/>
      <c r="I50" s="221"/>
      <c r="J50" s="222"/>
      <c r="K50" s="221"/>
      <c r="L50" s="222"/>
      <c r="M50" s="221"/>
      <c r="N50" s="222"/>
      <c r="O50" s="222"/>
      <c r="P50" s="221"/>
      <c r="Q50" s="222"/>
      <c r="R50" s="221"/>
      <c r="S50" s="222"/>
      <c r="T50" s="222"/>
      <c r="U50" s="221"/>
      <c r="V50" s="222"/>
      <c r="W50" s="221"/>
      <c r="X50" s="222"/>
      <c r="Y50" s="221"/>
      <c r="Z50" s="222"/>
      <c r="AA50" s="221"/>
      <c r="AB50" s="222"/>
      <c r="AC50" s="221"/>
      <c r="AD50" s="222"/>
      <c r="AE50" s="221"/>
      <c r="AF50" s="222"/>
      <c r="AG50" s="221"/>
      <c r="AJ50" s="221"/>
      <c r="AK50" s="222"/>
      <c r="AL50" s="221"/>
      <c r="AM50" s="222"/>
      <c r="AN50" s="222"/>
      <c r="AO50" s="221"/>
      <c r="AP50" s="222"/>
      <c r="AQ50" s="221"/>
      <c r="AR50" s="222"/>
      <c r="AS50" s="221"/>
      <c r="AT50" s="221"/>
      <c r="AU50" s="222"/>
      <c r="AV50" s="221"/>
      <c r="AW50" s="222"/>
      <c r="AX50" s="221"/>
      <c r="AY50" s="222"/>
      <c r="AZ50" s="221"/>
      <c r="BA50" s="222"/>
      <c r="BB50" s="221"/>
      <c r="BC50" s="222"/>
      <c r="BD50" s="221"/>
      <c r="BE50" s="222"/>
      <c r="BF50" s="221"/>
    </row>
    <row r="51" spans="3:58" x14ac:dyDescent="0.2">
      <c r="C51" s="221"/>
      <c r="D51" s="222"/>
      <c r="E51" s="221"/>
      <c r="F51" s="222"/>
      <c r="G51" s="221"/>
      <c r="H51" s="222"/>
      <c r="I51" s="221"/>
      <c r="J51" s="222"/>
      <c r="K51" s="221"/>
      <c r="L51" s="222"/>
      <c r="M51" s="221"/>
      <c r="N51" s="222"/>
      <c r="O51" s="222"/>
      <c r="P51" s="221"/>
      <c r="Q51" s="222"/>
      <c r="R51" s="221"/>
      <c r="S51" s="222"/>
      <c r="T51" s="222"/>
      <c r="U51" s="221"/>
      <c r="V51" s="222"/>
      <c r="W51" s="221"/>
      <c r="X51" s="222"/>
      <c r="Y51" s="221"/>
      <c r="Z51" s="222"/>
      <c r="AA51" s="221"/>
      <c r="AB51" s="222"/>
      <c r="AC51" s="221"/>
      <c r="AD51" s="222"/>
      <c r="AE51" s="221"/>
      <c r="AF51" s="222"/>
      <c r="AG51" s="221"/>
      <c r="AJ51" s="221"/>
      <c r="AK51" s="222"/>
      <c r="AL51" s="221"/>
      <c r="AM51" s="222"/>
      <c r="AN51" s="222"/>
      <c r="AO51" s="221"/>
      <c r="AP51" s="222"/>
      <c r="AQ51" s="221"/>
      <c r="AR51" s="222"/>
      <c r="AS51" s="221"/>
      <c r="AT51" s="221"/>
      <c r="AU51" s="222"/>
      <c r="AV51" s="221"/>
      <c r="AW51" s="222"/>
      <c r="AX51" s="221"/>
      <c r="AY51" s="222"/>
      <c r="AZ51" s="221"/>
      <c r="BA51" s="222"/>
      <c r="BB51" s="221"/>
      <c r="BC51" s="222"/>
      <c r="BD51" s="221"/>
      <c r="BE51" s="222"/>
      <c r="BF51" s="221"/>
    </row>
    <row r="52" spans="3:58" x14ac:dyDescent="0.2">
      <c r="C52" s="221"/>
      <c r="D52" s="222"/>
      <c r="E52" s="221"/>
      <c r="F52" s="222"/>
      <c r="G52" s="221"/>
      <c r="H52" s="222"/>
      <c r="I52" s="221"/>
      <c r="J52" s="222"/>
      <c r="K52" s="221"/>
      <c r="L52" s="222"/>
      <c r="M52" s="221"/>
      <c r="N52" s="222"/>
      <c r="O52" s="222"/>
      <c r="P52" s="221"/>
      <c r="Q52" s="222"/>
      <c r="R52" s="221"/>
      <c r="S52" s="222"/>
      <c r="T52" s="222"/>
      <c r="U52" s="221"/>
      <c r="V52" s="222"/>
      <c r="W52" s="221"/>
      <c r="X52" s="222"/>
      <c r="Y52" s="221"/>
      <c r="Z52" s="222"/>
      <c r="AA52" s="221"/>
      <c r="AB52" s="222"/>
      <c r="AC52" s="221"/>
      <c r="AD52" s="222"/>
      <c r="AE52" s="221"/>
      <c r="AF52" s="222"/>
      <c r="AG52" s="221"/>
      <c r="AJ52" s="221"/>
      <c r="AK52" s="222"/>
      <c r="AL52" s="221"/>
      <c r="AM52" s="222"/>
      <c r="AN52" s="222"/>
      <c r="AO52" s="221"/>
      <c r="AP52" s="222"/>
      <c r="AQ52" s="221"/>
      <c r="AR52" s="222"/>
      <c r="AS52" s="221"/>
      <c r="AT52" s="221"/>
      <c r="AU52" s="222"/>
      <c r="AV52" s="221"/>
      <c r="AW52" s="222"/>
      <c r="AX52" s="221"/>
      <c r="AY52" s="222"/>
      <c r="AZ52" s="221"/>
      <c r="BA52" s="222"/>
      <c r="BB52" s="221"/>
      <c r="BC52" s="222"/>
      <c r="BD52" s="221"/>
      <c r="BE52" s="222"/>
      <c r="BF52" s="221"/>
    </row>
    <row r="53" spans="3:58" x14ac:dyDescent="0.2">
      <c r="C53" s="221"/>
      <c r="D53" s="222"/>
      <c r="E53" s="221"/>
      <c r="F53" s="222"/>
      <c r="G53" s="221"/>
      <c r="H53" s="222"/>
      <c r="I53" s="221"/>
      <c r="J53" s="222"/>
      <c r="K53" s="221"/>
      <c r="L53" s="222"/>
      <c r="M53" s="221"/>
      <c r="N53" s="222"/>
      <c r="O53" s="222"/>
      <c r="P53" s="221"/>
      <c r="Q53" s="222"/>
      <c r="R53" s="221"/>
      <c r="S53" s="222"/>
      <c r="T53" s="222"/>
      <c r="U53" s="221"/>
      <c r="V53" s="222"/>
      <c r="W53" s="221"/>
      <c r="X53" s="222"/>
      <c r="Y53" s="221"/>
      <c r="Z53" s="222"/>
      <c r="AA53" s="221"/>
      <c r="AB53" s="222"/>
      <c r="AC53" s="221"/>
      <c r="AD53" s="222"/>
      <c r="AE53" s="221"/>
      <c r="AF53" s="222"/>
      <c r="AG53" s="221"/>
      <c r="AJ53" s="221"/>
      <c r="AK53" s="222"/>
      <c r="AL53" s="221"/>
      <c r="AM53" s="222"/>
      <c r="AN53" s="222"/>
      <c r="AO53" s="221"/>
      <c r="AP53" s="222"/>
      <c r="AQ53" s="221"/>
      <c r="AR53" s="222"/>
      <c r="AS53" s="221"/>
      <c r="AT53" s="221"/>
      <c r="AU53" s="222"/>
      <c r="AV53" s="221"/>
      <c r="AW53" s="222"/>
      <c r="AX53" s="221"/>
      <c r="AY53" s="222"/>
      <c r="AZ53" s="221"/>
      <c r="BA53" s="222"/>
      <c r="BB53" s="221"/>
      <c r="BC53" s="222"/>
      <c r="BD53" s="221"/>
      <c r="BE53" s="222"/>
      <c r="BF53" s="221"/>
    </row>
    <row r="54" spans="3:58" x14ac:dyDescent="0.2">
      <c r="C54" s="221"/>
      <c r="D54" s="222"/>
      <c r="E54" s="221"/>
      <c r="F54" s="222"/>
      <c r="G54" s="221"/>
      <c r="H54" s="222"/>
      <c r="I54" s="221"/>
      <c r="J54" s="222"/>
      <c r="K54" s="221"/>
      <c r="L54" s="222"/>
      <c r="M54" s="221"/>
      <c r="N54" s="222"/>
      <c r="O54" s="222"/>
      <c r="P54" s="221"/>
      <c r="Q54" s="222"/>
      <c r="R54" s="221"/>
      <c r="S54" s="222"/>
      <c r="T54" s="222"/>
      <c r="U54" s="221"/>
      <c r="V54" s="222"/>
      <c r="W54" s="221"/>
      <c r="X54" s="222"/>
      <c r="Y54" s="221"/>
      <c r="Z54" s="222"/>
      <c r="AA54" s="221"/>
      <c r="AB54" s="222"/>
      <c r="AC54" s="221"/>
      <c r="AD54" s="222"/>
      <c r="AE54" s="221"/>
      <c r="AF54" s="222"/>
      <c r="AG54" s="221"/>
      <c r="AJ54" s="221"/>
      <c r="AK54" s="222"/>
      <c r="AL54" s="221"/>
      <c r="AM54" s="222"/>
      <c r="AN54" s="222"/>
      <c r="AO54" s="221"/>
      <c r="AP54" s="222"/>
      <c r="AQ54" s="221"/>
      <c r="AR54" s="222"/>
      <c r="AS54" s="221"/>
      <c r="AT54" s="221"/>
      <c r="AU54" s="222"/>
      <c r="AV54" s="221"/>
      <c r="AW54" s="222"/>
      <c r="AX54" s="221"/>
      <c r="AY54" s="222"/>
      <c r="AZ54" s="221"/>
      <c r="BA54" s="222"/>
      <c r="BB54" s="221"/>
      <c r="BC54" s="222"/>
      <c r="BD54" s="221"/>
      <c r="BE54" s="222"/>
      <c r="BF54" s="221"/>
    </row>
    <row r="55" spans="3:58" x14ac:dyDescent="0.2">
      <c r="C55" s="221"/>
      <c r="D55" s="222"/>
      <c r="E55" s="221"/>
      <c r="F55" s="222"/>
      <c r="G55" s="221"/>
      <c r="H55" s="222"/>
      <c r="I55" s="221"/>
      <c r="J55" s="222"/>
      <c r="K55" s="221"/>
      <c r="L55" s="222"/>
      <c r="M55" s="221"/>
      <c r="N55" s="222"/>
      <c r="O55" s="222"/>
      <c r="P55" s="221"/>
      <c r="Q55" s="222"/>
      <c r="R55" s="221"/>
      <c r="S55" s="222"/>
      <c r="T55" s="222"/>
      <c r="U55" s="221"/>
      <c r="V55" s="222"/>
      <c r="W55" s="221"/>
      <c r="X55" s="222"/>
      <c r="Y55" s="221"/>
      <c r="Z55" s="222"/>
      <c r="AA55" s="221"/>
      <c r="AB55" s="222"/>
      <c r="AC55" s="221"/>
      <c r="AD55" s="222"/>
      <c r="AE55" s="221"/>
      <c r="AF55" s="222"/>
      <c r="AG55" s="221"/>
      <c r="AJ55" s="221"/>
      <c r="AK55" s="222"/>
      <c r="AL55" s="221"/>
      <c r="AM55" s="222"/>
      <c r="AN55" s="222"/>
      <c r="AO55" s="221"/>
      <c r="AP55" s="222"/>
      <c r="AQ55" s="221"/>
      <c r="AR55" s="222"/>
      <c r="AS55" s="221"/>
      <c r="AT55" s="221"/>
      <c r="AU55" s="222"/>
      <c r="AV55" s="221"/>
      <c r="AW55" s="222"/>
      <c r="AX55" s="221"/>
      <c r="AY55" s="222"/>
      <c r="AZ55" s="221"/>
      <c r="BA55" s="222"/>
      <c r="BB55" s="221"/>
      <c r="BC55" s="222"/>
      <c r="BD55" s="221"/>
      <c r="BE55" s="222"/>
      <c r="BF55" s="221"/>
    </row>
    <row r="56" spans="3:58" x14ac:dyDescent="0.2">
      <c r="C56" s="221"/>
      <c r="D56" s="222"/>
      <c r="E56" s="221"/>
      <c r="F56" s="222"/>
      <c r="G56" s="221"/>
      <c r="H56" s="222"/>
      <c r="I56" s="221"/>
      <c r="J56" s="222"/>
      <c r="K56" s="221"/>
      <c r="L56" s="222"/>
      <c r="M56" s="221"/>
      <c r="N56" s="222"/>
      <c r="O56" s="222"/>
      <c r="P56" s="221"/>
      <c r="Q56" s="222"/>
      <c r="R56" s="221"/>
      <c r="S56" s="222"/>
      <c r="T56" s="222"/>
      <c r="U56" s="221"/>
      <c r="V56" s="222"/>
      <c r="W56" s="221"/>
      <c r="X56" s="222"/>
      <c r="Y56" s="221"/>
      <c r="Z56" s="222"/>
      <c r="AA56" s="221"/>
      <c r="AB56" s="222"/>
      <c r="AC56" s="221"/>
      <c r="AD56" s="222"/>
      <c r="AE56" s="221"/>
      <c r="AF56" s="222"/>
      <c r="AG56" s="221"/>
      <c r="AJ56" s="221"/>
      <c r="AK56" s="222"/>
      <c r="AL56" s="221"/>
      <c r="AM56" s="222"/>
      <c r="AN56" s="222"/>
      <c r="AO56" s="221"/>
      <c r="AP56" s="222"/>
      <c r="AQ56" s="221"/>
      <c r="AR56" s="222"/>
      <c r="AS56" s="221"/>
      <c r="AT56" s="221"/>
      <c r="AU56" s="222"/>
      <c r="AV56" s="221"/>
      <c r="AW56" s="222"/>
      <c r="AX56" s="221"/>
      <c r="AY56" s="222"/>
      <c r="AZ56" s="221"/>
      <c r="BA56" s="222"/>
      <c r="BB56" s="221"/>
      <c r="BC56" s="222"/>
      <c r="BD56" s="221"/>
      <c r="BE56" s="222"/>
      <c r="BF56" s="221"/>
    </row>
    <row r="57" spans="3:58" x14ac:dyDescent="0.2">
      <c r="C57" s="221"/>
      <c r="D57" s="222"/>
      <c r="E57" s="221"/>
      <c r="F57" s="222"/>
      <c r="G57" s="221"/>
      <c r="H57" s="222"/>
      <c r="I57" s="221"/>
      <c r="J57" s="222"/>
      <c r="K57" s="221"/>
      <c r="L57" s="222"/>
      <c r="M57" s="221"/>
      <c r="N57" s="222"/>
      <c r="O57" s="222"/>
      <c r="P57" s="221"/>
      <c r="Q57" s="222"/>
      <c r="R57" s="221"/>
      <c r="S57" s="222"/>
      <c r="T57" s="222"/>
      <c r="U57" s="221"/>
      <c r="V57" s="222"/>
      <c r="W57" s="221"/>
      <c r="X57" s="222"/>
      <c r="Y57" s="221"/>
      <c r="Z57" s="222"/>
      <c r="AA57" s="221"/>
      <c r="AB57" s="222"/>
      <c r="AC57" s="221"/>
      <c r="AD57" s="222"/>
      <c r="AE57" s="221"/>
      <c r="AF57" s="222"/>
      <c r="AG57" s="221"/>
      <c r="AJ57" s="314"/>
      <c r="AK57" s="314"/>
      <c r="AL57" s="314"/>
      <c r="AM57" s="316"/>
      <c r="AN57" s="316"/>
      <c r="AO57" s="315"/>
      <c r="AP57" s="316"/>
      <c r="AQ57" s="315"/>
      <c r="AR57" s="316"/>
      <c r="AS57" s="315"/>
      <c r="AT57" s="315"/>
      <c r="AU57" s="316"/>
      <c r="AV57" s="315"/>
      <c r="AW57" s="316"/>
      <c r="AX57" s="315"/>
      <c r="AY57" s="316"/>
      <c r="AZ57" s="315"/>
      <c r="BA57" s="314"/>
      <c r="BB57" s="314"/>
      <c r="BC57" s="314"/>
      <c r="BD57" s="314"/>
      <c r="BE57" s="314"/>
      <c r="BF57" s="314"/>
    </row>
    <row r="58" spans="3:58" x14ac:dyDescent="0.2">
      <c r="C58" s="221"/>
      <c r="D58" s="222"/>
      <c r="E58" s="221"/>
      <c r="F58" s="222"/>
      <c r="G58" s="221"/>
      <c r="H58" s="222"/>
      <c r="I58" s="221"/>
      <c r="J58" s="222"/>
      <c r="K58" s="221"/>
      <c r="L58" s="222"/>
      <c r="M58" s="221"/>
      <c r="N58" s="222"/>
      <c r="O58" s="222"/>
      <c r="P58" s="221"/>
      <c r="Q58" s="222"/>
      <c r="R58" s="221"/>
      <c r="S58" s="222"/>
      <c r="T58" s="222"/>
      <c r="U58" s="221"/>
      <c r="V58" s="222"/>
      <c r="W58" s="221"/>
      <c r="X58" s="222"/>
      <c r="Y58" s="221"/>
      <c r="Z58" s="222"/>
      <c r="AA58" s="221"/>
      <c r="AB58" s="222"/>
      <c r="AC58" s="221"/>
      <c r="AD58" s="222"/>
      <c r="AE58" s="221"/>
      <c r="AF58" s="222"/>
      <c r="AG58" s="221"/>
      <c r="AJ58" s="314"/>
      <c r="AK58" s="314"/>
      <c r="AL58" s="314"/>
      <c r="AM58" s="316"/>
      <c r="AN58" s="316"/>
      <c r="AO58" s="315"/>
      <c r="AP58" s="316"/>
      <c r="AQ58" s="315"/>
      <c r="AR58" s="316"/>
      <c r="AS58" s="315"/>
      <c r="AT58" s="315"/>
      <c r="AU58" s="316"/>
      <c r="AV58" s="315"/>
      <c r="AW58" s="316"/>
      <c r="AX58" s="315"/>
      <c r="AY58" s="316"/>
      <c r="AZ58" s="315"/>
      <c r="BA58" s="314"/>
      <c r="BB58" s="314"/>
      <c r="BC58" s="314"/>
      <c r="BD58" s="314"/>
      <c r="BE58" s="314"/>
      <c r="BF58" s="314"/>
    </row>
    <row r="59" spans="3:58" x14ac:dyDescent="0.2">
      <c r="C59" s="221"/>
      <c r="D59" s="222"/>
      <c r="E59" s="221"/>
      <c r="F59" s="222"/>
      <c r="G59" s="221"/>
      <c r="H59" s="222"/>
      <c r="I59" s="221"/>
      <c r="J59" s="222"/>
      <c r="K59" s="221"/>
      <c r="L59" s="222"/>
      <c r="M59" s="221"/>
      <c r="N59" s="222"/>
      <c r="O59" s="222"/>
      <c r="P59" s="221"/>
      <c r="Q59" s="222"/>
      <c r="R59" s="221"/>
      <c r="S59" s="222"/>
      <c r="T59" s="222"/>
      <c r="U59" s="221"/>
      <c r="V59" s="222"/>
      <c r="W59" s="221"/>
      <c r="X59" s="222"/>
      <c r="Y59" s="221"/>
      <c r="Z59" s="222"/>
      <c r="AA59" s="221"/>
      <c r="AB59" s="222"/>
      <c r="AC59" s="221"/>
      <c r="AD59" s="222"/>
      <c r="AE59" s="221"/>
      <c r="AF59" s="222"/>
      <c r="AG59" s="221"/>
      <c r="AJ59" s="314"/>
      <c r="AK59" s="314"/>
      <c r="AL59" s="314"/>
      <c r="AM59" s="316"/>
      <c r="AN59" s="316"/>
      <c r="AO59" s="315"/>
      <c r="AP59" s="316"/>
      <c r="AQ59" s="315"/>
      <c r="AR59" s="316"/>
      <c r="AS59" s="315"/>
      <c r="AT59" s="315"/>
      <c r="AU59" s="316"/>
      <c r="AV59" s="315"/>
      <c r="AW59" s="316"/>
      <c r="AX59" s="315"/>
      <c r="AY59" s="316"/>
      <c r="AZ59" s="315"/>
      <c r="BA59" s="314"/>
      <c r="BB59" s="314"/>
      <c r="BC59" s="314"/>
      <c r="BD59" s="314"/>
      <c r="BE59" s="314"/>
      <c r="BF59" s="314"/>
    </row>
    <row r="60" spans="3:58" x14ac:dyDescent="0.2">
      <c r="C60" s="221"/>
      <c r="D60" s="222"/>
      <c r="E60" s="221"/>
      <c r="F60" s="222"/>
      <c r="G60" s="221"/>
      <c r="H60" s="222"/>
      <c r="I60" s="221"/>
      <c r="J60" s="222"/>
      <c r="K60" s="221"/>
      <c r="L60" s="222"/>
      <c r="M60" s="221"/>
      <c r="N60" s="222"/>
      <c r="O60" s="222"/>
      <c r="P60" s="221"/>
      <c r="Q60" s="222"/>
      <c r="R60" s="221"/>
      <c r="S60" s="222"/>
      <c r="T60" s="222"/>
      <c r="U60" s="221"/>
      <c r="V60" s="222"/>
      <c r="W60" s="221"/>
      <c r="X60" s="222"/>
      <c r="Y60" s="221"/>
      <c r="Z60" s="222"/>
      <c r="AA60" s="221"/>
      <c r="AB60" s="222"/>
      <c r="AC60" s="221"/>
      <c r="AD60" s="222"/>
      <c r="AE60" s="221"/>
      <c r="AF60" s="222"/>
      <c r="AG60" s="221"/>
      <c r="AJ60" s="314"/>
      <c r="AK60" s="314"/>
      <c r="AL60" s="314"/>
      <c r="AM60" s="316"/>
      <c r="AN60" s="316"/>
      <c r="AO60" s="315"/>
      <c r="AP60" s="316"/>
      <c r="AQ60" s="315"/>
      <c r="AR60" s="316"/>
      <c r="AS60" s="315"/>
      <c r="AT60" s="315"/>
      <c r="AU60" s="316"/>
      <c r="AV60" s="315"/>
      <c r="AW60" s="316"/>
      <c r="AX60" s="315"/>
      <c r="AY60" s="316"/>
      <c r="AZ60" s="315"/>
      <c r="BA60" s="314"/>
      <c r="BB60" s="314"/>
      <c r="BC60" s="314"/>
      <c r="BD60" s="314"/>
      <c r="BE60" s="314"/>
      <c r="BF60" s="314"/>
    </row>
  </sheetData>
  <mergeCells count="1">
    <mergeCell ref="AD8:AD33"/>
  </mergeCells>
  <phoneticPr fontId="12"/>
  <printOptions horizontalCentered="1"/>
  <pageMargins left="0.19685039370078741" right="0.39370078740157483" top="0.31496062992125984" bottom="0.19685039370078741" header="0.51181102362204722" footer="0.51181102362204722"/>
  <pageSetup paperSize="9" scale="73" fitToWidth="2" orientation="landscape" r:id="rId1"/>
  <headerFooter alignWithMargins="0"/>
  <colBreaks count="1" manualBreakCount="1">
    <brk id="29" max="33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13349-0F7C-42ED-B43A-FBC38CEA297A}">
  <sheetPr>
    <tabColor rgb="FFC00000"/>
  </sheetPr>
  <dimension ref="A1:BF33"/>
  <sheetViews>
    <sheetView view="pageBreakPreview" zoomScale="70" zoomScaleNormal="9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9" width="6.81640625" style="6" customWidth="1"/>
    <col min="30" max="30" width="1.08984375" style="6" customWidth="1"/>
    <col min="31" max="31" width="5.453125" style="6" customWidth="1"/>
    <col min="32" max="58" width="6.81640625" style="6" customWidth="1"/>
    <col min="59" max="16384" width="9" style="6"/>
  </cols>
  <sheetData>
    <row r="1" spans="1:58" s="302" customFormat="1" ht="32.5" customHeight="1" x14ac:dyDescent="0.3">
      <c r="B1" s="128" t="s" ph="1">
        <v>560</v>
      </c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6"/>
      <c r="AB1" s="6"/>
      <c r="AC1" s="48" t="str">
        <f>'R8年4月北部(平日)'!$R$1</f>
        <v>令和８年４月</v>
      </c>
      <c r="AD1" s="328"/>
      <c r="AE1" s="128" t="s" ph="1">
        <v>560</v>
      </c>
      <c r="AF1" s="300"/>
      <c r="AG1" s="300"/>
      <c r="AH1" s="300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AZ1" s="328"/>
      <c r="BA1" s="328"/>
      <c r="BB1" s="328"/>
      <c r="BC1" s="328"/>
      <c r="BD1" s="6"/>
      <c r="BE1" s="6"/>
      <c r="BF1" s="48" t="str">
        <f>AC1</f>
        <v>令和８年４月</v>
      </c>
    </row>
    <row r="2" spans="1:58" s="302" customFormat="1" ht="22" customHeight="1" x14ac:dyDescent="0.35">
      <c r="B2" s="207" ph="1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  <c r="P2" s="328"/>
      <c r="Q2" s="328"/>
      <c r="R2" s="328"/>
      <c r="S2" s="328"/>
      <c r="T2" s="328"/>
      <c r="U2" s="328"/>
      <c r="V2" s="328"/>
      <c r="W2" s="328"/>
      <c r="X2" s="328"/>
      <c r="Y2" s="328"/>
      <c r="Z2" s="328"/>
      <c r="AA2" s="6"/>
      <c r="AB2" s="6"/>
      <c r="AC2" s="6"/>
      <c r="AD2" s="328"/>
      <c r="AE2" s="207" ph="1"/>
      <c r="AF2" s="300"/>
      <c r="AG2" s="300"/>
      <c r="AH2" s="300"/>
      <c r="AI2" s="328"/>
      <c r="AJ2" s="328"/>
      <c r="AK2" s="328"/>
      <c r="AL2" s="328"/>
      <c r="AM2" s="328"/>
      <c r="AN2" s="328"/>
      <c r="AO2" s="328"/>
      <c r="AP2" s="328"/>
      <c r="AQ2" s="328"/>
      <c r="AR2" s="328"/>
      <c r="AS2" s="328"/>
      <c r="AT2" s="328"/>
      <c r="AU2" s="328"/>
      <c r="AV2" s="328"/>
      <c r="AW2" s="328"/>
      <c r="AX2" s="328"/>
      <c r="AY2" s="328"/>
      <c r="AZ2" s="328"/>
      <c r="BA2" s="328"/>
      <c r="BB2" s="328"/>
      <c r="BC2" s="328"/>
      <c r="BD2" s="6"/>
      <c r="BE2" s="6"/>
      <c r="BF2" s="6"/>
    </row>
    <row r="3" spans="1:58" s="302" customFormat="1" ht="22" customHeight="1" x14ac:dyDescent="0.35">
      <c r="B3" s="207" ph="1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8"/>
      <c r="Y3" s="328"/>
      <c r="Z3" s="328"/>
      <c r="AA3" s="6"/>
      <c r="AB3" s="6"/>
      <c r="AC3" s="56"/>
      <c r="AD3" s="328"/>
      <c r="AE3" s="207" ph="1"/>
      <c r="AF3" s="300"/>
      <c r="AG3" s="300"/>
      <c r="AH3" s="300"/>
      <c r="AI3" s="328"/>
      <c r="AJ3" s="328"/>
      <c r="AK3" s="328"/>
      <c r="AL3" s="328"/>
      <c r="AM3" s="328"/>
      <c r="AN3" s="328"/>
      <c r="AO3" s="328"/>
      <c r="AP3" s="328"/>
      <c r="AQ3" s="328"/>
      <c r="AR3" s="328"/>
      <c r="AS3" s="328"/>
      <c r="AT3" s="328"/>
      <c r="AU3" s="328"/>
      <c r="AV3" s="328"/>
      <c r="AW3" s="328"/>
      <c r="AX3" s="328"/>
      <c r="AY3" s="328"/>
      <c r="AZ3" s="328"/>
      <c r="BA3" s="328"/>
      <c r="BB3" s="328"/>
      <c r="BC3" s="328"/>
      <c r="BD3" s="6"/>
      <c r="BE3" s="6"/>
      <c r="BF3" s="56"/>
    </row>
    <row r="4" spans="1:58" s="302" customFormat="1" ht="22" customHeight="1" x14ac:dyDescent="0.2">
      <c r="B4" s="328"/>
      <c r="C4" s="328"/>
      <c r="D4" s="328"/>
      <c r="E4" s="328"/>
      <c r="F4" s="328"/>
      <c r="G4" s="328"/>
      <c r="H4" s="328"/>
      <c r="I4" s="328"/>
      <c r="J4" s="328"/>
      <c r="K4" s="328"/>
      <c r="L4" s="328"/>
      <c r="M4" s="328"/>
      <c r="N4" s="328"/>
      <c r="O4" s="328"/>
      <c r="P4" s="328"/>
      <c r="Q4" s="328"/>
      <c r="R4" s="328"/>
      <c r="S4" s="328"/>
      <c r="T4" s="328"/>
      <c r="U4" s="328"/>
      <c r="V4" s="328"/>
      <c r="W4" s="328"/>
      <c r="X4" s="328"/>
      <c r="Y4" s="328"/>
      <c r="Z4" s="328"/>
      <c r="AA4" s="6"/>
      <c r="AB4" s="6"/>
      <c r="AC4" s="11"/>
      <c r="AD4" s="328"/>
      <c r="AE4" s="328"/>
      <c r="AF4" s="300"/>
      <c r="AG4" s="300"/>
      <c r="AH4" s="300"/>
      <c r="AI4" s="328"/>
      <c r="AJ4" s="328"/>
      <c r="AK4" s="328"/>
      <c r="AL4" s="328"/>
      <c r="AM4" s="328"/>
      <c r="AN4" s="328"/>
      <c r="AO4" s="328"/>
      <c r="AP4" s="328"/>
      <c r="AQ4" s="328"/>
      <c r="AR4" s="328"/>
      <c r="AS4" s="328"/>
      <c r="AT4" s="328"/>
      <c r="AU4" s="328"/>
      <c r="AV4" s="328"/>
      <c r="AW4" s="328"/>
      <c r="AX4" s="328"/>
      <c r="AY4" s="328"/>
      <c r="AZ4" s="328"/>
      <c r="BA4" s="328"/>
      <c r="BB4" s="328"/>
      <c r="BC4" s="328"/>
      <c r="BD4" s="6"/>
      <c r="BE4" s="6"/>
      <c r="BF4" s="11"/>
    </row>
    <row r="5" spans="1:58" s="7" customFormat="1" ht="22" customHeight="1" thickBot="1" x14ac:dyDescent="0.35">
      <c r="B5" s="7" t="s">
        <v>0</v>
      </c>
      <c r="E5" s="157"/>
      <c r="F5" s="157"/>
      <c r="G5" s="157"/>
      <c r="AA5" s="17"/>
      <c r="AB5" s="17"/>
      <c r="AC5" s="131" t="s">
        <v>377</v>
      </c>
      <c r="AE5" s="7" t="s">
        <v>1</v>
      </c>
      <c r="AF5" s="157"/>
      <c r="AH5" s="157"/>
      <c r="BB5" s="157"/>
      <c r="BC5" s="157"/>
      <c r="BD5" s="17"/>
      <c r="BE5" s="17"/>
      <c r="BF5" s="131" t="s">
        <v>377</v>
      </c>
    </row>
    <row r="6" spans="1:58" s="132" customFormat="1" ht="15" customHeight="1" x14ac:dyDescent="0.2">
      <c r="B6" s="333" t="s">
        <v>2</v>
      </c>
      <c r="C6" s="330" t="s">
        <v>176</v>
      </c>
      <c r="D6" s="327" t="s">
        <v>528</v>
      </c>
      <c r="E6" s="327" t="s">
        <v>531</v>
      </c>
      <c r="F6" s="327" t="s">
        <v>530</v>
      </c>
      <c r="G6" s="327" t="s">
        <v>180</v>
      </c>
      <c r="H6" s="327" t="s">
        <v>181</v>
      </c>
      <c r="I6" s="327" t="s">
        <v>182</v>
      </c>
      <c r="J6" s="327" t="s">
        <v>183</v>
      </c>
      <c r="K6" s="327" t="s">
        <v>184</v>
      </c>
      <c r="L6" s="327" t="s">
        <v>185</v>
      </c>
      <c r="M6" s="327" t="s">
        <v>186</v>
      </c>
      <c r="N6" s="327" t="s">
        <v>187</v>
      </c>
      <c r="O6" s="327" t="s">
        <v>188</v>
      </c>
      <c r="P6" s="327" t="s">
        <v>189</v>
      </c>
      <c r="Q6" s="327" t="s">
        <v>190</v>
      </c>
      <c r="R6" s="327" t="s">
        <v>191</v>
      </c>
      <c r="S6" s="327" t="s">
        <v>192</v>
      </c>
      <c r="T6" s="327" t="s">
        <v>193</v>
      </c>
      <c r="U6" s="327" t="s">
        <v>529</v>
      </c>
      <c r="V6" s="327" t="s">
        <v>195</v>
      </c>
      <c r="W6" s="327" t="s">
        <v>196</v>
      </c>
      <c r="X6" s="327" t="s">
        <v>197</v>
      </c>
      <c r="Y6" s="327" t="s">
        <v>198</v>
      </c>
      <c r="Z6" s="327" t="s">
        <v>199</v>
      </c>
      <c r="AA6" s="327" t="s">
        <v>200</v>
      </c>
      <c r="AB6" s="327" t="s">
        <v>201</v>
      </c>
      <c r="AC6" s="326" t="s">
        <v>202</v>
      </c>
      <c r="AE6" s="333" t="s">
        <v>2</v>
      </c>
      <c r="AF6" s="330" t="s">
        <v>203</v>
      </c>
      <c r="AG6" s="327" t="s">
        <v>201</v>
      </c>
      <c r="AH6" s="327" t="s">
        <v>200</v>
      </c>
      <c r="AI6" s="327" t="s">
        <v>199</v>
      </c>
      <c r="AJ6" s="327" t="s">
        <v>198</v>
      </c>
      <c r="AK6" s="327" t="s">
        <v>197</v>
      </c>
      <c r="AL6" s="327" t="s">
        <v>196</v>
      </c>
      <c r="AM6" s="327" t="s">
        <v>204</v>
      </c>
      <c r="AN6" s="327" t="s">
        <v>194</v>
      </c>
      <c r="AO6" s="327" t="s">
        <v>193</v>
      </c>
      <c r="AP6" s="327" t="s">
        <v>192</v>
      </c>
      <c r="AQ6" s="327" t="s">
        <v>191</v>
      </c>
      <c r="AR6" s="327" t="s">
        <v>190</v>
      </c>
      <c r="AS6" s="327" t="s">
        <v>189</v>
      </c>
      <c r="AT6" s="327" t="s">
        <v>188</v>
      </c>
      <c r="AU6" s="327" t="s">
        <v>187</v>
      </c>
      <c r="AV6" s="327" t="s">
        <v>186</v>
      </c>
      <c r="AW6" s="327" t="s">
        <v>185</v>
      </c>
      <c r="AX6" s="327" t="s">
        <v>184</v>
      </c>
      <c r="AY6" s="327" t="s">
        <v>183</v>
      </c>
      <c r="AZ6" s="327" t="s">
        <v>182</v>
      </c>
      <c r="BA6" s="327" t="s">
        <v>181</v>
      </c>
      <c r="BB6" s="327" t="s">
        <v>180</v>
      </c>
      <c r="BC6" s="327" t="s">
        <v>179</v>
      </c>
      <c r="BD6" s="327" t="s">
        <v>178</v>
      </c>
      <c r="BE6" s="327" t="s">
        <v>177</v>
      </c>
      <c r="BF6" s="326" t="s">
        <v>533</v>
      </c>
    </row>
    <row r="7" spans="1:58" s="145" customFormat="1" ht="170.15" customHeight="1" thickBot="1" x14ac:dyDescent="0.25">
      <c r="B7" s="254" t="s">
        <v>122</v>
      </c>
      <c r="C7" s="435" t="s" ph="1">
        <v>725</v>
      </c>
      <c r="D7" s="244" t="s" ph="1">
        <v>557</v>
      </c>
      <c r="E7" s="244" t="s" ph="1">
        <v>556</v>
      </c>
      <c r="F7" s="244" t="s" ph="1">
        <v>555</v>
      </c>
      <c r="G7" s="244" t="s" ph="1">
        <v>559</v>
      </c>
      <c r="H7" s="244" t="s" ph="1">
        <v>554</v>
      </c>
      <c r="I7" s="244" t="s" ph="1">
        <v>553</v>
      </c>
      <c r="J7" s="244" t="s" ph="1">
        <v>552</v>
      </c>
      <c r="K7" s="244" t="s" ph="1">
        <v>558</v>
      </c>
      <c r="L7" s="244" t="s" ph="1">
        <v>550</v>
      </c>
      <c r="M7" s="244" t="s" ph="1">
        <v>549</v>
      </c>
      <c r="N7" s="244" t="s" ph="1">
        <v>548</v>
      </c>
      <c r="O7" s="244" t="s" ph="1">
        <v>547</v>
      </c>
      <c r="P7" s="244" t="s" ph="1">
        <v>546</v>
      </c>
      <c r="Q7" s="244" t="s" ph="1">
        <v>545</v>
      </c>
      <c r="R7" s="244" t="s" ph="1">
        <v>544</v>
      </c>
      <c r="S7" s="244" t="s" ph="1">
        <v>543</v>
      </c>
      <c r="T7" s="244" t="s" ph="1">
        <v>542</v>
      </c>
      <c r="U7" s="244" t="s" ph="1">
        <v>541</v>
      </c>
      <c r="V7" s="244" t="s" ph="1">
        <v>540</v>
      </c>
      <c r="W7" s="244" t="s" ph="1">
        <v>539</v>
      </c>
      <c r="X7" s="244" t="s" ph="1">
        <v>538</v>
      </c>
      <c r="Y7" s="244" t="s" ph="1">
        <v>537</v>
      </c>
      <c r="Z7" s="244" t="s" ph="1">
        <v>536</v>
      </c>
      <c r="AA7" s="244" t="s" ph="1">
        <v>535</v>
      </c>
      <c r="AB7" s="244" t="s" ph="1">
        <v>534</v>
      </c>
      <c r="AC7" s="151" t="s" ph="1">
        <v>418</v>
      </c>
      <c r="AE7" s="254" t="s">
        <v>122</v>
      </c>
      <c r="AF7" s="268" t="s" ph="1">
        <v>418</v>
      </c>
      <c r="AG7" s="244" t="s" ph="1">
        <v>534</v>
      </c>
      <c r="AH7" s="244" t="s" ph="1">
        <v>535</v>
      </c>
      <c r="AI7" s="245" t="s" ph="1">
        <v>536</v>
      </c>
      <c r="AJ7" s="245" t="s" ph="1">
        <v>537</v>
      </c>
      <c r="AK7" s="245" t="s" ph="1">
        <v>538</v>
      </c>
      <c r="AL7" s="244" t="s" ph="1">
        <v>539</v>
      </c>
      <c r="AM7" s="244" t="s" ph="1">
        <v>540</v>
      </c>
      <c r="AN7" s="244" t="s" ph="1">
        <v>541</v>
      </c>
      <c r="AO7" s="244" t="s" ph="1">
        <v>542</v>
      </c>
      <c r="AP7" s="244" t="s" ph="1">
        <v>543</v>
      </c>
      <c r="AQ7" s="244" t="s" ph="1">
        <v>544</v>
      </c>
      <c r="AR7" s="244" t="s" ph="1">
        <v>545</v>
      </c>
      <c r="AS7" s="244" t="s" ph="1">
        <v>546</v>
      </c>
      <c r="AT7" s="244" t="s" ph="1">
        <v>547</v>
      </c>
      <c r="AU7" s="244" t="s" ph="1">
        <v>548</v>
      </c>
      <c r="AV7" s="244" t="s" ph="1">
        <v>549</v>
      </c>
      <c r="AW7" s="244" t="s" ph="1">
        <v>550</v>
      </c>
      <c r="AX7" s="244" t="s" ph="1">
        <v>551</v>
      </c>
      <c r="AY7" s="244" t="s" ph="1">
        <v>552</v>
      </c>
      <c r="AZ7" s="244" t="s" ph="1">
        <v>553</v>
      </c>
      <c r="BA7" s="244" t="s" ph="1">
        <v>554</v>
      </c>
      <c r="BB7" s="244" t="s" ph="1">
        <v>559</v>
      </c>
      <c r="BC7" s="244" t="s" ph="1">
        <v>555</v>
      </c>
      <c r="BD7" s="244" t="s" ph="1">
        <v>556</v>
      </c>
      <c r="BE7" s="244" t="s" ph="1">
        <v>557</v>
      </c>
      <c r="BF7" s="436" t="s" ph="1">
        <v>725</v>
      </c>
    </row>
    <row r="8" spans="1:58" s="17" customFormat="1" ht="22.5" customHeight="1" x14ac:dyDescent="0.2">
      <c r="A8" s="320"/>
      <c r="B8" s="183" t="s">
        <v>20</v>
      </c>
      <c r="C8" s="331" t="s">
        <v>205</v>
      </c>
      <c r="D8" s="329" t="s">
        <v>205</v>
      </c>
      <c r="E8" s="329" t="s">
        <v>205</v>
      </c>
      <c r="F8" s="329" t="s">
        <v>205</v>
      </c>
      <c r="G8" s="274">
        <v>0.25347222222222221</v>
      </c>
      <c r="H8" s="274">
        <v>0.25416666666666665</v>
      </c>
      <c r="I8" s="274">
        <v>0.25555555555555554</v>
      </c>
      <c r="J8" s="274">
        <v>0.25694444444444442</v>
      </c>
      <c r="K8" s="274">
        <v>0.25763888888888886</v>
      </c>
      <c r="L8" s="274">
        <v>0.2583333333333333</v>
      </c>
      <c r="M8" s="274">
        <v>0.25902777777777775</v>
      </c>
      <c r="N8" s="274">
        <v>0.26041666666666663</v>
      </c>
      <c r="O8" s="274">
        <v>0.26111111111111107</v>
      </c>
      <c r="P8" s="274">
        <v>0.26180555555555551</v>
      </c>
      <c r="Q8" s="274">
        <v>0.26388888888888884</v>
      </c>
      <c r="R8" s="274">
        <v>0.26527777777777772</v>
      </c>
      <c r="S8" s="274">
        <v>0.26527777777777772</v>
      </c>
      <c r="T8" s="274">
        <v>0.26597222222222217</v>
      </c>
      <c r="U8" s="274">
        <v>0.26666666666666661</v>
      </c>
      <c r="V8" s="274">
        <v>0.26944444444444438</v>
      </c>
      <c r="W8" s="274">
        <v>0.27083333333333326</v>
      </c>
      <c r="X8" s="274">
        <v>0.2715277777777777</v>
      </c>
      <c r="Y8" s="274">
        <v>0.27222222222222214</v>
      </c>
      <c r="Z8" s="274">
        <v>0.27499999999999991</v>
      </c>
      <c r="AA8" s="274">
        <v>0.27569444444444435</v>
      </c>
      <c r="AB8" s="274">
        <v>0.27708333333333324</v>
      </c>
      <c r="AC8" s="276">
        <v>0.28611111111111104</v>
      </c>
      <c r="AD8" s="438"/>
      <c r="AE8" s="183" t="s">
        <v>21</v>
      </c>
      <c r="AF8" s="273">
        <v>0.2986111111111111</v>
      </c>
      <c r="AG8" s="274">
        <v>0.30138888888888887</v>
      </c>
      <c r="AH8" s="274">
        <v>0.30277777777777776</v>
      </c>
      <c r="AI8" s="274">
        <v>0.3034722222222222</v>
      </c>
      <c r="AJ8" s="274">
        <v>0.30624999999999997</v>
      </c>
      <c r="AK8" s="274">
        <v>0.30763888888888885</v>
      </c>
      <c r="AL8" s="274">
        <v>0.30833333333333329</v>
      </c>
      <c r="AM8" s="274">
        <v>0.31111111111111106</v>
      </c>
      <c r="AN8" s="274">
        <v>0.3118055555555555</v>
      </c>
      <c r="AO8" s="274">
        <v>0.31388888888888883</v>
      </c>
      <c r="AP8" s="274">
        <v>0.31388888888888883</v>
      </c>
      <c r="AQ8" s="274">
        <v>0.31597222222222215</v>
      </c>
      <c r="AR8" s="274">
        <v>0.31736111111111104</v>
      </c>
      <c r="AS8" s="274">
        <v>0.31944444444444436</v>
      </c>
      <c r="AT8" s="274">
        <v>0.32013888888888881</v>
      </c>
      <c r="AU8" s="274">
        <v>0.32083333333333325</v>
      </c>
      <c r="AV8" s="274">
        <v>0.32222222222222213</v>
      </c>
      <c r="AW8" s="274">
        <v>0.32291666666666657</v>
      </c>
      <c r="AX8" s="274">
        <v>0.32361111111111102</v>
      </c>
      <c r="AY8" s="274">
        <v>0.32430555555555546</v>
      </c>
      <c r="AZ8" s="274">
        <v>0.32569444444444434</v>
      </c>
      <c r="BA8" s="274">
        <v>0.32777777777777767</v>
      </c>
      <c r="BB8" s="274">
        <v>0.33472222222222209</v>
      </c>
      <c r="BC8" s="329" t="s">
        <v>205</v>
      </c>
      <c r="BD8" s="329" t="s">
        <v>205</v>
      </c>
      <c r="BE8" s="329" t="s">
        <v>205</v>
      </c>
      <c r="BF8" s="337" t="s">
        <v>205</v>
      </c>
    </row>
    <row r="9" spans="1:58" s="17" customFormat="1" ht="22.5" customHeight="1" x14ac:dyDescent="0.2">
      <c r="A9" s="320"/>
      <c r="B9" s="308" t="s">
        <v>22</v>
      </c>
      <c r="C9" s="332" t="s">
        <v>205</v>
      </c>
      <c r="D9" s="322" t="s">
        <v>205</v>
      </c>
      <c r="E9" s="322" t="s">
        <v>205</v>
      </c>
      <c r="F9" s="322" t="s">
        <v>205</v>
      </c>
      <c r="G9" s="215">
        <v>0.28472222222222221</v>
      </c>
      <c r="H9" s="215">
        <v>0.28541666666666665</v>
      </c>
      <c r="I9" s="215">
        <v>0.28680555555555554</v>
      </c>
      <c r="J9" s="215">
        <v>0.28819444444444442</v>
      </c>
      <c r="K9" s="215">
        <v>0.28888888888888886</v>
      </c>
      <c r="L9" s="215">
        <v>0.2895833333333333</v>
      </c>
      <c r="M9" s="215">
        <v>0.29027777777777775</v>
      </c>
      <c r="N9" s="215">
        <v>0.29166666666666663</v>
      </c>
      <c r="O9" s="215">
        <v>0.29236111111111107</v>
      </c>
      <c r="P9" s="215">
        <v>0.29305555555555551</v>
      </c>
      <c r="Q9" s="215">
        <v>0.29513888888888884</v>
      </c>
      <c r="R9" s="215">
        <v>0.29652777777777772</v>
      </c>
      <c r="S9" s="215">
        <v>0.29652777777777772</v>
      </c>
      <c r="T9" s="215">
        <v>0.29722222222222217</v>
      </c>
      <c r="U9" s="215">
        <v>0.29791666666666661</v>
      </c>
      <c r="V9" s="215">
        <v>0.30069444444444438</v>
      </c>
      <c r="W9" s="215">
        <v>0.30208333333333326</v>
      </c>
      <c r="X9" s="215">
        <v>0.3027777777777777</v>
      </c>
      <c r="Y9" s="215">
        <v>0.30347222222222214</v>
      </c>
      <c r="Z9" s="215">
        <v>0.30624999999999991</v>
      </c>
      <c r="AA9" s="215">
        <v>0.30694444444444435</v>
      </c>
      <c r="AB9" s="215">
        <v>0.30833333333333324</v>
      </c>
      <c r="AC9" s="217">
        <v>0.31736111111111104</v>
      </c>
      <c r="AD9" s="438"/>
      <c r="AE9" s="308" t="s">
        <v>23</v>
      </c>
      <c r="AF9" s="226">
        <v>0.3263888888888889</v>
      </c>
      <c r="AG9" s="215">
        <v>0.32916666666666666</v>
      </c>
      <c r="AH9" s="215">
        <v>0.33055555555555555</v>
      </c>
      <c r="AI9" s="215">
        <v>0.33124999999999999</v>
      </c>
      <c r="AJ9" s="215">
        <v>0.33402777777777776</v>
      </c>
      <c r="AK9" s="215">
        <v>0.33541666666666664</v>
      </c>
      <c r="AL9" s="215">
        <v>0.33611111111111108</v>
      </c>
      <c r="AM9" s="215">
        <v>0.33888888888888885</v>
      </c>
      <c r="AN9" s="215">
        <v>0.33958333333333329</v>
      </c>
      <c r="AO9" s="215">
        <v>0.34166666666666662</v>
      </c>
      <c r="AP9" s="215">
        <v>0.34166666666666662</v>
      </c>
      <c r="AQ9" s="215">
        <v>0.34374999999999994</v>
      </c>
      <c r="AR9" s="215">
        <v>0.34513888888888883</v>
      </c>
      <c r="AS9" s="215">
        <v>0.34722222222222215</v>
      </c>
      <c r="AT9" s="215">
        <v>0.3479166666666666</v>
      </c>
      <c r="AU9" s="215">
        <v>0.34861111111111104</v>
      </c>
      <c r="AV9" s="215">
        <v>0.34999999999999992</v>
      </c>
      <c r="AW9" s="215">
        <v>0.35069444444444436</v>
      </c>
      <c r="AX9" s="215">
        <v>0.35138888888888881</v>
      </c>
      <c r="AY9" s="215">
        <v>0.35208333333333325</v>
      </c>
      <c r="AZ9" s="215">
        <v>0.35347222222222213</v>
      </c>
      <c r="BA9" s="215">
        <v>0.35555555555555546</v>
      </c>
      <c r="BB9" s="215">
        <v>0.36249999999999988</v>
      </c>
      <c r="BC9" s="322" t="s">
        <v>205</v>
      </c>
      <c r="BD9" s="322" t="s">
        <v>205</v>
      </c>
      <c r="BE9" s="322" t="s">
        <v>205</v>
      </c>
      <c r="BF9" s="321" t="s">
        <v>205</v>
      </c>
    </row>
    <row r="10" spans="1:58" s="17" customFormat="1" ht="22.5" customHeight="1" x14ac:dyDescent="0.2">
      <c r="A10" s="320"/>
      <c r="B10" s="179" t="s">
        <v>24</v>
      </c>
      <c r="C10" s="332" t="s">
        <v>205</v>
      </c>
      <c r="D10" s="322" t="s">
        <v>205</v>
      </c>
      <c r="E10" s="322" t="s">
        <v>205</v>
      </c>
      <c r="F10" s="322" t="s">
        <v>205</v>
      </c>
      <c r="G10" s="215">
        <v>0.30902777777777779</v>
      </c>
      <c r="H10" s="215">
        <v>0.30972222222222223</v>
      </c>
      <c r="I10" s="215">
        <v>0.31111111111111112</v>
      </c>
      <c r="J10" s="215">
        <v>0.3125</v>
      </c>
      <c r="K10" s="215">
        <v>0.31319444444444444</v>
      </c>
      <c r="L10" s="215">
        <v>0.31388888888888888</v>
      </c>
      <c r="M10" s="215">
        <v>0.31458333333333333</v>
      </c>
      <c r="N10" s="215">
        <v>0.31597222222222221</v>
      </c>
      <c r="O10" s="215">
        <v>0.31666666666666665</v>
      </c>
      <c r="P10" s="215">
        <v>0.31736111111111109</v>
      </c>
      <c r="Q10" s="215">
        <v>0.31944444444444442</v>
      </c>
      <c r="R10" s="215">
        <v>0.3208333333333333</v>
      </c>
      <c r="S10" s="215">
        <v>0.3208333333333333</v>
      </c>
      <c r="T10" s="215">
        <v>0.32152777777777775</v>
      </c>
      <c r="U10" s="215">
        <v>0.32222222222222219</v>
      </c>
      <c r="V10" s="215">
        <v>0.32499999999999996</v>
      </c>
      <c r="W10" s="215">
        <v>0.32638888888888884</v>
      </c>
      <c r="X10" s="215">
        <v>0.32708333333333328</v>
      </c>
      <c r="Y10" s="215">
        <v>0.32777777777777772</v>
      </c>
      <c r="Z10" s="215">
        <v>0.33055555555555549</v>
      </c>
      <c r="AA10" s="215">
        <v>0.33124999999999993</v>
      </c>
      <c r="AB10" s="215">
        <v>0.33263888888888882</v>
      </c>
      <c r="AC10" s="217">
        <v>0.34513888888888883</v>
      </c>
      <c r="AD10" s="438"/>
      <c r="AE10" s="179" t="s">
        <v>25</v>
      </c>
      <c r="AF10" s="226">
        <v>0.35416666666666669</v>
      </c>
      <c r="AG10" s="215">
        <v>0.35694444444444445</v>
      </c>
      <c r="AH10" s="215">
        <v>0.35833333333333334</v>
      </c>
      <c r="AI10" s="215">
        <v>0.35902777777777778</v>
      </c>
      <c r="AJ10" s="215">
        <v>0.36180555555555555</v>
      </c>
      <c r="AK10" s="215">
        <v>0.36319444444444443</v>
      </c>
      <c r="AL10" s="215">
        <v>0.36388888888888887</v>
      </c>
      <c r="AM10" s="215">
        <v>0.36666666666666664</v>
      </c>
      <c r="AN10" s="215">
        <v>0.36736111111111108</v>
      </c>
      <c r="AO10" s="215">
        <v>0.36944444444444441</v>
      </c>
      <c r="AP10" s="215">
        <v>0.36944444444444441</v>
      </c>
      <c r="AQ10" s="215">
        <v>0.37152777777777773</v>
      </c>
      <c r="AR10" s="215">
        <v>0.37291666666666662</v>
      </c>
      <c r="AS10" s="215">
        <v>0.37499999999999994</v>
      </c>
      <c r="AT10" s="215">
        <v>0.37569444444444439</v>
      </c>
      <c r="AU10" s="215">
        <v>0.37638888888888883</v>
      </c>
      <c r="AV10" s="215">
        <v>0.37777777777777771</v>
      </c>
      <c r="AW10" s="215">
        <v>0.37847222222222215</v>
      </c>
      <c r="AX10" s="215">
        <v>0.3791666666666666</v>
      </c>
      <c r="AY10" s="215">
        <v>0.37986111111111104</v>
      </c>
      <c r="AZ10" s="215">
        <v>0.38124999999999992</v>
      </c>
      <c r="BA10" s="215">
        <v>0.38333333333333325</v>
      </c>
      <c r="BB10" s="215">
        <v>0.38541666666666657</v>
      </c>
      <c r="BC10" s="215">
        <v>0.38680555555555546</v>
      </c>
      <c r="BD10" s="215">
        <v>0.3874999999999999</v>
      </c>
      <c r="BE10" s="215">
        <v>0.38819444444444434</v>
      </c>
      <c r="BF10" s="217">
        <v>0.3958333333333332</v>
      </c>
    </row>
    <row r="11" spans="1:58" s="17" customFormat="1" ht="22.5" customHeight="1" x14ac:dyDescent="0.2">
      <c r="A11" s="320"/>
      <c r="B11" s="308" t="s">
        <v>28</v>
      </c>
      <c r="C11" s="332" t="s">
        <v>205</v>
      </c>
      <c r="D11" s="322" t="s">
        <v>205</v>
      </c>
      <c r="E11" s="322" t="s">
        <v>205</v>
      </c>
      <c r="F11" s="322" t="s">
        <v>205</v>
      </c>
      <c r="G11" s="215">
        <v>0.34722222222222227</v>
      </c>
      <c r="H11" s="215">
        <v>0.34791666666666671</v>
      </c>
      <c r="I11" s="215">
        <v>0.34930555555555559</v>
      </c>
      <c r="J11" s="215">
        <v>0.35069444444444448</v>
      </c>
      <c r="K11" s="215">
        <v>0.35138888888888892</v>
      </c>
      <c r="L11" s="215">
        <v>0.35208333333333336</v>
      </c>
      <c r="M11" s="215">
        <v>0.3527777777777778</v>
      </c>
      <c r="N11" s="215">
        <v>0.35416666666666669</v>
      </c>
      <c r="O11" s="215">
        <v>0.35486111111111113</v>
      </c>
      <c r="P11" s="215">
        <v>0.35555555555555557</v>
      </c>
      <c r="Q11" s="215">
        <v>0.3576388888888889</v>
      </c>
      <c r="R11" s="215">
        <v>0.35902777777777778</v>
      </c>
      <c r="S11" s="215">
        <v>0.35902777777777778</v>
      </c>
      <c r="T11" s="215">
        <v>0.35972222222222222</v>
      </c>
      <c r="U11" s="215">
        <v>0.36041666666666666</v>
      </c>
      <c r="V11" s="215">
        <v>0.36319444444444443</v>
      </c>
      <c r="W11" s="215">
        <v>0.36458333333333331</v>
      </c>
      <c r="X11" s="215">
        <v>0.36527777777777776</v>
      </c>
      <c r="Y11" s="215">
        <v>0.3659722222222222</v>
      </c>
      <c r="Z11" s="215">
        <v>0.36874999999999997</v>
      </c>
      <c r="AA11" s="215">
        <v>0.36944444444444441</v>
      </c>
      <c r="AB11" s="215">
        <v>0.37083333333333329</v>
      </c>
      <c r="AC11" s="217">
        <v>0.3833333333333333</v>
      </c>
      <c r="AD11" s="438"/>
      <c r="AE11" s="308" t="s">
        <v>29</v>
      </c>
      <c r="AF11" s="226">
        <v>0.39583333333333331</v>
      </c>
      <c r="AG11" s="215">
        <v>0.39861111111111108</v>
      </c>
      <c r="AH11" s="215">
        <v>0.39999999999999997</v>
      </c>
      <c r="AI11" s="215">
        <v>0.40069444444444441</v>
      </c>
      <c r="AJ11" s="215">
        <v>0.40347222222222218</v>
      </c>
      <c r="AK11" s="215">
        <v>0.40486111111111106</v>
      </c>
      <c r="AL11" s="215">
        <v>0.4055555555555555</v>
      </c>
      <c r="AM11" s="215">
        <v>0.40833333333333327</v>
      </c>
      <c r="AN11" s="215">
        <v>0.40902777777777771</v>
      </c>
      <c r="AO11" s="215">
        <v>0.41111111111111104</v>
      </c>
      <c r="AP11" s="215">
        <v>0.41111111111111104</v>
      </c>
      <c r="AQ11" s="215">
        <v>0.41319444444444436</v>
      </c>
      <c r="AR11" s="215">
        <v>0.41458333333333325</v>
      </c>
      <c r="AS11" s="215">
        <v>0.41666666666666657</v>
      </c>
      <c r="AT11" s="215">
        <v>0.41736111111111102</v>
      </c>
      <c r="AU11" s="215">
        <v>0.41805555555555546</v>
      </c>
      <c r="AV11" s="215">
        <v>0.41944444444444434</v>
      </c>
      <c r="AW11" s="215">
        <v>0.42013888888888878</v>
      </c>
      <c r="AX11" s="215">
        <v>0.42083333333333323</v>
      </c>
      <c r="AY11" s="215">
        <v>0.42152777777777767</v>
      </c>
      <c r="AZ11" s="215">
        <v>0.42291666666666655</v>
      </c>
      <c r="BA11" s="215">
        <v>0.42499999999999988</v>
      </c>
      <c r="BB11" s="215">
        <v>0.4270833333333332</v>
      </c>
      <c r="BC11" s="324">
        <v>0.42847222222222209</v>
      </c>
      <c r="BD11" s="324">
        <v>0.42916666666666653</v>
      </c>
      <c r="BE11" s="324">
        <v>0.42986111111111097</v>
      </c>
      <c r="BF11" s="325">
        <v>0.43541666666666651</v>
      </c>
    </row>
    <row r="12" spans="1:58" s="17" customFormat="1" ht="22.5" customHeight="1" x14ac:dyDescent="0.2">
      <c r="A12" s="320"/>
      <c r="B12" s="179" t="s">
        <v>30</v>
      </c>
      <c r="C12" s="332" t="s">
        <v>205</v>
      </c>
      <c r="D12" s="322" t="s">
        <v>205</v>
      </c>
      <c r="E12" s="322" t="s">
        <v>205</v>
      </c>
      <c r="F12" s="322" t="s">
        <v>205</v>
      </c>
      <c r="G12" s="215">
        <v>0.38194444444444442</v>
      </c>
      <c r="H12" s="215">
        <v>0.38263888888888886</v>
      </c>
      <c r="I12" s="215">
        <v>0.38402777777777775</v>
      </c>
      <c r="J12" s="215">
        <v>0.38541666666666663</v>
      </c>
      <c r="K12" s="215">
        <v>0.38611111111111107</v>
      </c>
      <c r="L12" s="215">
        <v>0.38680555555555551</v>
      </c>
      <c r="M12" s="215">
        <v>0.38749999999999996</v>
      </c>
      <c r="N12" s="215">
        <v>0.38888888888888884</v>
      </c>
      <c r="O12" s="215">
        <v>0.38958333333333328</v>
      </c>
      <c r="P12" s="215">
        <v>0.39027777777777772</v>
      </c>
      <c r="Q12" s="215">
        <v>0.39236111111111105</v>
      </c>
      <c r="R12" s="215">
        <v>0.39374999999999993</v>
      </c>
      <c r="S12" s="215">
        <v>0.39374999999999993</v>
      </c>
      <c r="T12" s="215">
        <v>0.39444444444444438</v>
      </c>
      <c r="U12" s="215">
        <v>0.39513888888888882</v>
      </c>
      <c r="V12" s="215">
        <v>0.39791666666666659</v>
      </c>
      <c r="W12" s="215">
        <v>0.39930555555555547</v>
      </c>
      <c r="X12" s="215">
        <v>0.39999999999999991</v>
      </c>
      <c r="Y12" s="215">
        <v>0.40069444444444435</v>
      </c>
      <c r="Z12" s="215">
        <v>0.40347222222222212</v>
      </c>
      <c r="AA12" s="215">
        <v>0.40416666666666656</v>
      </c>
      <c r="AB12" s="215">
        <v>0.40555555555555545</v>
      </c>
      <c r="AC12" s="217">
        <v>0.41805555555555546</v>
      </c>
      <c r="AD12" s="438"/>
      <c r="AE12" s="179" t="s">
        <v>31</v>
      </c>
      <c r="AF12" s="226">
        <v>0.43055555555555558</v>
      </c>
      <c r="AG12" s="215">
        <v>0.43333333333333335</v>
      </c>
      <c r="AH12" s="215">
        <v>0.43472222222222223</v>
      </c>
      <c r="AI12" s="215">
        <v>0.43541666666666667</v>
      </c>
      <c r="AJ12" s="215">
        <v>0.43819444444444444</v>
      </c>
      <c r="AK12" s="215">
        <v>0.43958333333333333</v>
      </c>
      <c r="AL12" s="215">
        <v>0.44027777777777777</v>
      </c>
      <c r="AM12" s="215">
        <v>0.44305555555555554</v>
      </c>
      <c r="AN12" s="215">
        <v>0.44374999999999998</v>
      </c>
      <c r="AO12" s="215">
        <v>0.4458333333333333</v>
      </c>
      <c r="AP12" s="215">
        <v>0.4458333333333333</v>
      </c>
      <c r="AQ12" s="215">
        <v>0.44791666666666663</v>
      </c>
      <c r="AR12" s="215">
        <v>0.44930555555555551</v>
      </c>
      <c r="AS12" s="215">
        <v>0.45138888888888884</v>
      </c>
      <c r="AT12" s="215">
        <v>0.45208333333333328</v>
      </c>
      <c r="AU12" s="215">
        <v>0.45277777777777772</v>
      </c>
      <c r="AV12" s="215">
        <v>0.45416666666666661</v>
      </c>
      <c r="AW12" s="215">
        <v>0.45486111111111105</v>
      </c>
      <c r="AX12" s="215">
        <v>0.45555555555555549</v>
      </c>
      <c r="AY12" s="215">
        <v>0.45624999999999993</v>
      </c>
      <c r="AZ12" s="215">
        <v>0.45763888888888882</v>
      </c>
      <c r="BA12" s="215">
        <v>0.45972222222222214</v>
      </c>
      <c r="BB12" s="215">
        <v>0.46180555555555547</v>
      </c>
      <c r="BC12" s="324">
        <v>0.46319444444444435</v>
      </c>
      <c r="BD12" s="324">
        <v>0.4638888888888888</v>
      </c>
      <c r="BE12" s="324">
        <v>0.46458333333333324</v>
      </c>
      <c r="BF12" s="325">
        <v>0.47013888888888877</v>
      </c>
    </row>
    <row r="13" spans="1:58" s="17" customFormat="1" ht="22.5" customHeight="1" x14ac:dyDescent="0.2">
      <c r="A13" s="320"/>
      <c r="B13" s="308" t="s">
        <v>32</v>
      </c>
      <c r="C13" s="215">
        <v>0.40972222222222227</v>
      </c>
      <c r="D13" s="215">
        <v>0.41041666666666671</v>
      </c>
      <c r="E13" s="215">
        <v>0.41111111111111115</v>
      </c>
      <c r="F13" s="215">
        <v>0.41250000000000003</v>
      </c>
      <c r="G13" s="215">
        <v>0.41388888888888892</v>
      </c>
      <c r="H13" s="215">
        <v>0.41458333333333336</v>
      </c>
      <c r="I13" s="215">
        <v>0.41597222222222224</v>
      </c>
      <c r="J13" s="215">
        <v>0.41736111111111113</v>
      </c>
      <c r="K13" s="215">
        <v>0.41805555555555557</v>
      </c>
      <c r="L13" s="215">
        <v>0.41875000000000001</v>
      </c>
      <c r="M13" s="215">
        <v>0.41944444444444445</v>
      </c>
      <c r="N13" s="215">
        <v>0.42083333333333334</v>
      </c>
      <c r="O13" s="215">
        <v>0.42152777777777778</v>
      </c>
      <c r="P13" s="215">
        <v>0.42222222222222222</v>
      </c>
      <c r="Q13" s="215">
        <v>0.42430555555555555</v>
      </c>
      <c r="R13" s="215">
        <v>0.42569444444444443</v>
      </c>
      <c r="S13" s="215">
        <v>0.42569444444444443</v>
      </c>
      <c r="T13" s="215">
        <v>0.42638888888888887</v>
      </c>
      <c r="U13" s="215">
        <v>0.42708333333333331</v>
      </c>
      <c r="V13" s="215">
        <v>0.42986111111111108</v>
      </c>
      <c r="W13" s="215">
        <v>0.43124999999999997</v>
      </c>
      <c r="X13" s="215">
        <v>0.43194444444444441</v>
      </c>
      <c r="Y13" s="215">
        <v>0.43263888888888885</v>
      </c>
      <c r="Z13" s="215">
        <v>0.43541666666666662</v>
      </c>
      <c r="AA13" s="215">
        <v>0.43611111111111106</v>
      </c>
      <c r="AB13" s="215">
        <v>0.43749999999999994</v>
      </c>
      <c r="AC13" s="217">
        <v>0.44930555555555551</v>
      </c>
      <c r="AD13" s="438"/>
      <c r="AE13" s="308" t="s">
        <v>33</v>
      </c>
      <c r="AF13" s="226">
        <v>0.45833333333333331</v>
      </c>
      <c r="AG13" s="215">
        <v>0.46111111111111108</v>
      </c>
      <c r="AH13" s="215">
        <v>0.46249999999999997</v>
      </c>
      <c r="AI13" s="215">
        <v>0.46319444444444441</v>
      </c>
      <c r="AJ13" s="215">
        <v>0.46597222222222218</v>
      </c>
      <c r="AK13" s="215">
        <v>0.46736111111111106</v>
      </c>
      <c r="AL13" s="215">
        <v>0.4680555555555555</v>
      </c>
      <c r="AM13" s="215">
        <v>0.47083333333333327</v>
      </c>
      <c r="AN13" s="215">
        <v>0.47152777777777771</v>
      </c>
      <c r="AO13" s="215">
        <v>0.47361111111111104</v>
      </c>
      <c r="AP13" s="215">
        <v>0.47361111111111104</v>
      </c>
      <c r="AQ13" s="215">
        <v>0.47569444444444436</v>
      </c>
      <c r="AR13" s="215">
        <v>0.47708333333333325</v>
      </c>
      <c r="AS13" s="215">
        <v>0.47916666666666657</v>
      </c>
      <c r="AT13" s="215">
        <v>0.47986111111111102</v>
      </c>
      <c r="AU13" s="215">
        <v>0.48055555555555546</v>
      </c>
      <c r="AV13" s="215">
        <v>0.48194444444444434</v>
      </c>
      <c r="AW13" s="215">
        <v>0.48263888888888878</v>
      </c>
      <c r="AX13" s="215">
        <v>0.48333333333333323</v>
      </c>
      <c r="AY13" s="215">
        <v>0.48402777777777767</v>
      </c>
      <c r="AZ13" s="215">
        <v>0.48541666666666655</v>
      </c>
      <c r="BA13" s="215">
        <v>0.48749999999999988</v>
      </c>
      <c r="BB13" s="215">
        <v>0.4895833333333332</v>
      </c>
      <c r="BC13" s="324">
        <v>0.49097222222222209</v>
      </c>
      <c r="BD13" s="324">
        <v>0.49166666666666653</v>
      </c>
      <c r="BE13" s="324">
        <v>0.49236111111111097</v>
      </c>
      <c r="BF13" s="325">
        <v>0.49791666666666651</v>
      </c>
    </row>
    <row r="14" spans="1:58" s="17" customFormat="1" ht="22.5" customHeight="1" x14ac:dyDescent="0.2">
      <c r="A14" s="320"/>
      <c r="B14" s="179" t="s">
        <v>34</v>
      </c>
      <c r="C14" s="215">
        <v>0.44444444444444442</v>
      </c>
      <c r="D14" s="215">
        <v>0.44513888888888886</v>
      </c>
      <c r="E14" s="215">
        <v>0.4458333333333333</v>
      </c>
      <c r="F14" s="215">
        <v>0.44722222222222219</v>
      </c>
      <c r="G14" s="215">
        <v>0.44861111111111107</v>
      </c>
      <c r="H14" s="215">
        <v>0.44930555555555551</v>
      </c>
      <c r="I14" s="215">
        <v>0.4506944444444444</v>
      </c>
      <c r="J14" s="215">
        <v>0.45208333333333328</v>
      </c>
      <c r="K14" s="215">
        <v>0.45277777777777772</v>
      </c>
      <c r="L14" s="215">
        <v>0.45347222222222217</v>
      </c>
      <c r="M14" s="215">
        <v>0.45416666666666661</v>
      </c>
      <c r="N14" s="215">
        <v>0.45555555555555549</v>
      </c>
      <c r="O14" s="215">
        <v>0.45624999999999993</v>
      </c>
      <c r="P14" s="215">
        <v>0.45694444444444438</v>
      </c>
      <c r="Q14" s="215">
        <v>0.4590277777777777</v>
      </c>
      <c r="R14" s="215">
        <v>0.46041666666666659</v>
      </c>
      <c r="S14" s="215">
        <v>0.46041666666666659</v>
      </c>
      <c r="T14" s="215">
        <v>0.46111111111111103</v>
      </c>
      <c r="U14" s="215">
        <v>0.46180555555555547</v>
      </c>
      <c r="V14" s="215">
        <v>0.46458333333333324</v>
      </c>
      <c r="W14" s="215">
        <v>0.46597222222222212</v>
      </c>
      <c r="X14" s="215">
        <v>0.46666666666666656</v>
      </c>
      <c r="Y14" s="215">
        <v>0.46736111111111101</v>
      </c>
      <c r="Z14" s="215">
        <v>0.47013888888888877</v>
      </c>
      <c r="AA14" s="215">
        <v>0.47083333333333321</v>
      </c>
      <c r="AB14" s="215">
        <v>0.4722222222222221</v>
      </c>
      <c r="AC14" s="217">
        <v>0.48402777777777767</v>
      </c>
      <c r="AD14" s="438"/>
      <c r="AE14" s="179" t="s">
        <v>35</v>
      </c>
      <c r="AF14" s="226">
        <v>0.49652777777777773</v>
      </c>
      <c r="AG14" s="215">
        <v>0.4993055555555555</v>
      </c>
      <c r="AH14" s="215">
        <v>0.50069444444444444</v>
      </c>
      <c r="AI14" s="215">
        <v>0.50138888888888888</v>
      </c>
      <c r="AJ14" s="215">
        <v>0.50416666666666665</v>
      </c>
      <c r="AK14" s="215">
        <v>0.50555555555555554</v>
      </c>
      <c r="AL14" s="215">
        <v>0.50624999999999998</v>
      </c>
      <c r="AM14" s="215">
        <v>0.50902777777777775</v>
      </c>
      <c r="AN14" s="215">
        <v>0.50972222222222219</v>
      </c>
      <c r="AO14" s="215">
        <v>0.51180555555555551</v>
      </c>
      <c r="AP14" s="215">
        <v>0.51180555555555551</v>
      </c>
      <c r="AQ14" s="215">
        <v>0.51388888888888884</v>
      </c>
      <c r="AR14" s="215">
        <v>0.51527777777777772</v>
      </c>
      <c r="AS14" s="215">
        <v>0.51736111111111105</v>
      </c>
      <c r="AT14" s="215">
        <v>0.51805555555555549</v>
      </c>
      <c r="AU14" s="215">
        <v>0.51874999999999993</v>
      </c>
      <c r="AV14" s="215">
        <v>0.52013888888888882</v>
      </c>
      <c r="AW14" s="215">
        <v>0.52083333333333326</v>
      </c>
      <c r="AX14" s="215">
        <v>0.5215277777777777</v>
      </c>
      <c r="AY14" s="215">
        <v>0.52222222222222214</v>
      </c>
      <c r="AZ14" s="215">
        <v>0.52361111111111103</v>
      </c>
      <c r="BA14" s="215">
        <v>0.52569444444444435</v>
      </c>
      <c r="BB14" s="215">
        <v>0.52777777777777768</v>
      </c>
      <c r="BC14" s="324">
        <v>0.52916666666666656</v>
      </c>
      <c r="BD14" s="324">
        <v>0.52986111111111101</v>
      </c>
      <c r="BE14" s="324">
        <v>0.53055555555555545</v>
      </c>
      <c r="BF14" s="325">
        <v>0.53611111111111098</v>
      </c>
    </row>
    <row r="15" spans="1:58" s="17" customFormat="1" ht="22.5" customHeight="1" x14ac:dyDescent="0.2">
      <c r="A15" s="320"/>
      <c r="B15" s="308" t="s">
        <v>36</v>
      </c>
      <c r="C15" s="226">
        <v>0.47916666666666669</v>
      </c>
      <c r="D15" s="324">
        <v>0.47986111111111113</v>
      </c>
      <c r="E15" s="324">
        <v>0.48055555555555557</v>
      </c>
      <c r="F15" s="324">
        <v>0.48194444444444445</v>
      </c>
      <c r="G15" s="215">
        <v>0.48333333333333334</v>
      </c>
      <c r="H15" s="215">
        <v>0.48402777777777778</v>
      </c>
      <c r="I15" s="215">
        <v>0.48541666666666666</v>
      </c>
      <c r="J15" s="215">
        <v>0.48680555555555555</v>
      </c>
      <c r="K15" s="215">
        <v>0.48749999999999999</v>
      </c>
      <c r="L15" s="215">
        <v>0.48819444444444443</v>
      </c>
      <c r="M15" s="215">
        <v>0.48888888888888887</v>
      </c>
      <c r="N15" s="215">
        <v>0.49027777777777776</v>
      </c>
      <c r="O15" s="215">
        <v>0.4909722222222222</v>
      </c>
      <c r="P15" s="215">
        <v>0.49166666666666664</v>
      </c>
      <c r="Q15" s="215">
        <v>0.49374999999999997</v>
      </c>
      <c r="R15" s="215">
        <v>0.49513888888888885</v>
      </c>
      <c r="S15" s="215">
        <v>0.49513888888888885</v>
      </c>
      <c r="T15" s="215">
        <v>0.49583333333333329</v>
      </c>
      <c r="U15" s="215">
        <v>0.49652777777777773</v>
      </c>
      <c r="V15" s="215">
        <v>0.4993055555555555</v>
      </c>
      <c r="W15" s="215">
        <v>0.50069444444444444</v>
      </c>
      <c r="X15" s="215">
        <v>0.50138888888888888</v>
      </c>
      <c r="Y15" s="215">
        <v>0.50208333333333333</v>
      </c>
      <c r="Z15" s="215">
        <v>0.50486111111111109</v>
      </c>
      <c r="AA15" s="215">
        <v>0.50555555555555554</v>
      </c>
      <c r="AB15" s="215">
        <v>0.50694444444444442</v>
      </c>
      <c r="AC15" s="217">
        <v>0.51874999999999993</v>
      </c>
      <c r="AD15" s="438"/>
      <c r="AE15" s="308" t="s">
        <v>37</v>
      </c>
      <c r="AF15" s="226">
        <v>0.52777777777777779</v>
      </c>
      <c r="AG15" s="215">
        <v>0.53055555555555556</v>
      </c>
      <c r="AH15" s="215">
        <v>0.53194444444444444</v>
      </c>
      <c r="AI15" s="215">
        <v>0.53263888888888888</v>
      </c>
      <c r="AJ15" s="215">
        <v>0.53541666666666665</v>
      </c>
      <c r="AK15" s="215">
        <v>0.53680555555555554</v>
      </c>
      <c r="AL15" s="215">
        <v>0.53749999999999998</v>
      </c>
      <c r="AM15" s="215">
        <v>0.54027777777777775</v>
      </c>
      <c r="AN15" s="215">
        <v>0.54097222222222219</v>
      </c>
      <c r="AO15" s="215">
        <v>0.54305555555555551</v>
      </c>
      <c r="AP15" s="215">
        <v>0.54305555555555551</v>
      </c>
      <c r="AQ15" s="215">
        <v>0.54513888888888884</v>
      </c>
      <c r="AR15" s="215">
        <v>0.54652777777777772</v>
      </c>
      <c r="AS15" s="215">
        <v>0.54861111111111105</v>
      </c>
      <c r="AT15" s="215">
        <v>0.54930555555555549</v>
      </c>
      <c r="AU15" s="215">
        <v>0.54999999999999993</v>
      </c>
      <c r="AV15" s="215">
        <v>0.55138888888888882</v>
      </c>
      <c r="AW15" s="215">
        <v>0.55208333333333326</v>
      </c>
      <c r="AX15" s="215">
        <v>0.5527777777777777</v>
      </c>
      <c r="AY15" s="215">
        <v>0.55347222222222214</v>
      </c>
      <c r="AZ15" s="215">
        <v>0.55486111111111103</v>
      </c>
      <c r="BA15" s="215">
        <v>0.55694444444444435</v>
      </c>
      <c r="BB15" s="215">
        <v>0.55902777777777768</v>
      </c>
      <c r="BC15" s="324">
        <v>0.56041666666666656</v>
      </c>
      <c r="BD15" s="324">
        <v>0.56111111111111101</v>
      </c>
      <c r="BE15" s="324">
        <v>0.56180555555555545</v>
      </c>
      <c r="BF15" s="325">
        <v>0.56736111111111098</v>
      </c>
    </row>
    <row r="16" spans="1:58" s="17" customFormat="1" ht="22.5" customHeight="1" x14ac:dyDescent="0.2">
      <c r="A16" s="320"/>
      <c r="B16" s="179" t="s">
        <v>38</v>
      </c>
      <c r="C16" s="226">
        <v>0.50347222222222221</v>
      </c>
      <c r="D16" s="215">
        <v>0.50416666666666665</v>
      </c>
      <c r="E16" s="324">
        <v>0.50486111111111109</v>
      </c>
      <c r="F16" s="324">
        <v>0.50624999999999998</v>
      </c>
      <c r="G16" s="215">
        <v>0.50763888888888886</v>
      </c>
      <c r="H16" s="215">
        <v>0.5083333333333333</v>
      </c>
      <c r="I16" s="215">
        <v>0.50972222222222219</v>
      </c>
      <c r="J16" s="215">
        <v>0.51111111111111107</v>
      </c>
      <c r="K16" s="215">
        <v>0.51180555555555551</v>
      </c>
      <c r="L16" s="215">
        <v>0.51249999999999996</v>
      </c>
      <c r="M16" s="215">
        <v>0.5131944444444444</v>
      </c>
      <c r="N16" s="215">
        <v>0.51458333333333328</v>
      </c>
      <c r="O16" s="215">
        <v>0.51527777777777772</v>
      </c>
      <c r="P16" s="215">
        <v>0.51597222222222217</v>
      </c>
      <c r="Q16" s="215">
        <v>0.51805555555555549</v>
      </c>
      <c r="R16" s="215">
        <v>0.51944444444444438</v>
      </c>
      <c r="S16" s="215">
        <v>0.51944444444444438</v>
      </c>
      <c r="T16" s="215">
        <v>0.52013888888888882</v>
      </c>
      <c r="U16" s="215">
        <v>0.52083333333333326</v>
      </c>
      <c r="V16" s="215">
        <v>0.52361111111111103</v>
      </c>
      <c r="W16" s="215">
        <v>0.52499999999999991</v>
      </c>
      <c r="X16" s="215">
        <v>0.52569444444444435</v>
      </c>
      <c r="Y16" s="215">
        <v>0.5263888888888888</v>
      </c>
      <c r="Z16" s="215">
        <v>0.52916666666666656</v>
      </c>
      <c r="AA16" s="215">
        <v>0.52986111111111101</v>
      </c>
      <c r="AB16" s="215">
        <v>0.53124999999999989</v>
      </c>
      <c r="AC16" s="217">
        <v>0.5430555555555554</v>
      </c>
      <c r="AD16" s="438"/>
      <c r="AE16" s="179" t="s">
        <v>39</v>
      </c>
      <c r="AF16" s="226">
        <v>0.55902777777777779</v>
      </c>
      <c r="AG16" s="215">
        <v>0.56180555555555556</v>
      </c>
      <c r="AH16" s="215">
        <v>0.56319444444444444</v>
      </c>
      <c r="AI16" s="215">
        <v>0.56388888888888888</v>
      </c>
      <c r="AJ16" s="215">
        <v>0.56666666666666665</v>
      </c>
      <c r="AK16" s="215">
        <v>0.56805555555555554</v>
      </c>
      <c r="AL16" s="215">
        <v>0.56874999999999998</v>
      </c>
      <c r="AM16" s="215">
        <v>0.57152777777777775</v>
      </c>
      <c r="AN16" s="215">
        <v>0.57222222222222219</v>
      </c>
      <c r="AO16" s="215">
        <v>0.57430555555555551</v>
      </c>
      <c r="AP16" s="215">
        <v>0.57430555555555551</v>
      </c>
      <c r="AQ16" s="215">
        <v>0.57638888888888884</v>
      </c>
      <c r="AR16" s="215">
        <v>0.57777777777777772</v>
      </c>
      <c r="AS16" s="215">
        <v>0.57986111111111105</v>
      </c>
      <c r="AT16" s="215">
        <v>0.58055555555555549</v>
      </c>
      <c r="AU16" s="215">
        <v>0.58124999999999993</v>
      </c>
      <c r="AV16" s="215">
        <v>0.58263888888888882</v>
      </c>
      <c r="AW16" s="215">
        <v>0.58333333333333326</v>
      </c>
      <c r="AX16" s="215">
        <v>0.5840277777777777</v>
      </c>
      <c r="AY16" s="215">
        <v>0.58472222222222214</v>
      </c>
      <c r="AZ16" s="215">
        <v>0.58611111111111103</v>
      </c>
      <c r="BA16" s="215">
        <v>0.58819444444444435</v>
      </c>
      <c r="BB16" s="215">
        <v>0.59027777777777768</v>
      </c>
      <c r="BC16" s="324">
        <v>0.59166666666666656</v>
      </c>
      <c r="BD16" s="324">
        <v>0.59236111111111101</v>
      </c>
      <c r="BE16" s="324">
        <v>0.59305555555555545</v>
      </c>
      <c r="BF16" s="325">
        <v>0.59861111111111098</v>
      </c>
    </row>
    <row r="17" spans="1:58" s="17" customFormat="1" ht="22.5" customHeight="1" x14ac:dyDescent="0.2">
      <c r="A17" s="320"/>
      <c r="B17" s="308" t="s">
        <v>40</v>
      </c>
      <c r="C17" s="226">
        <v>0.54513888888888895</v>
      </c>
      <c r="D17" s="324">
        <v>0.54583333333333339</v>
      </c>
      <c r="E17" s="324">
        <v>0.54652777777777783</v>
      </c>
      <c r="F17" s="324">
        <v>0.54791666666666672</v>
      </c>
      <c r="G17" s="215">
        <v>0.5493055555555556</v>
      </c>
      <c r="H17" s="215">
        <v>0.55000000000000004</v>
      </c>
      <c r="I17" s="215">
        <v>0.55138888888888893</v>
      </c>
      <c r="J17" s="215">
        <v>0.55277777777777781</v>
      </c>
      <c r="K17" s="215">
        <v>0.55347222222222225</v>
      </c>
      <c r="L17" s="215">
        <v>0.5541666666666667</v>
      </c>
      <c r="M17" s="215">
        <v>0.55486111111111114</v>
      </c>
      <c r="N17" s="215">
        <v>0.55625000000000002</v>
      </c>
      <c r="O17" s="215">
        <v>0.55694444444444446</v>
      </c>
      <c r="P17" s="215">
        <v>0.55763888888888891</v>
      </c>
      <c r="Q17" s="215">
        <v>0.55972222222222223</v>
      </c>
      <c r="R17" s="215">
        <v>0.56111111111111112</v>
      </c>
      <c r="S17" s="215">
        <v>0.56111111111111112</v>
      </c>
      <c r="T17" s="215">
        <v>0.56180555555555556</v>
      </c>
      <c r="U17" s="215">
        <v>0.5625</v>
      </c>
      <c r="V17" s="215">
        <v>0.56527777777777777</v>
      </c>
      <c r="W17" s="215">
        <v>0.56666666666666665</v>
      </c>
      <c r="X17" s="215">
        <v>0.56736111111111109</v>
      </c>
      <c r="Y17" s="215">
        <v>0.56805555555555554</v>
      </c>
      <c r="Z17" s="215">
        <v>0.5708333333333333</v>
      </c>
      <c r="AA17" s="215">
        <v>0.57152777777777775</v>
      </c>
      <c r="AB17" s="215">
        <v>0.57291666666666663</v>
      </c>
      <c r="AC17" s="217">
        <v>0.58472222222222214</v>
      </c>
      <c r="AD17" s="438"/>
      <c r="AE17" s="308" t="s">
        <v>41</v>
      </c>
      <c r="AF17" s="226">
        <v>0.59375</v>
      </c>
      <c r="AG17" s="215">
        <v>0.59652777777777777</v>
      </c>
      <c r="AH17" s="215">
        <v>0.59791666666666665</v>
      </c>
      <c r="AI17" s="215">
        <v>0.59861111111111109</v>
      </c>
      <c r="AJ17" s="215">
        <v>0.60138888888888886</v>
      </c>
      <c r="AK17" s="215">
        <v>0.60277777777777775</v>
      </c>
      <c r="AL17" s="215">
        <v>0.60347222222222219</v>
      </c>
      <c r="AM17" s="215">
        <v>0.60624999999999996</v>
      </c>
      <c r="AN17" s="215">
        <v>0.6069444444444444</v>
      </c>
      <c r="AO17" s="215">
        <v>0.60902777777777772</v>
      </c>
      <c r="AP17" s="215">
        <v>0.60902777777777772</v>
      </c>
      <c r="AQ17" s="215">
        <v>0.61111111111111105</v>
      </c>
      <c r="AR17" s="215">
        <v>0.61249999999999993</v>
      </c>
      <c r="AS17" s="215">
        <v>0.61458333333333326</v>
      </c>
      <c r="AT17" s="215">
        <v>0.6152777777777777</v>
      </c>
      <c r="AU17" s="215">
        <v>0.61597222222222214</v>
      </c>
      <c r="AV17" s="215">
        <v>0.61736111111111103</v>
      </c>
      <c r="AW17" s="215">
        <v>0.61805555555555547</v>
      </c>
      <c r="AX17" s="215">
        <v>0.61874999999999991</v>
      </c>
      <c r="AY17" s="215">
        <v>0.61944444444444435</v>
      </c>
      <c r="AZ17" s="215">
        <v>0.62083333333333324</v>
      </c>
      <c r="BA17" s="215">
        <v>0.62291666666666656</v>
      </c>
      <c r="BB17" s="215">
        <v>0.62499999999999989</v>
      </c>
      <c r="BC17" s="324">
        <v>0.62638888888888877</v>
      </c>
      <c r="BD17" s="324">
        <v>0.62708333333333321</v>
      </c>
      <c r="BE17" s="324">
        <v>0.62777777777777766</v>
      </c>
      <c r="BF17" s="325">
        <v>0.63333333333333319</v>
      </c>
    </row>
    <row r="18" spans="1:58" s="17" customFormat="1" ht="22.5" customHeight="1" x14ac:dyDescent="0.2">
      <c r="A18" s="320"/>
      <c r="B18" s="179" t="s">
        <v>42</v>
      </c>
      <c r="C18" s="226">
        <v>0.58333333333333337</v>
      </c>
      <c r="D18" s="215">
        <v>0.58402777777777781</v>
      </c>
      <c r="E18" s="324">
        <v>0.58472222222222225</v>
      </c>
      <c r="F18" s="324">
        <v>0.58611111111111114</v>
      </c>
      <c r="G18" s="215">
        <v>0.58750000000000002</v>
      </c>
      <c r="H18" s="215">
        <v>0.58819444444444446</v>
      </c>
      <c r="I18" s="215">
        <v>0.58958333333333335</v>
      </c>
      <c r="J18" s="215">
        <v>0.59097222222222223</v>
      </c>
      <c r="K18" s="215">
        <v>0.59166666666666667</v>
      </c>
      <c r="L18" s="215">
        <v>0.59236111111111112</v>
      </c>
      <c r="M18" s="215">
        <v>0.59305555555555556</v>
      </c>
      <c r="N18" s="215">
        <v>0.59444444444444444</v>
      </c>
      <c r="O18" s="215">
        <v>0.59513888888888888</v>
      </c>
      <c r="P18" s="215">
        <v>0.59583333333333333</v>
      </c>
      <c r="Q18" s="215">
        <v>0.59791666666666665</v>
      </c>
      <c r="R18" s="215">
        <v>0.59930555555555554</v>
      </c>
      <c r="S18" s="215">
        <v>0.59930555555555554</v>
      </c>
      <c r="T18" s="215">
        <v>0.6</v>
      </c>
      <c r="U18" s="215">
        <v>0.60069444444444442</v>
      </c>
      <c r="V18" s="215">
        <v>0.60347222222222219</v>
      </c>
      <c r="W18" s="215">
        <v>0.60486111111111107</v>
      </c>
      <c r="X18" s="215">
        <v>0.60555555555555551</v>
      </c>
      <c r="Y18" s="215">
        <v>0.60624999999999996</v>
      </c>
      <c r="Z18" s="215">
        <v>0.60902777777777772</v>
      </c>
      <c r="AA18" s="215">
        <v>0.60972222222222217</v>
      </c>
      <c r="AB18" s="215">
        <v>0.61111111111111105</v>
      </c>
      <c r="AC18" s="217">
        <v>0.62291666666666656</v>
      </c>
      <c r="AD18" s="438"/>
      <c r="AE18" s="179" t="s">
        <v>43</v>
      </c>
      <c r="AF18" s="226">
        <v>0.64236111111111105</v>
      </c>
      <c r="AG18" s="215">
        <v>0.64513888888888882</v>
      </c>
      <c r="AH18" s="215">
        <v>0.6465277777777777</v>
      </c>
      <c r="AI18" s="215">
        <v>0.64722222222222214</v>
      </c>
      <c r="AJ18" s="215">
        <v>0.64999999999999991</v>
      </c>
      <c r="AK18" s="215">
        <v>0.6513888888888888</v>
      </c>
      <c r="AL18" s="215">
        <v>0.65208333333333324</v>
      </c>
      <c r="AM18" s="215">
        <v>0.65486111111111101</v>
      </c>
      <c r="AN18" s="215">
        <v>0.65555555555555545</v>
      </c>
      <c r="AO18" s="215">
        <v>0.65763888888888877</v>
      </c>
      <c r="AP18" s="215">
        <v>0.65763888888888877</v>
      </c>
      <c r="AQ18" s="215">
        <v>0.6597222222222221</v>
      </c>
      <c r="AR18" s="215">
        <v>0.66111111111111098</v>
      </c>
      <c r="AS18" s="215">
        <v>0.66319444444444431</v>
      </c>
      <c r="AT18" s="215">
        <v>0.66388888888888875</v>
      </c>
      <c r="AU18" s="215">
        <v>0.66458333333333319</v>
      </c>
      <c r="AV18" s="215">
        <v>0.66597222222222208</v>
      </c>
      <c r="AW18" s="215">
        <v>0.66666666666666652</v>
      </c>
      <c r="AX18" s="215">
        <v>0.66736111111111096</v>
      </c>
      <c r="AY18" s="215">
        <v>0.6680555555555554</v>
      </c>
      <c r="AZ18" s="215">
        <v>0.66944444444444429</v>
      </c>
      <c r="BA18" s="215">
        <v>0.67152777777777761</v>
      </c>
      <c r="BB18" s="215">
        <v>0.67847222222222203</v>
      </c>
      <c r="BC18" s="323" t="s">
        <v>205</v>
      </c>
      <c r="BD18" s="323" t="s">
        <v>205</v>
      </c>
      <c r="BE18" s="323" t="s">
        <v>205</v>
      </c>
      <c r="BF18" s="336" t="s">
        <v>205</v>
      </c>
    </row>
    <row r="19" spans="1:58" s="17" customFormat="1" ht="22.5" customHeight="1" x14ac:dyDescent="0.2">
      <c r="A19" s="320"/>
      <c r="B19" s="308" t="s">
        <v>44</v>
      </c>
      <c r="C19" s="226">
        <v>0.63888888888888895</v>
      </c>
      <c r="D19" s="324">
        <v>0.63958333333333339</v>
      </c>
      <c r="E19" s="324">
        <v>0.64027777777777783</v>
      </c>
      <c r="F19" s="324">
        <v>0.64166666666666672</v>
      </c>
      <c r="G19" s="215">
        <v>0.6430555555555556</v>
      </c>
      <c r="H19" s="215">
        <v>0.64375000000000004</v>
      </c>
      <c r="I19" s="215">
        <v>0.64513888888888893</v>
      </c>
      <c r="J19" s="215">
        <v>0.64652777777777781</v>
      </c>
      <c r="K19" s="215">
        <v>0.64722222222222225</v>
      </c>
      <c r="L19" s="215">
        <v>0.6479166666666667</v>
      </c>
      <c r="M19" s="215">
        <v>0.64861111111111114</v>
      </c>
      <c r="N19" s="215">
        <v>0.65</v>
      </c>
      <c r="O19" s="215">
        <v>0.65069444444444446</v>
      </c>
      <c r="P19" s="215">
        <v>0.65138888888888891</v>
      </c>
      <c r="Q19" s="215">
        <v>0.65347222222222223</v>
      </c>
      <c r="R19" s="215">
        <v>0.65486111111111112</v>
      </c>
      <c r="S19" s="215">
        <v>0.65486111111111112</v>
      </c>
      <c r="T19" s="215">
        <v>0.65555555555555556</v>
      </c>
      <c r="U19" s="215">
        <v>0.65625</v>
      </c>
      <c r="V19" s="215">
        <v>0.65902777777777777</v>
      </c>
      <c r="W19" s="215">
        <v>0.66041666666666665</v>
      </c>
      <c r="X19" s="215">
        <v>0.66111111111111109</v>
      </c>
      <c r="Y19" s="215">
        <v>0.66180555555555554</v>
      </c>
      <c r="Z19" s="215">
        <v>0.6645833333333333</v>
      </c>
      <c r="AA19" s="215">
        <v>0.66527777777777775</v>
      </c>
      <c r="AB19" s="215">
        <v>0.66666666666666663</v>
      </c>
      <c r="AC19" s="217">
        <v>0.67847222222222214</v>
      </c>
      <c r="AD19" s="438"/>
      <c r="AE19" s="308" t="s">
        <v>45</v>
      </c>
      <c r="AF19" s="226">
        <v>0.6875</v>
      </c>
      <c r="AG19" s="215">
        <v>0.69027777777777777</v>
      </c>
      <c r="AH19" s="215">
        <v>0.69166666666666665</v>
      </c>
      <c r="AI19" s="215">
        <v>0.69236111111111109</v>
      </c>
      <c r="AJ19" s="215">
        <v>0.69513888888888886</v>
      </c>
      <c r="AK19" s="215">
        <v>0.69652777777777775</v>
      </c>
      <c r="AL19" s="215">
        <v>0.69722222222222219</v>
      </c>
      <c r="AM19" s="215">
        <v>0.7</v>
      </c>
      <c r="AN19" s="215">
        <v>0.7006944444444444</v>
      </c>
      <c r="AO19" s="215">
        <v>0.70277777777777772</v>
      </c>
      <c r="AP19" s="215">
        <v>0.70277777777777772</v>
      </c>
      <c r="AQ19" s="215">
        <v>0.70486111111111105</v>
      </c>
      <c r="AR19" s="215">
        <v>0.70624999999999993</v>
      </c>
      <c r="AS19" s="215">
        <v>0.70833333333333326</v>
      </c>
      <c r="AT19" s="215">
        <v>0.7090277777777777</v>
      </c>
      <c r="AU19" s="215">
        <v>0.70972222222222214</v>
      </c>
      <c r="AV19" s="215">
        <v>0.71111111111111103</v>
      </c>
      <c r="AW19" s="215">
        <v>0.71180555555555547</v>
      </c>
      <c r="AX19" s="215">
        <v>0.71249999999999991</v>
      </c>
      <c r="AY19" s="215">
        <v>0.71319444444444435</v>
      </c>
      <c r="AZ19" s="215">
        <v>0.71458333333333324</v>
      </c>
      <c r="BA19" s="215">
        <v>0.71666666666666656</v>
      </c>
      <c r="BB19" s="215">
        <v>0.72361111111111098</v>
      </c>
      <c r="BC19" s="323" t="s">
        <v>205</v>
      </c>
      <c r="BD19" s="323" t="s">
        <v>205</v>
      </c>
      <c r="BE19" s="323" t="s">
        <v>205</v>
      </c>
      <c r="BF19" s="336" t="s">
        <v>205</v>
      </c>
    </row>
    <row r="20" spans="1:58" s="17" customFormat="1" ht="22.5" customHeight="1" x14ac:dyDescent="0.2">
      <c r="A20" s="320"/>
      <c r="B20" s="179" t="s">
        <v>46</v>
      </c>
      <c r="C20" s="226">
        <v>0.66666666666666663</v>
      </c>
      <c r="D20" s="215">
        <v>0.66736111111111107</v>
      </c>
      <c r="E20" s="324">
        <v>0.66805555555555551</v>
      </c>
      <c r="F20" s="324">
        <v>0.6694444444444444</v>
      </c>
      <c r="G20" s="215">
        <v>0.67083333333333328</v>
      </c>
      <c r="H20" s="215">
        <v>0.67152777777777772</v>
      </c>
      <c r="I20" s="215">
        <v>0.67291666666666661</v>
      </c>
      <c r="J20" s="215">
        <v>0.67430555555555549</v>
      </c>
      <c r="K20" s="215">
        <v>0.67499999999999993</v>
      </c>
      <c r="L20" s="215">
        <v>0.67569444444444438</v>
      </c>
      <c r="M20" s="215">
        <v>0.67638888888888882</v>
      </c>
      <c r="N20" s="215">
        <v>0.6777777777777777</v>
      </c>
      <c r="O20" s="215">
        <v>0.67847222222222214</v>
      </c>
      <c r="P20" s="215">
        <v>0.67916666666666659</v>
      </c>
      <c r="Q20" s="215">
        <v>0.68124999999999991</v>
      </c>
      <c r="R20" s="215">
        <v>0.6826388888888888</v>
      </c>
      <c r="S20" s="215">
        <v>0.6826388888888888</v>
      </c>
      <c r="T20" s="215">
        <v>0.68333333333333324</v>
      </c>
      <c r="U20" s="215">
        <v>0.68402777777777768</v>
      </c>
      <c r="V20" s="215">
        <v>0.68680555555555545</v>
      </c>
      <c r="W20" s="215">
        <v>0.68819444444444433</v>
      </c>
      <c r="X20" s="215">
        <v>0.68888888888888877</v>
      </c>
      <c r="Y20" s="215">
        <v>0.68958333333333321</v>
      </c>
      <c r="Z20" s="215">
        <v>0.69236111111111098</v>
      </c>
      <c r="AA20" s="215">
        <v>0.69305555555555542</v>
      </c>
      <c r="AB20" s="215">
        <v>0.69444444444444431</v>
      </c>
      <c r="AC20" s="217">
        <v>0.70624999999999982</v>
      </c>
      <c r="AD20" s="438"/>
      <c r="AE20" s="179" t="s">
        <v>47</v>
      </c>
      <c r="AF20" s="226">
        <v>0.72569444444444453</v>
      </c>
      <c r="AG20" s="215">
        <v>0.7284722222222223</v>
      </c>
      <c r="AH20" s="215">
        <v>0.72986111111111118</v>
      </c>
      <c r="AI20" s="215">
        <v>0.73055555555555562</v>
      </c>
      <c r="AJ20" s="215">
        <v>0.73333333333333339</v>
      </c>
      <c r="AK20" s="215">
        <v>0.73472222222222228</v>
      </c>
      <c r="AL20" s="215">
        <v>0.73541666666666672</v>
      </c>
      <c r="AM20" s="215">
        <v>0.73819444444444449</v>
      </c>
      <c r="AN20" s="215">
        <v>0.73888888888888893</v>
      </c>
      <c r="AO20" s="215">
        <v>0.74097222222222225</v>
      </c>
      <c r="AP20" s="215">
        <v>0.74097222222222225</v>
      </c>
      <c r="AQ20" s="215">
        <v>0.74305555555555558</v>
      </c>
      <c r="AR20" s="215">
        <v>0.74444444444444446</v>
      </c>
      <c r="AS20" s="215">
        <v>0.74652777777777779</v>
      </c>
      <c r="AT20" s="215">
        <v>0.74722222222222223</v>
      </c>
      <c r="AU20" s="215">
        <v>0.74791666666666667</v>
      </c>
      <c r="AV20" s="215">
        <v>0.74930555555555556</v>
      </c>
      <c r="AW20" s="215">
        <v>0.75</v>
      </c>
      <c r="AX20" s="215">
        <v>0.75069444444444444</v>
      </c>
      <c r="AY20" s="215">
        <v>0.75138888888888888</v>
      </c>
      <c r="AZ20" s="215">
        <v>0.75277777777777777</v>
      </c>
      <c r="BA20" s="215">
        <v>0.75486111111111109</v>
      </c>
      <c r="BB20" s="215">
        <v>0.76388888888888884</v>
      </c>
      <c r="BC20" s="323" t="s">
        <v>205</v>
      </c>
      <c r="BD20" s="323" t="s">
        <v>205</v>
      </c>
      <c r="BE20" s="323" t="s">
        <v>205</v>
      </c>
      <c r="BF20" s="336" t="s">
        <v>205</v>
      </c>
    </row>
    <row r="21" spans="1:58" s="17" customFormat="1" ht="22.5" customHeight="1" x14ac:dyDescent="0.2">
      <c r="A21" s="320"/>
      <c r="B21" s="308" t="s">
        <v>48</v>
      </c>
      <c r="C21" s="310" t="s">
        <v>205</v>
      </c>
      <c r="D21" s="323" t="s">
        <v>205</v>
      </c>
      <c r="E21" s="323" t="s">
        <v>205</v>
      </c>
      <c r="F21" s="323" t="s">
        <v>205</v>
      </c>
      <c r="G21" s="215">
        <v>0.69444444444444453</v>
      </c>
      <c r="H21" s="215">
        <v>0.69513888888888897</v>
      </c>
      <c r="I21" s="215">
        <v>0.69652777777777786</v>
      </c>
      <c r="J21" s="215">
        <v>0.69791666666666674</v>
      </c>
      <c r="K21" s="215">
        <v>0.69861111111111118</v>
      </c>
      <c r="L21" s="215">
        <v>0.69930555555555562</v>
      </c>
      <c r="M21" s="215">
        <v>0.70000000000000007</v>
      </c>
      <c r="N21" s="215">
        <v>0.70138888888888895</v>
      </c>
      <c r="O21" s="215">
        <v>0.70208333333333339</v>
      </c>
      <c r="P21" s="215">
        <v>0.70277777777777783</v>
      </c>
      <c r="Q21" s="215">
        <v>0.70486111111111116</v>
      </c>
      <c r="R21" s="215">
        <v>0.70625000000000004</v>
      </c>
      <c r="S21" s="215">
        <v>0.70625000000000004</v>
      </c>
      <c r="T21" s="215">
        <v>0.70694444444444449</v>
      </c>
      <c r="U21" s="215">
        <v>0.70763888888888893</v>
      </c>
      <c r="V21" s="215">
        <v>0.7104166666666667</v>
      </c>
      <c r="W21" s="215">
        <v>0.71180555555555558</v>
      </c>
      <c r="X21" s="215">
        <v>0.71250000000000002</v>
      </c>
      <c r="Y21" s="215">
        <v>0.71319444444444446</v>
      </c>
      <c r="Z21" s="215">
        <v>0.71597222222222223</v>
      </c>
      <c r="AA21" s="215">
        <v>0.71666666666666667</v>
      </c>
      <c r="AB21" s="215">
        <v>0.71805555555555556</v>
      </c>
      <c r="AC21" s="217">
        <v>0.73055555555555551</v>
      </c>
      <c r="AD21" s="438"/>
      <c r="AE21" s="308" t="s">
        <v>49</v>
      </c>
      <c r="AF21" s="226">
        <v>0.74305555555555547</v>
      </c>
      <c r="AG21" s="215">
        <v>0.74583333333333324</v>
      </c>
      <c r="AH21" s="215">
        <v>0.74722222222222212</v>
      </c>
      <c r="AI21" s="215">
        <v>0.74791666666666656</v>
      </c>
      <c r="AJ21" s="215">
        <v>0.75069444444444433</v>
      </c>
      <c r="AK21" s="215">
        <v>0.75208333333333321</v>
      </c>
      <c r="AL21" s="215">
        <v>0.75277777777777766</v>
      </c>
      <c r="AM21" s="215">
        <v>0.75555555555555542</v>
      </c>
      <c r="AN21" s="215">
        <v>0.75624999999999987</v>
      </c>
      <c r="AO21" s="215">
        <v>0.75833333333333319</v>
      </c>
      <c r="AP21" s="215">
        <v>0.75833333333333319</v>
      </c>
      <c r="AQ21" s="215">
        <v>0.76041666666666652</v>
      </c>
      <c r="AR21" s="215">
        <v>0.7618055555555554</v>
      </c>
      <c r="AS21" s="215">
        <v>0.76388888888888873</v>
      </c>
      <c r="AT21" s="215">
        <v>0.76458333333333317</v>
      </c>
      <c r="AU21" s="215">
        <v>0.76527777777777761</v>
      </c>
      <c r="AV21" s="215">
        <v>0.7666666666666665</v>
      </c>
      <c r="AW21" s="215">
        <v>0.76736111111111094</v>
      </c>
      <c r="AX21" s="215">
        <v>0.76805555555555538</v>
      </c>
      <c r="AY21" s="215">
        <v>0.76874999999999982</v>
      </c>
      <c r="AZ21" s="215">
        <v>0.77013888888888871</v>
      </c>
      <c r="BA21" s="215">
        <v>0.77222222222222203</v>
      </c>
      <c r="BB21" s="215">
        <v>0.78472222222222199</v>
      </c>
      <c r="BC21" s="323" t="s">
        <v>205</v>
      </c>
      <c r="BD21" s="323" t="s">
        <v>205</v>
      </c>
      <c r="BE21" s="323" t="s">
        <v>205</v>
      </c>
      <c r="BF21" s="336" t="s">
        <v>205</v>
      </c>
    </row>
    <row r="22" spans="1:58" s="17" customFormat="1" ht="22.5" customHeight="1" x14ac:dyDescent="0.2">
      <c r="A22" s="320"/>
      <c r="B22" s="179" t="s">
        <v>50</v>
      </c>
      <c r="C22" s="310" t="s">
        <v>205</v>
      </c>
      <c r="D22" s="216" t="s">
        <v>205</v>
      </c>
      <c r="E22" s="323" t="s">
        <v>205</v>
      </c>
      <c r="F22" s="323" t="s">
        <v>205</v>
      </c>
      <c r="G22" s="215">
        <v>0.71527777777777779</v>
      </c>
      <c r="H22" s="215">
        <v>0.71597222222222223</v>
      </c>
      <c r="I22" s="215">
        <v>0.71736111111111112</v>
      </c>
      <c r="J22" s="215">
        <v>0.71875</v>
      </c>
      <c r="K22" s="215">
        <v>0.71944444444444444</v>
      </c>
      <c r="L22" s="215">
        <v>0.72013888888888888</v>
      </c>
      <c r="M22" s="215">
        <v>0.72083333333333333</v>
      </c>
      <c r="N22" s="215">
        <v>0.72222222222222221</v>
      </c>
      <c r="O22" s="215">
        <v>0.72291666666666665</v>
      </c>
      <c r="P22" s="215">
        <v>0.72361111111111109</v>
      </c>
      <c r="Q22" s="215">
        <v>0.72569444444444442</v>
      </c>
      <c r="R22" s="215">
        <v>0.7270833333333333</v>
      </c>
      <c r="S22" s="215">
        <v>0.7270833333333333</v>
      </c>
      <c r="T22" s="215">
        <v>0.72777777777777775</v>
      </c>
      <c r="U22" s="215">
        <v>0.72847222222222219</v>
      </c>
      <c r="V22" s="215">
        <v>0.73124999999999996</v>
      </c>
      <c r="W22" s="215">
        <v>0.73263888888888884</v>
      </c>
      <c r="X22" s="215">
        <v>0.73333333333333328</v>
      </c>
      <c r="Y22" s="215">
        <v>0.73402777777777772</v>
      </c>
      <c r="Z22" s="215">
        <v>0.73680555555555549</v>
      </c>
      <c r="AA22" s="215">
        <v>0.73749999999999993</v>
      </c>
      <c r="AB22" s="215">
        <v>0.73888888888888882</v>
      </c>
      <c r="AC22" s="217">
        <v>0.75138888888888877</v>
      </c>
      <c r="AD22" s="438"/>
      <c r="AE22" s="179" t="s">
        <v>51</v>
      </c>
      <c r="AF22" s="226">
        <v>0.76388888888888884</v>
      </c>
      <c r="AG22" s="215">
        <v>0.76666666666666661</v>
      </c>
      <c r="AH22" s="215">
        <v>0.76805555555555549</v>
      </c>
      <c r="AI22" s="215">
        <v>0.76874999999999993</v>
      </c>
      <c r="AJ22" s="215">
        <v>0.7715277777777777</v>
      </c>
      <c r="AK22" s="215">
        <v>0.77291666666666659</v>
      </c>
      <c r="AL22" s="215">
        <v>0.77361111111111103</v>
      </c>
      <c r="AM22" s="215">
        <v>0.7763888888888888</v>
      </c>
      <c r="AN22" s="215">
        <v>0.77708333333333324</v>
      </c>
      <c r="AO22" s="215">
        <v>0.77916666666666656</v>
      </c>
      <c r="AP22" s="215">
        <v>0.77916666666666656</v>
      </c>
      <c r="AQ22" s="215">
        <v>0.78124999999999989</v>
      </c>
      <c r="AR22" s="215">
        <v>0.78263888888888877</v>
      </c>
      <c r="AS22" s="215">
        <v>0.7847222222222221</v>
      </c>
      <c r="AT22" s="215">
        <v>0.78541666666666654</v>
      </c>
      <c r="AU22" s="215">
        <v>0.78611111111111098</v>
      </c>
      <c r="AV22" s="215">
        <v>0.78749999999999987</v>
      </c>
      <c r="AW22" s="215">
        <v>0.78819444444444431</v>
      </c>
      <c r="AX22" s="215">
        <v>0.78888888888888875</v>
      </c>
      <c r="AY22" s="215">
        <v>0.78958333333333319</v>
      </c>
      <c r="AZ22" s="215">
        <v>0.79097222222222208</v>
      </c>
      <c r="BA22" s="215">
        <v>0.7930555555555554</v>
      </c>
      <c r="BB22" s="215">
        <v>0.80208333333333315</v>
      </c>
      <c r="BC22" s="323" t="s">
        <v>205</v>
      </c>
      <c r="BD22" s="323" t="s">
        <v>205</v>
      </c>
      <c r="BE22" s="323" t="s">
        <v>205</v>
      </c>
      <c r="BF22" s="336" t="s">
        <v>205</v>
      </c>
    </row>
    <row r="23" spans="1:58" s="17" customFormat="1" ht="22.5" customHeight="1" x14ac:dyDescent="0.2">
      <c r="A23" s="320"/>
      <c r="B23" s="308" t="s">
        <v>52</v>
      </c>
      <c r="C23" s="310" t="s">
        <v>205</v>
      </c>
      <c r="D23" s="323" t="s">
        <v>205</v>
      </c>
      <c r="E23" s="323" t="s">
        <v>205</v>
      </c>
      <c r="F23" s="323" t="s">
        <v>205</v>
      </c>
      <c r="G23" s="215">
        <v>0.75</v>
      </c>
      <c r="H23" s="215">
        <v>0.75069444444444444</v>
      </c>
      <c r="I23" s="215">
        <v>0.75208333333333333</v>
      </c>
      <c r="J23" s="215">
        <v>0.75347222222222221</v>
      </c>
      <c r="K23" s="215">
        <v>0.75416666666666665</v>
      </c>
      <c r="L23" s="215">
        <v>0.75486111111111109</v>
      </c>
      <c r="M23" s="215">
        <v>0.75555555555555554</v>
      </c>
      <c r="N23" s="215">
        <v>0.75694444444444442</v>
      </c>
      <c r="O23" s="215">
        <v>0.75763888888888886</v>
      </c>
      <c r="P23" s="215">
        <v>0.7583333333333333</v>
      </c>
      <c r="Q23" s="215">
        <v>0.76041666666666663</v>
      </c>
      <c r="R23" s="215">
        <v>0.76180555555555551</v>
      </c>
      <c r="S23" s="215">
        <v>0.76180555555555551</v>
      </c>
      <c r="T23" s="215">
        <v>0.76249999999999996</v>
      </c>
      <c r="U23" s="215">
        <v>0.7631944444444444</v>
      </c>
      <c r="V23" s="215">
        <v>0.76597222222222217</v>
      </c>
      <c r="W23" s="215">
        <v>0.76736111111111105</v>
      </c>
      <c r="X23" s="215">
        <v>0.76805555555555549</v>
      </c>
      <c r="Y23" s="215">
        <v>0.76874999999999993</v>
      </c>
      <c r="Z23" s="215">
        <v>0.7715277777777777</v>
      </c>
      <c r="AA23" s="215">
        <v>0.77222222222222214</v>
      </c>
      <c r="AB23" s="215">
        <v>0.77361111111111103</v>
      </c>
      <c r="AC23" s="217">
        <v>0.78611111111111098</v>
      </c>
      <c r="AD23" s="438"/>
      <c r="AE23" s="308" t="s">
        <v>53</v>
      </c>
      <c r="AF23" s="226">
        <v>0.79513888888888884</v>
      </c>
      <c r="AG23" s="215">
        <v>0.79791666666666661</v>
      </c>
      <c r="AH23" s="215">
        <v>0.79930555555555549</v>
      </c>
      <c r="AI23" s="215">
        <v>0.79999999999999993</v>
      </c>
      <c r="AJ23" s="215">
        <v>0.8027777777777777</v>
      </c>
      <c r="AK23" s="215">
        <v>0.80416666666666659</v>
      </c>
      <c r="AL23" s="215">
        <v>0.80486111111111103</v>
      </c>
      <c r="AM23" s="215">
        <v>0.8076388888888888</v>
      </c>
      <c r="AN23" s="215">
        <v>0.80833333333333324</v>
      </c>
      <c r="AO23" s="215">
        <v>0.81041666666666656</v>
      </c>
      <c r="AP23" s="215">
        <v>0.81041666666666656</v>
      </c>
      <c r="AQ23" s="215">
        <v>0.81249999999999989</v>
      </c>
      <c r="AR23" s="215">
        <v>0.81388888888888877</v>
      </c>
      <c r="AS23" s="215">
        <v>0.8159722222222221</v>
      </c>
      <c r="AT23" s="215">
        <v>0.81666666666666654</v>
      </c>
      <c r="AU23" s="215">
        <v>0.81736111111111098</v>
      </c>
      <c r="AV23" s="215">
        <v>0.81874999999999987</v>
      </c>
      <c r="AW23" s="215">
        <v>0.81944444444444431</v>
      </c>
      <c r="AX23" s="215">
        <v>0.82013888888888875</v>
      </c>
      <c r="AY23" s="215">
        <v>0.82083333333333319</v>
      </c>
      <c r="AZ23" s="215">
        <v>0.82222222222222208</v>
      </c>
      <c r="BA23" s="215">
        <v>0.8243055555555554</v>
      </c>
      <c r="BB23" s="215">
        <v>0.83124999999999982</v>
      </c>
      <c r="BC23" s="322" t="s">
        <v>205</v>
      </c>
      <c r="BD23" s="322" t="s">
        <v>205</v>
      </c>
      <c r="BE23" s="322" t="s">
        <v>205</v>
      </c>
      <c r="BF23" s="321" t="s">
        <v>205</v>
      </c>
    </row>
    <row r="24" spans="1:58" s="17" customFormat="1" ht="22.5" customHeight="1" x14ac:dyDescent="0.2">
      <c r="A24" s="320"/>
      <c r="B24" s="179" t="s">
        <v>54</v>
      </c>
      <c r="C24" s="310" t="s">
        <v>205</v>
      </c>
      <c r="D24" s="216" t="s">
        <v>205</v>
      </c>
      <c r="E24" s="323" t="s">
        <v>205</v>
      </c>
      <c r="F24" s="323" t="s">
        <v>205</v>
      </c>
      <c r="G24" s="215">
        <v>0.79166666666666663</v>
      </c>
      <c r="H24" s="215">
        <v>0.79236111111111107</v>
      </c>
      <c r="I24" s="215">
        <v>0.79374999999999996</v>
      </c>
      <c r="J24" s="215">
        <v>0.79513888888888884</v>
      </c>
      <c r="K24" s="215">
        <v>0.79583333333333328</v>
      </c>
      <c r="L24" s="215">
        <v>0.79652777777777772</v>
      </c>
      <c r="M24" s="215">
        <v>0.79722222222222217</v>
      </c>
      <c r="N24" s="215">
        <v>0.79861111111111105</v>
      </c>
      <c r="O24" s="215">
        <v>0.79930555555555549</v>
      </c>
      <c r="P24" s="215">
        <v>0.79999999999999993</v>
      </c>
      <c r="Q24" s="215">
        <v>0.80208333333333326</v>
      </c>
      <c r="R24" s="215">
        <v>0.80347222222222214</v>
      </c>
      <c r="S24" s="215">
        <v>0.80347222222222214</v>
      </c>
      <c r="T24" s="215">
        <v>0.80416666666666659</v>
      </c>
      <c r="U24" s="215">
        <v>0.80486111111111103</v>
      </c>
      <c r="V24" s="215">
        <v>0.8076388888888888</v>
      </c>
      <c r="W24" s="215">
        <v>0.80902777777777768</v>
      </c>
      <c r="X24" s="215">
        <v>0.80972222222222212</v>
      </c>
      <c r="Y24" s="215">
        <v>0.81041666666666656</v>
      </c>
      <c r="Z24" s="215">
        <v>0.81319444444444433</v>
      </c>
      <c r="AA24" s="215">
        <v>0.81388888888888877</v>
      </c>
      <c r="AB24" s="215">
        <v>0.81527777777777766</v>
      </c>
      <c r="AC24" s="217">
        <v>0.82777777777777761</v>
      </c>
      <c r="AD24" s="438"/>
      <c r="AE24" s="179" t="s">
        <v>55</v>
      </c>
      <c r="AF24" s="226">
        <v>0.83680555555555547</v>
      </c>
      <c r="AG24" s="215">
        <v>0.83958333333333324</v>
      </c>
      <c r="AH24" s="215">
        <v>0.84097222222222212</v>
      </c>
      <c r="AI24" s="215">
        <v>0.84166666666666656</v>
      </c>
      <c r="AJ24" s="215">
        <v>0.84444444444444433</v>
      </c>
      <c r="AK24" s="215">
        <v>0.84583333333333321</v>
      </c>
      <c r="AL24" s="215">
        <v>0.84652777777777766</v>
      </c>
      <c r="AM24" s="215">
        <v>0.84930555555555542</v>
      </c>
      <c r="AN24" s="215">
        <v>0.84999999999999987</v>
      </c>
      <c r="AO24" s="215">
        <v>0.85208333333333319</v>
      </c>
      <c r="AP24" s="215">
        <v>0.85208333333333319</v>
      </c>
      <c r="AQ24" s="215">
        <v>0.85416666666666652</v>
      </c>
      <c r="AR24" s="215">
        <v>0.8555555555555554</v>
      </c>
      <c r="AS24" s="215">
        <v>0.85763888888888873</v>
      </c>
      <c r="AT24" s="215">
        <v>0.85833333333333317</v>
      </c>
      <c r="AU24" s="215">
        <v>0.85902777777777761</v>
      </c>
      <c r="AV24" s="215">
        <v>0.8604166666666665</v>
      </c>
      <c r="AW24" s="215">
        <v>0.86111111111111094</v>
      </c>
      <c r="AX24" s="215">
        <v>0.86180555555555538</v>
      </c>
      <c r="AY24" s="215">
        <v>0.86249999999999982</v>
      </c>
      <c r="AZ24" s="215">
        <v>0.86388888888888871</v>
      </c>
      <c r="BA24" s="215">
        <v>0.86597222222222203</v>
      </c>
      <c r="BB24" s="215">
        <v>0.87291666666666645</v>
      </c>
      <c r="BC24" s="322" t="s">
        <v>205</v>
      </c>
      <c r="BD24" s="322" t="s">
        <v>205</v>
      </c>
      <c r="BE24" s="322" t="s">
        <v>205</v>
      </c>
      <c r="BF24" s="321" t="s">
        <v>205</v>
      </c>
    </row>
    <row r="25" spans="1:58" s="17" customFormat="1" ht="22.5" customHeight="1" x14ac:dyDescent="0.2">
      <c r="A25" s="320"/>
      <c r="B25" s="308" t="s">
        <v>56</v>
      </c>
      <c r="C25" s="310" t="s">
        <v>205</v>
      </c>
      <c r="D25" s="323" t="s">
        <v>205</v>
      </c>
      <c r="E25" s="323" t="s">
        <v>205</v>
      </c>
      <c r="F25" s="323" t="s">
        <v>205</v>
      </c>
      <c r="G25" s="215">
        <v>0.83333333333333337</v>
      </c>
      <c r="H25" s="215">
        <v>0.83402777777777781</v>
      </c>
      <c r="I25" s="215">
        <v>0.8354166666666667</v>
      </c>
      <c r="J25" s="215">
        <v>0.83680555555555558</v>
      </c>
      <c r="K25" s="215">
        <v>0.83750000000000002</v>
      </c>
      <c r="L25" s="215">
        <v>0.83819444444444446</v>
      </c>
      <c r="M25" s="215">
        <v>0.83888888888888891</v>
      </c>
      <c r="N25" s="215">
        <v>0.84027777777777779</v>
      </c>
      <c r="O25" s="215">
        <v>0.84097222222222223</v>
      </c>
      <c r="P25" s="215">
        <v>0.84166666666666667</v>
      </c>
      <c r="Q25" s="215">
        <v>0.84375</v>
      </c>
      <c r="R25" s="215">
        <v>0.84513888888888888</v>
      </c>
      <c r="S25" s="215">
        <v>0.84513888888888888</v>
      </c>
      <c r="T25" s="215">
        <v>0.84583333333333333</v>
      </c>
      <c r="U25" s="215">
        <v>0.84652777777777777</v>
      </c>
      <c r="V25" s="215">
        <v>0.84930555555555554</v>
      </c>
      <c r="W25" s="215">
        <v>0.85069444444444442</v>
      </c>
      <c r="X25" s="215">
        <v>0.85138888888888886</v>
      </c>
      <c r="Y25" s="215">
        <v>0.8520833333333333</v>
      </c>
      <c r="Z25" s="215">
        <v>0.85486111111111107</v>
      </c>
      <c r="AA25" s="215">
        <v>0.85555555555555551</v>
      </c>
      <c r="AB25" s="215">
        <v>0.8569444444444444</v>
      </c>
      <c r="AC25" s="217">
        <v>0.86944444444444435</v>
      </c>
      <c r="AD25" s="438"/>
      <c r="AE25" s="308" t="s">
        <v>57</v>
      </c>
      <c r="AF25" s="226">
        <v>0.87847222222222221</v>
      </c>
      <c r="AG25" s="215">
        <v>0.88124999999999998</v>
      </c>
      <c r="AH25" s="215">
        <v>0.88263888888888886</v>
      </c>
      <c r="AI25" s="215">
        <v>0.8833333333333333</v>
      </c>
      <c r="AJ25" s="215">
        <v>0.88611111111111107</v>
      </c>
      <c r="AK25" s="215">
        <v>0.88749999999999996</v>
      </c>
      <c r="AL25" s="215">
        <v>0.8881944444444444</v>
      </c>
      <c r="AM25" s="215">
        <v>0.89097222222222217</v>
      </c>
      <c r="AN25" s="215">
        <v>0.89166666666666661</v>
      </c>
      <c r="AO25" s="215">
        <v>0.89374999999999993</v>
      </c>
      <c r="AP25" s="215">
        <v>0.89374999999999993</v>
      </c>
      <c r="AQ25" s="215">
        <v>0.89583333333333326</v>
      </c>
      <c r="AR25" s="215">
        <v>0.89722222222222214</v>
      </c>
      <c r="AS25" s="215">
        <v>0.89930555555555547</v>
      </c>
      <c r="AT25" s="215">
        <v>0.89999999999999991</v>
      </c>
      <c r="AU25" s="215">
        <v>0.90069444444444435</v>
      </c>
      <c r="AV25" s="215">
        <v>0.90208333333333324</v>
      </c>
      <c r="AW25" s="215">
        <v>0.90277777777777768</v>
      </c>
      <c r="AX25" s="215">
        <v>0.90347222222222212</v>
      </c>
      <c r="AY25" s="215">
        <v>0.90416666666666656</v>
      </c>
      <c r="AZ25" s="215">
        <v>0.90555555555555545</v>
      </c>
      <c r="BA25" s="215">
        <v>0.90763888888888877</v>
      </c>
      <c r="BB25" s="215">
        <v>0.91111111111111098</v>
      </c>
      <c r="BC25" s="322" t="s">
        <v>205</v>
      </c>
      <c r="BD25" s="322" t="s">
        <v>205</v>
      </c>
      <c r="BE25" s="322" t="s">
        <v>205</v>
      </c>
      <c r="BF25" s="321" t="s">
        <v>205</v>
      </c>
    </row>
    <row r="26" spans="1:58" s="17" customFormat="1" ht="22.5" customHeight="1" thickBot="1" x14ac:dyDescent="0.25">
      <c r="A26" s="320"/>
      <c r="B26" s="184" t="s">
        <v>58</v>
      </c>
      <c r="C26" s="334" t="s">
        <v>205</v>
      </c>
      <c r="D26" s="219" t="s">
        <v>205</v>
      </c>
      <c r="E26" s="335" t="s">
        <v>205</v>
      </c>
      <c r="F26" s="335" t="s">
        <v>205</v>
      </c>
      <c r="G26" s="218">
        <v>0.88194444444444453</v>
      </c>
      <c r="H26" s="218">
        <v>0.88263888888888897</v>
      </c>
      <c r="I26" s="218">
        <v>0.88402777777777786</v>
      </c>
      <c r="J26" s="218">
        <v>0.88541666666666674</v>
      </c>
      <c r="K26" s="218">
        <v>0.88611111111111118</v>
      </c>
      <c r="L26" s="218">
        <v>0.88680555555555562</v>
      </c>
      <c r="M26" s="218">
        <v>0.88750000000000007</v>
      </c>
      <c r="N26" s="218">
        <v>0.88888888888888895</v>
      </c>
      <c r="O26" s="218">
        <v>0.88958333333333339</v>
      </c>
      <c r="P26" s="218">
        <v>0.89027777777777783</v>
      </c>
      <c r="Q26" s="218">
        <v>0.89236111111111116</v>
      </c>
      <c r="R26" s="218">
        <v>0.89375000000000004</v>
      </c>
      <c r="S26" s="218">
        <v>0.89375000000000004</v>
      </c>
      <c r="T26" s="218">
        <v>0.89444444444444449</v>
      </c>
      <c r="U26" s="218">
        <v>0.89513888888888893</v>
      </c>
      <c r="V26" s="218">
        <v>0.8979166666666667</v>
      </c>
      <c r="W26" s="218">
        <v>0.89930555555555558</v>
      </c>
      <c r="X26" s="218">
        <v>0.9</v>
      </c>
      <c r="Y26" s="218">
        <v>0.90069444444444446</v>
      </c>
      <c r="Z26" s="218">
        <v>0.90347222222222223</v>
      </c>
      <c r="AA26" s="218">
        <v>0.90416666666666667</v>
      </c>
      <c r="AB26" s="218">
        <v>0.90555555555555556</v>
      </c>
      <c r="AC26" s="220">
        <v>0.91805555555555551</v>
      </c>
      <c r="AD26" s="438"/>
      <c r="AE26" s="184" t="s">
        <v>59</v>
      </c>
      <c r="AF26" s="227">
        <v>0.93055555555555547</v>
      </c>
      <c r="AG26" s="218">
        <v>0.93333333333333324</v>
      </c>
      <c r="AH26" s="218">
        <v>0.93472222222222212</v>
      </c>
      <c r="AI26" s="218">
        <v>0.93541666666666656</v>
      </c>
      <c r="AJ26" s="218">
        <v>0.93819444444444433</v>
      </c>
      <c r="AK26" s="218">
        <v>0.93958333333333321</v>
      </c>
      <c r="AL26" s="218">
        <v>0.94027777777777766</v>
      </c>
      <c r="AM26" s="218">
        <v>0.94305555555555542</v>
      </c>
      <c r="AN26" s="218">
        <v>0.94374999999999987</v>
      </c>
      <c r="AO26" s="218">
        <v>0.94583333333333319</v>
      </c>
      <c r="AP26" s="218">
        <v>0.94583333333333319</v>
      </c>
      <c r="AQ26" s="218">
        <v>0.94791666666666652</v>
      </c>
      <c r="AR26" s="218">
        <v>0.9493055555555554</v>
      </c>
      <c r="AS26" s="218">
        <v>0.95138888888888873</v>
      </c>
      <c r="AT26" s="218">
        <v>0.95208333333333317</v>
      </c>
      <c r="AU26" s="218">
        <v>0.95277777777777761</v>
      </c>
      <c r="AV26" s="218">
        <v>0.9541666666666665</v>
      </c>
      <c r="AW26" s="218">
        <v>0.95486111111111094</v>
      </c>
      <c r="AX26" s="218">
        <v>0.95555555555555538</v>
      </c>
      <c r="AY26" s="218">
        <v>0.95624999999999982</v>
      </c>
      <c r="AZ26" s="218">
        <v>0.95763888888888871</v>
      </c>
      <c r="BA26" s="218">
        <v>0.95972222222222203</v>
      </c>
      <c r="BB26" s="218">
        <v>0.96319444444444424</v>
      </c>
      <c r="BC26" s="319" t="s">
        <v>205</v>
      </c>
      <c r="BD26" s="319" t="s">
        <v>205</v>
      </c>
      <c r="BE26" s="319" t="s">
        <v>205</v>
      </c>
      <c r="BF26" s="318" t="s">
        <v>205</v>
      </c>
    </row>
    <row r="27" spans="1:58" s="17" customFormat="1" ht="22.5" customHeight="1" x14ac:dyDescent="0.2">
      <c r="A27" s="320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11" t="s">
        <v>378</v>
      </c>
      <c r="AD27" s="438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11" t="s">
        <v>378</v>
      </c>
    </row>
    <row r="28" spans="1:58" x14ac:dyDescent="0.2">
      <c r="AD28" s="222"/>
    </row>
    <row r="29" spans="1:58" x14ac:dyDescent="0.2">
      <c r="AD29" s="222"/>
    </row>
    <row r="30" spans="1:58" x14ac:dyDescent="0.2">
      <c r="AD30" s="222"/>
    </row>
    <row r="31" spans="1:58" x14ac:dyDescent="0.2">
      <c r="AD31" s="222"/>
    </row>
    <row r="32" spans="1:58" x14ac:dyDescent="0.2">
      <c r="AD32" s="222"/>
    </row>
    <row r="33" spans="30:30" x14ac:dyDescent="0.2">
      <c r="AD33" s="222"/>
    </row>
  </sheetData>
  <mergeCells count="1">
    <mergeCell ref="AD8:AD27"/>
  </mergeCells>
  <phoneticPr fontId="12"/>
  <printOptions horizontalCentered="1"/>
  <pageMargins left="0.19685039370078741" right="0.39370078740157483" top="0.31496062992125984" bottom="0.19685039370078741" header="0.51181102362204722" footer="0.51181102362204722"/>
  <pageSetup paperSize="9" scale="73" fitToWidth="2" orientation="landscape" r:id="rId1"/>
  <headerFooter alignWithMargins="0"/>
  <colBreaks count="1" manualBreakCount="1">
    <brk id="29" max="33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3602D-1F28-403A-B1CD-C9DEAC795837}">
  <sheetPr>
    <tabColor rgb="FF0070C0"/>
  </sheetPr>
  <dimension ref="A1:BJ50"/>
  <sheetViews>
    <sheetView view="pageBreakPreview" zoomScale="70" zoomScaleNormal="50" zoomScaleSheetLayoutView="70" workbookViewId="0">
      <selection activeCell="B2" sqref="B2"/>
    </sheetView>
  </sheetViews>
  <sheetFormatPr defaultColWidth="9" defaultRowHeight="13" x14ac:dyDescent="0.2"/>
  <cols>
    <col min="1" max="1" width="1.08984375" style="209" customWidth="1"/>
    <col min="2" max="2" width="5.453125" style="6" customWidth="1"/>
    <col min="3" max="30" width="6.81640625" style="6" customWidth="1"/>
    <col min="31" max="31" width="1.08984375" style="47" customWidth="1"/>
    <col min="32" max="32" width="5.453125" style="6" customWidth="1"/>
    <col min="33" max="61" width="6.81640625" style="6" customWidth="1"/>
    <col min="62" max="16384" width="9" style="6"/>
  </cols>
  <sheetData>
    <row r="1" spans="1:62" s="302" customFormat="1" ht="33" customHeight="1" x14ac:dyDescent="0.3">
      <c r="A1" s="298"/>
      <c r="B1" s="128" t="s" ph="1">
        <v>561</v>
      </c>
      <c r="C1" s="300"/>
      <c r="D1" s="300"/>
      <c r="E1" s="300"/>
      <c r="F1" s="300"/>
      <c r="G1" s="300"/>
      <c r="H1" s="300"/>
      <c r="I1" s="300"/>
      <c r="J1" s="300"/>
      <c r="K1" s="229"/>
      <c r="L1" s="229"/>
      <c r="M1" s="229"/>
      <c r="N1" s="229"/>
      <c r="O1" s="229"/>
      <c r="P1" s="229"/>
      <c r="Q1" s="229"/>
      <c r="R1" s="229"/>
      <c r="S1" s="230"/>
      <c r="T1" s="230"/>
      <c r="U1" s="300"/>
      <c r="V1" s="300"/>
      <c r="W1" s="300"/>
      <c r="X1" s="300"/>
      <c r="Y1" s="300"/>
      <c r="Z1" s="300"/>
      <c r="AA1" s="300"/>
      <c r="AB1" s="6"/>
      <c r="AC1" s="6"/>
      <c r="AD1" s="48" t="str">
        <f>'R8年4月北部(平日)'!$R$1</f>
        <v>令和８年４月</v>
      </c>
      <c r="AE1" s="301"/>
      <c r="AF1" s="128" t="s" ph="1">
        <v>561</v>
      </c>
      <c r="AG1" s="300"/>
      <c r="AH1" s="300"/>
      <c r="AI1" s="300"/>
      <c r="AJ1" s="300"/>
      <c r="AK1" s="300"/>
      <c r="AL1" s="300"/>
      <c r="AM1" s="300"/>
      <c r="AN1" s="300"/>
      <c r="AO1" s="300"/>
      <c r="AP1" s="229"/>
      <c r="AQ1" s="229"/>
      <c r="AR1" s="229"/>
      <c r="AS1" s="229"/>
      <c r="AT1" s="229"/>
      <c r="AU1" s="229"/>
      <c r="AV1" s="229"/>
      <c r="AW1" s="229"/>
      <c r="AX1" s="230"/>
      <c r="AY1" s="230"/>
      <c r="BA1" s="300"/>
      <c r="BB1" s="300"/>
      <c r="BC1" s="300"/>
      <c r="BD1" s="300"/>
      <c r="BE1" s="300"/>
      <c r="BF1" s="6"/>
      <c r="BG1" s="6"/>
      <c r="BH1" s="48" t="str">
        <f>AD1</f>
        <v>令和８年４月</v>
      </c>
      <c r="BI1" s="10"/>
      <c r="BJ1" s="10"/>
    </row>
    <row r="2" spans="1:62" s="302" customFormat="1" ht="26.5" customHeight="1" x14ac:dyDescent="0.35">
      <c r="A2" s="298"/>
      <c r="B2" s="128" ph="1"/>
      <c r="C2" s="300"/>
      <c r="D2" s="300"/>
      <c r="E2" s="300"/>
      <c r="F2" s="300"/>
      <c r="G2" s="300"/>
      <c r="H2" s="300"/>
      <c r="I2" s="300"/>
      <c r="J2" s="300"/>
      <c r="K2" s="229"/>
      <c r="L2" s="229"/>
      <c r="M2" s="229"/>
      <c r="N2" s="229"/>
      <c r="O2" s="229"/>
      <c r="P2" s="229"/>
      <c r="Q2" s="229"/>
      <c r="R2" s="229"/>
      <c r="S2" s="230"/>
      <c r="T2" s="230"/>
      <c r="U2" s="300"/>
      <c r="V2" s="300"/>
      <c r="W2" s="300"/>
      <c r="X2" s="300"/>
      <c r="Y2" s="300"/>
      <c r="Z2" s="300"/>
      <c r="AA2" s="300"/>
      <c r="AB2" s="6"/>
      <c r="AC2" s="6"/>
      <c r="AD2" s="6"/>
      <c r="AE2" s="301"/>
      <c r="AF2" s="299" ph="1"/>
      <c r="AG2" s="300"/>
      <c r="AH2" s="300"/>
      <c r="AI2" s="300"/>
      <c r="AJ2" s="300"/>
      <c r="AK2" s="300"/>
      <c r="AL2" s="300"/>
      <c r="AM2" s="300"/>
      <c r="AN2" s="300"/>
      <c r="AO2" s="300"/>
      <c r="AP2" s="229"/>
      <c r="AQ2" s="229"/>
      <c r="AR2" s="229"/>
      <c r="AS2" s="229"/>
      <c r="AT2" s="229"/>
      <c r="AU2" s="229"/>
      <c r="AV2" s="229"/>
      <c r="AW2" s="229"/>
      <c r="AX2" s="230"/>
      <c r="AY2" s="230"/>
      <c r="BA2" s="300"/>
      <c r="BB2" s="300"/>
      <c r="BC2" s="300"/>
      <c r="BD2" s="300"/>
      <c r="BE2" s="300"/>
      <c r="BF2" s="6"/>
      <c r="BG2" s="6"/>
      <c r="BH2" s="6"/>
      <c r="BI2" s="10"/>
      <c r="BJ2" s="10"/>
    </row>
    <row r="3" spans="1:62" s="302" customFormat="1" ht="26.5" customHeight="1" x14ac:dyDescent="0.35">
      <c r="A3" s="298"/>
      <c r="B3" s="128" ph="1"/>
      <c r="C3" s="300"/>
      <c r="D3" s="300"/>
      <c r="E3" s="300"/>
      <c r="F3" s="300"/>
      <c r="G3" s="300"/>
      <c r="H3" s="300"/>
      <c r="I3" s="300"/>
      <c r="J3" s="300"/>
      <c r="K3" s="229"/>
      <c r="L3" s="229"/>
      <c r="M3" s="229"/>
      <c r="N3" s="229"/>
      <c r="O3" s="229"/>
      <c r="P3" s="229"/>
      <c r="Q3" s="229"/>
      <c r="R3" s="229"/>
      <c r="S3" s="230"/>
      <c r="T3" s="230"/>
      <c r="U3" s="300"/>
      <c r="V3" s="300"/>
      <c r="W3" s="300"/>
      <c r="X3" s="300"/>
      <c r="Y3" s="300"/>
      <c r="Z3" s="300"/>
      <c r="AA3" s="300"/>
      <c r="AB3" s="6"/>
      <c r="AC3" s="6"/>
      <c r="AD3" s="56"/>
      <c r="AE3" s="301"/>
      <c r="AF3" s="299" ph="1"/>
      <c r="AG3" s="300"/>
      <c r="AH3" s="300"/>
      <c r="AI3" s="300"/>
      <c r="AJ3" s="300"/>
      <c r="AK3" s="300"/>
      <c r="AL3" s="300"/>
      <c r="AM3" s="300"/>
      <c r="AN3" s="300"/>
      <c r="AO3" s="300"/>
      <c r="AP3" s="229"/>
      <c r="AQ3" s="229"/>
      <c r="AR3" s="229"/>
      <c r="AS3" s="229"/>
      <c r="AT3" s="229"/>
      <c r="AU3" s="229"/>
      <c r="AV3" s="229"/>
      <c r="AW3" s="229"/>
      <c r="AX3" s="230"/>
      <c r="AY3" s="230"/>
      <c r="BA3" s="300"/>
      <c r="BB3" s="300"/>
      <c r="BC3" s="300"/>
      <c r="BD3" s="300"/>
      <c r="BE3" s="300"/>
      <c r="BF3" s="6"/>
      <c r="BG3" s="6"/>
      <c r="BH3" s="56"/>
      <c r="BI3" s="10"/>
      <c r="BJ3" s="10"/>
    </row>
    <row r="4" spans="1:62" s="302" customFormat="1" ht="26.5" customHeight="1" x14ac:dyDescent="0.25">
      <c r="A4" s="298"/>
      <c r="B4" s="303"/>
      <c r="C4" s="300"/>
      <c r="D4" s="300"/>
      <c r="E4" s="300"/>
      <c r="F4" s="300"/>
      <c r="G4" s="300"/>
      <c r="H4" s="300"/>
      <c r="I4" s="300"/>
      <c r="J4" s="300"/>
      <c r="K4" s="229"/>
      <c r="L4" s="229"/>
      <c r="M4" s="229"/>
      <c r="N4" s="229"/>
      <c r="O4" s="229"/>
      <c r="P4" s="229"/>
      <c r="Q4" s="229"/>
      <c r="R4" s="229"/>
      <c r="S4" s="230"/>
      <c r="T4" s="230"/>
      <c r="U4" s="300"/>
      <c r="V4" s="300"/>
      <c r="W4" s="300"/>
      <c r="X4" s="300"/>
      <c r="Y4" s="300"/>
      <c r="Z4" s="300"/>
      <c r="AA4" s="300"/>
      <c r="AB4" s="6"/>
      <c r="AC4" s="6"/>
      <c r="AD4" s="11"/>
      <c r="AE4" s="301"/>
      <c r="AF4" s="338"/>
      <c r="AG4" s="300"/>
      <c r="AH4" s="300"/>
      <c r="AI4" s="300"/>
      <c r="AJ4" s="300"/>
      <c r="AK4" s="300"/>
      <c r="AL4" s="300"/>
      <c r="AM4" s="300"/>
      <c r="AN4" s="300"/>
      <c r="AO4" s="300"/>
      <c r="AP4" s="229"/>
      <c r="AQ4" s="229"/>
      <c r="AR4" s="229"/>
      <c r="AS4" s="229"/>
      <c r="AT4" s="229"/>
      <c r="AU4" s="229"/>
      <c r="AV4" s="229"/>
      <c r="AW4" s="229"/>
      <c r="AX4" s="230"/>
      <c r="AY4" s="230"/>
      <c r="BA4" s="300"/>
      <c r="BB4" s="300"/>
      <c r="BC4" s="300"/>
      <c r="BD4" s="300"/>
      <c r="BE4" s="300"/>
      <c r="BF4" s="6"/>
      <c r="BG4" s="6"/>
      <c r="BH4" s="11"/>
      <c r="BJ4" s="339"/>
    </row>
    <row r="5" spans="1:62" s="7" customFormat="1" ht="26.5" customHeight="1" thickBot="1" x14ac:dyDescent="0.35">
      <c r="A5" s="305"/>
      <c r="B5" s="7" t="s">
        <v>0</v>
      </c>
      <c r="C5" s="157"/>
      <c r="E5" s="157"/>
      <c r="F5" s="157"/>
      <c r="G5" s="157"/>
      <c r="H5" s="157"/>
      <c r="I5" s="157"/>
      <c r="J5" s="157"/>
      <c r="K5" s="231"/>
      <c r="L5" s="231"/>
      <c r="M5" s="231"/>
      <c r="N5" s="231"/>
      <c r="O5" s="231"/>
      <c r="P5" s="231"/>
      <c r="Q5" s="231"/>
      <c r="R5" s="231"/>
      <c r="S5" s="232"/>
      <c r="T5" s="232"/>
      <c r="U5" s="157"/>
      <c r="V5" s="157"/>
      <c r="W5" s="157"/>
      <c r="X5" s="157"/>
      <c r="Y5" s="157"/>
      <c r="Z5" s="157"/>
      <c r="AA5" s="157"/>
      <c r="AB5" s="17"/>
      <c r="AC5" s="17"/>
      <c r="AD5" s="131" t="s">
        <v>377</v>
      </c>
      <c r="AE5" s="307"/>
      <c r="AF5" s="7" t="s">
        <v>1</v>
      </c>
      <c r="AG5" s="157"/>
      <c r="AI5" s="157"/>
      <c r="AJ5" s="157"/>
      <c r="AK5" s="157"/>
      <c r="AL5" s="157"/>
      <c r="AM5" s="157"/>
      <c r="AN5" s="157"/>
      <c r="AO5" s="157"/>
      <c r="AP5" s="231"/>
      <c r="AQ5" s="231"/>
      <c r="AR5" s="231"/>
      <c r="AS5" s="231"/>
      <c r="AT5" s="231"/>
      <c r="AU5" s="231"/>
      <c r="AV5" s="231"/>
      <c r="AW5" s="231"/>
      <c r="AX5" s="232"/>
      <c r="AY5" s="232"/>
      <c r="AZ5" s="157"/>
      <c r="BA5" s="157"/>
      <c r="BB5" s="157"/>
      <c r="BC5" s="157"/>
      <c r="BD5" s="157"/>
      <c r="BE5" s="157"/>
      <c r="BF5" s="17"/>
      <c r="BG5" s="17"/>
      <c r="BH5" s="131" t="s">
        <v>377</v>
      </c>
      <c r="BI5" s="157"/>
      <c r="BJ5" s="157"/>
    </row>
    <row r="6" spans="1:62" s="16" customFormat="1" ht="15" customHeight="1" x14ac:dyDescent="0.2">
      <c r="A6" s="132"/>
      <c r="B6" s="345" t="s">
        <v>2</v>
      </c>
      <c r="C6" s="344" t="s">
        <v>123</v>
      </c>
      <c r="D6" s="340" t="s">
        <v>124</v>
      </c>
      <c r="E6" s="340" t="s">
        <v>125</v>
      </c>
      <c r="F6" s="340" t="s">
        <v>126</v>
      </c>
      <c r="G6" s="340" t="s">
        <v>127</v>
      </c>
      <c r="H6" s="340" t="s">
        <v>128</v>
      </c>
      <c r="I6" s="340" t="s">
        <v>129</v>
      </c>
      <c r="J6" s="340" t="s">
        <v>130</v>
      </c>
      <c r="K6" s="340" t="s">
        <v>131</v>
      </c>
      <c r="L6" s="340" t="s">
        <v>132</v>
      </c>
      <c r="M6" s="340" t="s">
        <v>133</v>
      </c>
      <c r="N6" s="340" t="s">
        <v>134</v>
      </c>
      <c r="O6" s="340" t="s">
        <v>135</v>
      </c>
      <c r="P6" s="340" t="s">
        <v>136</v>
      </c>
      <c r="Q6" s="340" t="s">
        <v>137</v>
      </c>
      <c r="R6" s="340" t="s">
        <v>138</v>
      </c>
      <c r="S6" s="340" t="s">
        <v>139</v>
      </c>
      <c r="T6" s="340" t="s">
        <v>140</v>
      </c>
      <c r="U6" s="340" t="s">
        <v>141</v>
      </c>
      <c r="V6" s="340" t="s">
        <v>151</v>
      </c>
      <c r="W6" s="340" t="s">
        <v>150</v>
      </c>
      <c r="X6" s="340" t="s">
        <v>142</v>
      </c>
      <c r="Y6" s="340" t="s">
        <v>143</v>
      </c>
      <c r="Z6" s="340" t="s">
        <v>144</v>
      </c>
      <c r="AA6" s="340" t="s">
        <v>145</v>
      </c>
      <c r="AB6" s="340" t="s">
        <v>146</v>
      </c>
      <c r="AC6" s="340" t="s">
        <v>147</v>
      </c>
      <c r="AD6" s="341" t="s">
        <v>148</v>
      </c>
      <c r="AE6" s="132" t="s">
        <v>93</v>
      </c>
      <c r="AF6" s="345" t="s">
        <v>2</v>
      </c>
      <c r="AG6" s="344" t="s">
        <v>148</v>
      </c>
      <c r="AH6" s="340" t="s">
        <v>147</v>
      </c>
      <c r="AI6" s="340" t="s">
        <v>149</v>
      </c>
      <c r="AJ6" s="340" t="s">
        <v>145</v>
      </c>
      <c r="AK6" s="340" t="s">
        <v>144</v>
      </c>
      <c r="AL6" s="340" t="s">
        <v>143</v>
      </c>
      <c r="AM6" s="340" t="s">
        <v>142</v>
      </c>
      <c r="AN6" s="340" t="s">
        <v>150</v>
      </c>
      <c r="AO6" s="340" t="s">
        <v>151</v>
      </c>
      <c r="AP6" s="340" t="s">
        <v>141</v>
      </c>
      <c r="AQ6" s="340" t="s">
        <v>140</v>
      </c>
      <c r="AR6" s="340" t="s">
        <v>139</v>
      </c>
      <c r="AS6" s="340" t="s">
        <v>138</v>
      </c>
      <c r="AT6" s="340" t="s">
        <v>137</v>
      </c>
      <c r="AU6" s="340" t="s">
        <v>136</v>
      </c>
      <c r="AV6" s="340" t="s">
        <v>135</v>
      </c>
      <c r="AW6" s="340" t="s">
        <v>134</v>
      </c>
      <c r="AX6" s="340" t="s">
        <v>133</v>
      </c>
      <c r="AY6" s="340" t="s">
        <v>132</v>
      </c>
      <c r="AZ6" s="340" t="s">
        <v>131</v>
      </c>
      <c r="BA6" s="340" t="s">
        <v>130</v>
      </c>
      <c r="BB6" s="340" t="s">
        <v>129</v>
      </c>
      <c r="BC6" s="340" t="s">
        <v>128</v>
      </c>
      <c r="BD6" s="340" t="s">
        <v>127</v>
      </c>
      <c r="BE6" s="340" t="s">
        <v>126</v>
      </c>
      <c r="BF6" s="340" t="s">
        <v>125</v>
      </c>
      <c r="BG6" s="340" t="s">
        <v>124</v>
      </c>
      <c r="BH6" s="341" t="s">
        <v>123</v>
      </c>
      <c r="BI6" s="342"/>
    </row>
    <row r="7" spans="1:62" s="145" customFormat="1" ht="180" customHeight="1" thickBot="1" x14ac:dyDescent="0.25">
      <c r="A7" s="53"/>
      <c r="B7" s="254" t="s">
        <v>122</v>
      </c>
      <c r="C7" s="250" t="s" ph="1">
        <v>562</v>
      </c>
      <c r="D7" s="250" t="s" ph="1">
        <v>563</v>
      </c>
      <c r="E7" s="244" t="s" ph="1">
        <v>564</v>
      </c>
      <c r="F7" s="244" t="s" ph="1">
        <v>565</v>
      </c>
      <c r="G7" s="244" t="s" ph="1">
        <v>566</v>
      </c>
      <c r="H7" s="244" t="s" ph="1">
        <v>567</v>
      </c>
      <c r="I7" s="244" t="s" ph="1">
        <v>568</v>
      </c>
      <c r="J7" s="244" t="s" ph="1">
        <v>569</v>
      </c>
      <c r="K7" s="244" t="s" ph="1">
        <v>570</v>
      </c>
      <c r="L7" s="244" t="s" ph="1">
        <v>571</v>
      </c>
      <c r="M7" s="244" t="s" ph="1">
        <v>586</v>
      </c>
      <c r="N7" s="312" t="s" ph="1">
        <v>572</v>
      </c>
      <c r="O7" s="244" t="s" ph="1">
        <v>498</v>
      </c>
      <c r="P7" s="244" t="s" ph="1">
        <v>573</v>
      </c>
      <c r="Q7" s="244" t="s" ph="1">
        <v>574</v>
      </c>
      <c r="R7" s="244" t="s" ph="1">
        <v>575</v>
      </c>
      <c r="S7" s="244" t="s" ph="1">
        <v>576</v>
      </c>
      <c r="T7" s="244" t="s" ph="1">
        <v>577</v>
      </c>
      <c r="U7" s="244" t="s" ph="1">
        <v>578</v>
      </c>
      <c r="V7" s="244" t="s" ph="1">
        <v>579</v>
      </c>
      <c r="W7" s="244" t="s" ph="1">
        <v>580</v>
      </c>
      <c r="X7" s="244" t="s" ph="1">
        <v>581</v>
      </c>
      <c r="Y7" s="244" t="s" ph="1">
        <v>582</v>
      </c>
      <c r="Z7" s="244" t="s" ph="1">
        <v>583</v>
      </c>
      <c r="AA7" s="244" t="s" ph="1">
        <v>584</v>
      </c>
      <c r="AB7" s="244" t="s" ph="1">
        <v>585</v>
      </c>
      <c r="AC7" s="244" t="s" ph="1">
        <v>440</v>
      </c>
      <c r="AD7" s="151" t="s" ph="1">
        <v>441</v>
      </c>
      <c r="AF7" s="254" t="s">
        <v>122</v>
      </c>
      <c r="AG7" s="346" t="s" ph="1">
        <v>441</v>
      </c>
      <c r="AH7" s="244" t="s" ph="1">
        <v>440</v>
      </c>
      <c r="AI7" s="244" t="s" ph="1">
        <v>585</v>
      </c>
      <c r="AJ7" s="244" t="s" ph="1">
        <v>584</v>
      </c>
      <c r="AK7" s="244" t="s" ph="1">
        <v>583</v>
      </c>
      <c r="AL7" s="244" t="s" ph="1">
        <v>582</v>
      </c>
      <c r="AM7" s="244" t="s" ph="1">
        <v>581</v>
      </c>
      <c r="AN7" s="244" t="s" ph="1">
        <v>580</v>
      </c>
      <c r="AO7" s="244" t="s" ph="1">
        <v>579</v>
      </c>
      <c r="AP7" s="244" t="s" ph="1">
        <v>578</v>
      </c>
      <c r="AQ7" s="244" t="s" ph="1">
        <v>577</v>
      </c>
      <c r="AR7" s="244" t="s" ph="1">
        <v>576</v>
      </c>
      <c r="AS7" s="244" t="s" ph="1">
        <v>575</v>
      </c>
      <c r="AT7" s="244" t="s" ph="1">
        <v>574</v>
      </c>
      <c r="AU7" s="244" t="s" ph="1">
        <v>573</v>
      </c>
      <c r="AV7" s="244" t="s" ph="1">
        <v>498</v>
      </c>
      <c r="AW7" s="312" t="s" ph="1">
        <v>572</v>
      </c>
      <c r="AX7" s="244" t="s" ph="1">
        <v>586</v>
      </c>
      <c r="AY7" s="244" t="s" ph="1">
        <v>571</v>
      </c>
      <c r="AZ7" s="244" t="s" ph="1">
        <v>570</v>
      </c>
      <c r="BA7" s="244" t="s" ph="1">
        <v>569</v>
      </c>
      <c r="BB7" s="244" t="s" ph="1">
        <v>568</v>
      </c>
      <c r="BC7" s="244" t="s" ph="1">
        <v>567</v>
      </c>
      <c r="BD7" s="244" t="s" ph="1">
        <v>566</v>
      </c>
      <c r="BE7" s="244" t="s" ph="1">
        <v>565</v>
      </c>
      <c r="BF7" s="244" t="s" ph="1">
        <v>564</v>
      </c>
      <c r="BG7" s="244" t="s" ph="1">
        <v>563</v>
      </c>
      <c r="BH7" s="151" t="s" ph="1">
        <v>562</v>
      </c>
      <c r="BI7" s="53" ph="1"/>
      <c r="BJ7" s="53" ph="1"/>
    </row>
    <row r="8" spans="1:62" s="17" customFormat="1" ht="25" customHeight="1" x14ac:dyDescent="0.2">
      <c r="A8" s="320"/>
      <c r="B8" s="183" t="s">
        <v>20</v>
      </c>
      <c r="C8" s="273">
        <v>0.24652777777777779</v>
      </c>
      <c r="D8" s="274">
        <v>0.24791666666666667</v>
      </c>
      <c r="E8" s="274">
        <v>0.24930555555555556</v>
      </c>
      <c r="F8" s="274">
        <v>0.25</v>
      </c>
      <c r="G8" s="274">
        <v>0.25208333333333333</v>
      </c>
      <c r="H8" s="274">
        <v>0.25416666666666665</v>
      </c>
      <c r="I8" s="274">
        <v>0.25486111111111109</v>
      </c>
      <c r="J8" s="274">
        <v>0.25555555555555554</v>
      </c>
      <c r="K8" s="274">
        <v>0.25624999999999998</v>
      </c>
      <c r="L8" s="274">
        <v>0.25694444444444442</v>
      </c>
      <c r="M8" s="274">
        <v>0.25763888888888886</v>
      </c>
      <c r="N8" s="274">
        <v>0.25763888888888886</v>
      </c>
      <c r="O8" s="274">
        <v>0.26388888888888884</v>
      </c>
      <c r="P8" s="274">
        <v>0.26527777777777772</v>
      </c>
      <c r="Q8" s="274">
        <v>0.26597222222222217</v>
      </c>
      <c r="R8" s="274">
        <v>0.26666666666666661</v>
      </c>
      <c r="S8" s="274">
        <v>0.27291666666666659</v>
      </c>
      <c r="T8" s="274">
        <v>0.27430555555555547</v>
      </c>
      <c r="U8" s="274">
        <v>0.27499999999999991</v>
      </c>
      <c r="V8" s="274">
        <v>0.2763888888888888</v>
      </c>
      <c r="W8" s="274">
        <v>0.27777777777777768</v>
      </c>
      <c r="X8" s="274">
        <v>0.27916666666666656</v>
      </c>
      <c r="Y8" s="274">
        <v>0.28333333333333321</v>
      </c>
      <c r="Z8" s="274">
        <v>0.2847222222222221</v>
      </c>
      <c r="AA8" s="274">
        <v>0.28611111111111098</v>
      </c>
      <c r="AB8" s="274">
        <v>0.28749999999999987</v>
      </c>
      <c r="AC8" s="275" t="s">
        <v>96</v>
      </c>
      <c r="AD8" s="276">
        <v>0.29513888888888873</v>
      </c>
      <c r="AE8" s="320"/>
      <c r="AF8" s="183" t="s">
        <v>21</v>
      </c>
      <c r="AG8" s="273">
        <v>0.28472222222222221</v>
      </c>
      <c r="AH8" s="275" t="s">
        <v>96</v>
      </c>
      <c r="AI8" s="274">
        <v>0.28611111111111109</v>
      </c>
      <c r="AJ8" s="274">
        <v>0.28888888888888886</v>
      </c>
      <c r="AK8" s="274">
        <v>0.29027777777777775</v>
      </c>
      <c r="AL8" s="274">
        <v>0.29236111111111107</v>
      </c>
      <c r="AM8" s="274">
        <v>0.29652777777777772</v>
      </c>
      <c r="AN8" s="274">
        <v>0.29722222222222217</v>
      </c>
      <c r="AO8" s="274">
        <v>0.29861111111111105</v>
      </c>
      <c r="AP8" s="274">
        <v>0.29999999999999993</v>
      </c>
      <c r="AQ8" s="274">
        <v>0.30069444444444438</v>
      </c>
      <c r="AR8" s="274">
        <v>0.30624999999999991</v>
      </c>
      <c r="AS8" s="274">
        <v>0.30833333333333324</v>
      </c>
      <c r="AT8" s="274">
        <v>0.30902777777777768</v>
      </c>
      <c r="AU8" s="274">
        <v>0.30972222222222212</v>
      </c>
      <c r="AV8" s="274">
        <v>0.31805555555555548</v>
      </c>
      <c r="AW8" s="274">
        <v>0.31874999999999992</v>
      </c>
      <c r="AX8" s="274">
        <v>0.31874999999999992</v>
      </c>
      <c r="AY8" s="274">
        <v>0.31944444444444436</v>
      </c>
      <c r="AZ8" s="274">
        <v>0.32013888888888881</v>
      </c>
      <c r="BA8" s="274">
        <v>0.32083333333333325</v>
      </c>
      <c r="BB8" s="274">
        <v>0.32152777777777769</v>
      </c>
      <c r="BC8" s="274">
        <v>0.32291666666666657</v>
      </c>
      <c r="BD8" s="274">
        <v>0.3249999999999999</v>
      </c>
      <c r="BE8" s="274">
        <v>0.32638888888888878</v>
      </c>
      <c r="BF8" s="274">
        <v>0.32777777777777767</v>
      </c>
      <c r="BG8" s="274">
        <v>0.32916666666666655</v>
      </c>
      <c r="BH8" s="276">
        <v>0.33680555555555541</v>
      </c>
      <c r="BI8" s="343"/>
    </row>
    <row r="9" spans="1:62" s="17" customFormat="1" ht="25" customHeight="1" x14ac:dyDescent="0.2">
      <c r="A9" s="320"/>
      <c r="B9" s="308" t="s">
        <v>22</v>
      </c>
      <c r="C9" s="226">
        <v>0.28472222222222221</v>
      </c>
      <c r="D9" s="215">
        <v>0.28611111111111109</v>
      </c>
      <c r="E9" s="215">
        <v>0.28749999999999998</v>
      </c>
      <c r="F9" s="215">
        <v>0.28819444444444442</v>
      </c>
      <c r="G9" s="215">
        <v>0.29027777777777775</v>
      </c>
      <c r="H9" s="215">
        <v>0.29236111111111107</v>
      </c>
      <c r="I9" s="215">
        <v>0.29305555555555551</v>
      </c>
      <c r="J9" s="215">
        <v>0.29374999999999996</v>
      </c>
      <c r="K9" s="215">
        <v>0.2944444444444444</v>
      </c>
      <c r="L9" s="215">
        <v>0.29513888888888884</v>
      </c>
      <c r="M9" s="215">
        <v>0.29583333333333328</v>
      </c>
      <c r="N9" s="215">
        <v>0.29583333333333328</v>
      </c>
      <c r="O9" s="215">
        <v>0.30208333333333326</v>
      </c>
      <c r="P9" s="215">
        <v>0.30347222222222214</v>
      </c>
      <c r="Q9" s="215">
        <v>0.30416666666666659</v>
      </c>
      <c r="R9" s="215">
        <v>0.30486111111111103</v>
      </c>
      <c r="S9" s="215">
        <v>0.31249999999999989</v>
      </c>
      <c r="T9" s="215">
        <v>0.31388888888888877</v>
      </c>
      <c r="U9" s="215">
        <v>0.31458333333333321</v>
      </c>
      <c r="V9" s="215">
        <v>0.3159722222222221</v>
      </c>
      <c r="W9" s="215">
        <v>0.31736111111111098</v>
      </c>
      <c r="X9" s="215">
        <v>0.31874999999999987</v>
      </c>
      <c r="Y9" s="215">
        <v>0.32291666666666652</v>
      </c>
      <c r="Z9" s="215">
        <v>0.3243055555555554</v>
      </c>
      <c r="AA9" s="215">
        <v>0.32569444444444429</v>
      </c>
      <c r="AB9" s="215">
        <v>0.32777777777777761</v>
      </c>
      <c r="AC9" s="216" t="s">
        <v>96</v>
      </c>
      <c r="AD9" s="217">
        <v>0.33680555555555541</v>
      </c>
      <c r="AE9" s="320"/>
      <c r="AF9" s="308" t="s">
        <v>23</v>
      </c>
      <c r="AG9" s="226">
        <v>0.30555555555555552</v>
      </c>
      <c r="AH9" s="216" t="s">
        <v>96</v>
      </c>
      <c r="AI9" s="215">
        <v>0.30694444444444441</v>
      </c>
      <c r="AJ9" s="215">
        <v>0.30972222222222218</v>
      </c>
      <c r="AK9" s="215">
        <v>0.31111111111111106</v>
      </c>
      <c r="AL9" s="215">
        <v>0.31319444444444439</v>
      </c>
      <c r="AM9" s="215">
        <v>0.31736111111111104</v>
      </c>
      <c r="AN9" s="215">
        <v>0.31805555555555548</v>
      </c>
      <c r="AO9" s="215">
        <v>0.31944444444444436</v>
      </c>
      <c r="AP9" s="215">
        <v>0.32083333333333325</v>
      </c>
      <c r="AQ9" s="215">
        <v>0.32152777777777769</v>
      </c>
      <c r="AR9" s="215">
        <v>0.32708333333333323</v>
      </c>
      <c r="AS9" s="215">
        <v>0.32916666666666655</v>
      </c>
      <c r="AT9" s="215">
        <v>0.32986111111111099</v>
      </c>
      <c r="AU9" s="215">
        <v>0.33055555555555544</v>
      </c>
      <c r="AV9" s="215">
        <v>0.33749999999999986</v>
      </c>
      <c r="AW9" s="215">
        <v>0.3381944444444443</v>
      </c>
      <c r="AX9" s="215">
        <v>0.3381944444444443</v>
      </c>
      <c r="AY9" s="215">
        <v>0.33888888888888874</v>
      </c>
      <c r="AZ9" s="215">
        <v>0.33958333333333318</v>
      </c>
      <c r="BA9" s="215">
        <v>0.34027777777777762</v>
      </c>
      <c r="BB9" s="215">
        <v>0.34097222222222207</v>
      </c>
      <c r="BC9" s="215">
        <v>0.34236111111111095</v>
      </c>
      <c r="BD9" s="215">
        <v>0.34444444444444428</v>
      </c>
      <c r="BE9" s="215">
        <v>0.34583333333333316</v>
      </c>
      <c r="BF9" s="215">
        <v>0.34722222222222204</v>
      </c>
      <c r="BG9" s="215">
        <v>0.34861111111111093</v>
      </c>
      <c r="BH9" s="217">
        <v>0.35763888888888873</v>
      </c>
      <c r="BI9" s="343"/>
    </row>
    <row r="10" spans="1:62" s="17" customFormat="1" ht="25" customHeight="1" x14ac:dyDescent="0.2">
      <c r="A10" s="320"/>
      <c r="B10" s="179" t="s">
        <v>24</v>
      </c>
      <c r="C10" s="226">
        <v>0.34722222222222227</v>
      </c>
      <c r="D10" s="215">
        <v>0.34861111111111115</v>
      </c>
      <c r="E10" s="215">
        <v>0.35000000000000003</v>
      </c>
      <c r="F10" s="215">
        <v>0.35069444444444448</v>
      </c>
      <c r="G10" s="215">
        <v>0.3527777777777778</v>
      </c>
      <c r="H10" s="215">
        <v>0.35486111111111113</v>
      </c>
      <c r="I10" s="215">
        <v>0.35555555555555557</v>
      </c>
      <c r="J10" s="215">
        <v>0.35625000000000001</v>
      </c>
      <c r="K10" s="215">
        <v>0.35694444444444445</v>
      </c>
      <c r="L10" s="215">
        <v>0.3576388888888889</v>
      </c>
      <c r="M10" s="215">
        <v>0.35833333333333334</v>
      </c>
      <c r="N10" s="215">
        <v>0.35833333333333334</v>
      </c>
      <c r="O10" s="215">
        <v>0.36458333333333331</v>
      </c>
      <c r="P10" s="215">
        <v>0.3659722222222222</v>
      </c>
      <c r="Q10" s="215">
        <v>0.36666666666666664</v>
      </c>
      <c r="R10" s="215">
        <v>0.36736111111111108</v>
      </c>
      <c r="S10" s="215">
        <v>0.37361111111111106</v>
      </c>
      <c r="T10" s="215">
        <v>0.37499999999999994</v>
      </c>
      <c r="U10" s="215">
        <v>0.37569444444444439</v>
      </c>
      <c r="V10" s="215">
        <v>0.37708333333333327</v>
      </c>
      <c r="W10" s="215">
        <v>0.37847222222222215</v>
      </c>
      <c r="X10" s="215">
        <v>0.37986111111111104</v>
      </c>
      <c r="Y10" s="215">
        <v>0.38402777777777769</v>
      </c>
      <c r="Z10" s="215">
        <v>0.38541666666666657</v>
      </c>
      <c r="AA10" s="215">
        <v>0.38680555555555546</v>
      </c>
      <c r="AB10" s="215">
        <v>0.38819444444444434</v>
      </c>
      <c r="AC10" s="215">
        <v>0.39027777777777767</v>
      </c>
      <c r="AD10" s="217">
        <v>0.39930555555555547</v>
      </c>
      <c r="AE10" s="320"/>
      <c r="AF10" s="179" t="s">
        <v>25</v>
      </c>
      <c r="AG10" s="226">
        <v>0.35416666666666669</v>
      </c>
      <c r="AH10" s="216" t="s">
        <v>96</v>
      </c>
      <c r="AI10" s="215">
        <v>0.35555555555555557</v>
      </c>
      <c r="AJ10" s="215">
        <v>0.35833333333333334</v>
      </c>
      <c r="AK10" s="215">
        <v>0.35972222222222222</v>
      </c>
      <c r="AL10" s="215">
        <v>0.36180555555555555</v>
      </c>
      <c r="AM10" s="215">
        <v>0.3659722222222222</v>
      </c>
      <c r="AN10" s="215">
        <v>0.36666666666666664</v>
      </c>
      <c r="AO10" s="215">
        <v>0.36805555555555552</v>
      </c>
      <c r="AP10" s="215">
        <v>0.36944444444444441</v>
      </c>
      <c r="AQ10" s="215">
        <v>0.37013888888888885</v>
      </c>
      <c r="AR10" s="215">
        <v>0.37499999999999994</v>
      </c>
      <c r="AS10" s="215">
        <v>0.37708333333333327</v>
      </c>
      <c r="AT10" s="215">
        <v>0.37777777777777771</v>
      </c>
      <c r="AU10" s="215">
        <v>0.37847222222222215</v>
      </c>
      <c r="AV10" s="215">
        <v>0.38402777777777769</v>
      </c>
      <c r="AW10" s="215">
        <v>0.38472222222222213</v>
      </c>
      <c r="AX10" s="215">
        <v>0.38472222222222213</v>
      </c>
      <c r="AY10" s="215">
        <v>0.38541666666666657</v>
      </c>
      <c r="AZ10" s="215">
        <v>0.38611111111111102</v>
      </c>
      <c r="BA10" s="215">
        <v>0.38680555555555546</v>
      </c>
      <c r="BB10" s="215">
        <v>0.3874999999999999</v>
      </c>
      <c r="BC10" s="215">
        <v>0.38888888888888878</v>
      </c>
      <c r="BD10" s="215">
        <v>0.39097222222222211</v>
      </c>
      <c r="BE10" s="215">
        <v>0.39236111111111099</v>
      </c>
      <c r="BF10" s="215">
        <v>0.39374999999999988</v>
      </c>
      <c r="BG10" s="215">
        <v>0.39513888888888876</v>
      </c>
      <c r="BH10" s="217">
        <v>0.40277777777777762</v>
      </c>
      <c r="BI10" s="343"/>
    </row>
    <row r="11" spans="1:62" s="17" customFormat="1" ht="25" customHeight="1" x14ac:dyDescent="0.2">
      <c r="A11" s="320"/>
      <c r="B11" s="308" t="s">
        <v>28</v>
      </c>
      <c r="C11" s="226">
        <v>0.38194444444444442</v>
      </c>
      <c r="D11" s="215">
        <v>0.3833333333333333</v>
      </c>
      <c r="E11" s="215">
        <v>0.38472222222222219</v>
      </c>
      <c r="F11" s="215">
        <v>0.38541666666666663</v>
      </c>
      <c r="G11" s="215">
        <v>0.38749999999999996</v>
      </c>
      <c r="H11" s="215">
        <v>0.38958333333333328</v>
      </c>
      <c r="I11" s="215">
        <v>0.39027777777777772</v>
      </c>
      <c r="J11" s="215">
        <v>0.39097222222222217</v>
      </c>
      <c r="K11" s="215">
        <v>0.39166666666666661</v>
      </c>
      <c r="L11" s="215">
        <v>0.39236111111111105</v>
      </c>
      <c r="M11" s="215">
        <v>0.39305555555555549</v>
      </c>
      <c r="N11" s="215">
        <v>0.39305555555555549</v>
      </c>
      <c r="O11" s="215">
        <v>0.39930555555555547</v>
      </c>
      <c r="P11" s="215">
        <v>0.40069444444444435</v>
      </c>
      <c r="Q11" s="215">
        <v>0.4013888888888888</v>
      </c>
      <c r="R11" s="215">
        <v>0.40208333333333324</v>
      </c>
      <c r="S11" s="215">
        <v>0.40833333333333321</v>
      </c>
      <c r="T11" s="215">
        <v>0.4097222222222221</v>
      </c>
      <c r="U11" s="215">
        <v>0.41041666666666654</v>
      </c>
      <c r="V11" s="215">
        <v>0.41180555555555542</v>
      </c>
      <c r="W11" s="215">
        <v>0.41319444444444431</v>
      </c>
      <c r="X11" s="215">
        <v>0.41458333333333319</v>
      </c>
      <c r="Y11" s="215">
        <v>0.41874999999999984</v>
      </c>
      <c r="Z11" s="215">
        <v>0.42013888888888873</v>
      </c>
      <c r="AA11" s="215">
        <v>0.42152777777777761</v>
      </c>
      <c r="AB11" s="215">
        <v>0.4229166666666665</v>
      </c>
      <c r="AC11" s="215">
        <v>0.42499999999999982</v>
      </c>
      <c r="AD11" s="217">
        <v>0.43402777777777762</v>
      </c>
      <c r="AE11" s="320"/>
      <c r="AF11" s="308" t="s">
        <v>29</v>
      </c>
      <c r="AG11" s="226">
        <v>0.40972222222222227</v>
      </c>
      <c r="AH11" s="215">
        <v>0.41250000000000003</v>
      </c>
      <c r="AI11" s="215">
        <v>0.41319444444444448</v>
      </c>
      <c r="AJ11" s="215">
        <v>0.41597222222222224</v>
      </c>
      <c r="AK11" s="215">
        <v>0.41736111111111113</v>
      </c>
      <c r="AL11" s="215">
        <v>0.41944444444444445</v>
      </c>
      <c r="AM11" s="215">
        <v>0.4236111111111111</v>
      </c>
      <c r="AN11" s="215">
        <v>0.42430555555555555</v>
      </c>
      <c r="AO11" s="215">
        <v>0.42569444444444443</v>
      </c>
      <c r="AP11" s="215">
        <v>0.42708333333333331</v>
      </c>
      <c r="AQ11" s="215">
        <v>0.42777777777777776</v>
      </c>
      <c r="AR11" s="215">
        <v>0.43263888888888885</v>
      </c>
      <c r="AS11" s="215">
        <v>0.43472222222222218</v>
      </c>
      <c r="AT11" s="215">
        <v>0.43541666666666662</v>
      </c>
      <c r="AU11" s="215">
        <v>0.43611111111111106</v>
      </c>
      <c r="AV11" s="215">
        <v>0.4416666666666666</v>
      </c>
      <c r="AW11" s="215">
        <v>0.44236111111111104</v>
      </c>
      <c r="AX11" s="215">
        <v>0.44236111111111104</v>
      </c>
      <c r="AY11" s="215">
        <v>0.44305555555555548</v>
      </c>
      <c r="AZ11" s="215">
        <v>0.44374999999999992</v>
      </c>
      <c r="BA11" s="215">
        <v>0.44444444444444436</v>
      </c>
      <c r="BB11" s="215">
        <v>0.44513888888888881</v>
      </c>
      <c r="BC11" s="215">
        <v>0.44652777777777769</v>
      </c>
      <c r="BD11" s="215">
        <v>0.44861111111111102</v>
      </c>
      <c r="BE11" s="215">
        <v>0.4499999999999999</v>
      </c>
      <c r="BF11" s="215">
        <v>0.45138888888888878</v>
      </c>
      <c r="BG11" s="215">
        <v>0.45277777777777767</v>
      </c>
      <c r="BH11" s="217">
        <v>0.46180555555555547</v>
      </c>
      <c r="BI11" s="343"/>
    </row>
    <row r="12" spans="1:62" s="17" customFormat="1" ht="25" customHeight="1" x14ac:dyDescent="0.2">
      <c r="A12" s="320"/>
      <c r="B12" s="179" t="s">
        <v>30</v>
      </c>
      <c r="C12" s="226">
        <v>0.41666666666666669</v>
      </c>
      <c r="D12" s="215">
        <v>0.41805555555555557</v>
      </c>
      <c r="E12" s="215">
        <v>0.41944444444444445</v>
      </c>
      <c r="F12" s="215">
        <v>0.4201388888888889</v>
      </c>
      <c r="G12" s="215">
        <v>0.42222222222222222</v>
      </c>
      <c r="H12" s="215">
        <v>0.42430555555555555</v>
      </c>
      <c r="I12" s="215">
        <v>0.42499999999999999</v>
      </c>
      <c r="J12" s="215">
        <v>0.42569444444444443</v>
      </c>
      <c r="K12" s="215">
        <v>0.42638888888888887</v>
      </c>
      <c r="L12" s="215">
        <v>0.42708333333333331</v>
      </c>
      <c r="M12" s="215">
        <v>0.42777777777777776</v>
      </c>
      <c r="N12" s="215">
        <v>0.42777777777777776</v>
      </c>
      <c r="O12" s="215">
        <v>0.43402777777777773</v>
      </c>
      <c r="P12" s="215">
        <v>0.43541666666666662</v>
      </c>
      <c r="Q12" s="215">
        <v>0.43611111111111106</v>
      </c>
      <c r="R12" s="215">
        <v>0.4368055555555555</v>
      </c>
      <c r="S12" s="215">
        <v>0.44305555555555548</v>
      </c>
      <c r="T12" s="215">
        <v>0.44444444444444436</v>
      </c>
      <c r="U12" s="215">
        <v>0.44513888888888881</v>
      </c>
      <c r="V12" s="215">
        <v>0.44652777777777769</v>
      </c>
      <c r="W12" s="215">
        <v>0.44791666666666657</v>
      </c>
      <c r="X12" s="215">
        <v>0.44930555555555546</v>
      </c>
      <c r="Y12" s="215">
        <v>0.45347222222222211</v>
      </c>
      <c r="Z12" s="215">
        <v>0.45486111111111099</v>
      </c>
      <c r="AA12" s="215">
        <v>0.45624999999999988</v>
      </c>
      <c r="AB12" s="215">
        <v>0.45763888888888876</v>
      </c>
      <c r="AC12" s="215">
        <v>0.45972222222222209</v>
      </c>
      <c r="AD12" s="217">
        <v>0.46874999999999989</v>
      </c>
      <c r="AE12" s="320"/>
      <c r="AF12" s="179" t="s">
        <v>31</v>
      </c>
      <c r="AG12" s="226">
        <v>0.44791666666666669</v>
      </c>
      <c r="AH12" s="215">
        <v>0.45069444444444445</v>
      </c>
      <c r="AI12" s="215">
        <v>0.4513888888888889</v>
      </c>
      <c r="AJ12" s="215">
        <v>0.45416666666666666</v>
      </c>
      <c r="AK12" s="215">
        <v>0.45555555555555555</v>
      </c>
      <c r="AL12" s="215">
        <v>0.45763888888888887</v>
      </c>
      <c r="AM12" s="215">
        <v>0.46180555555555552</v>
      </c>
      <c r="AN12" s="215">
        <v>0.46249999999999997</v>
      </c>
      <c r="AO12" s="215">
        <v>0.46388888888888885</v>
      </c>
      <c r="AP12" s="215">
        <v>0.46527777777777773</v>
      </c>
      <c r="AQ12" s="215">
        <v>0.46597222222222218</v>
      </c>
      <c r="AR12" s="215">
        <v>0.47083333333333327</v>
      </c>
      <c r="AS12" s="215">
        <v>0.4729166666666666</v>
      </c>
      <c r="AT12" s="215">
        <v>0.47361111111111104</v>
      </c>
      <c r="AU12" s="215">
        <v>0.47430555555555548</v>
      </c>
      <c r="AV12" s="215">
        <v>0.48055555555555546</v>
      </c>
      <c r="AW12" s="215">
        <v>0.4812499999999999</v>
      </c>
      <c r="AX12" s="215">
        <v>0.4812499999999999</v>
      </c>
      <c r="AY12" s="215">
        <v>0.48194444444444434</v>
      </c>
      <c r="AZ12" s="215">
        <v>0.48263888888888878</v>
      </c>
      <c r="BA12" s="215">
        <v>0.48333333333333323</v>
      </c>
      <c r="BB12" s="215">
        <v>0.48402777777777767</v>
      </c>
      <c r="BC12" s="215">
        <v>0.48541666666666655</v>
      </c>
      <c r="BD12" s="215">
        <v>0.48749999999999988</v>
      </c>
      <c r="BE12" s="215">
        <v>0.48888888888888876</v>
      </c>
      <c r="BF12" s="215">
        <v>0.49027777777777765</v>
      </c>
      <c r="BG12" s="215">
        <v>0.49166666666666653</v>
      </c>
      <c r="BH12" s="217">
        <v>0.49999999999999989</v>
      </c>
      <c r="BI12" s="343"/>
    </row>
    <row r="13" spans="1:62" s="17" customFormat="1" ht="25" customHeight="1" x14ac:dyDescent="0.2">
      <c r="A13" s="320"/>
      <c r="B13" s="308" t="s">
        <v>32</v>
      </c>
      <c r="C13" s="226">
        <v>0.46875</v>
      </c>
      <c r="D13" s="215">
        <v>0.47013888888888888</v>
      </c>
      <c r="E13" s="215">
        <v>0.47152777777777777</v>
      </c>
      <c r="F13" s="215">
        <v>0.47222222222222221</v>
      </c>
      <c r="G13" s="215">
        <v>0.47430555555555554</v>
      </c>
      <c r="H13" s="215">
        <v>0.47638888888888886</v>
      </c>
      <c r="I13" s="215">
        <v>0.4770833333333333</v>
      </c>
      <c r="J13" s="215">
        <v>0.47777777777777775</v>
      </c>
      <c r="K13" s="215">
        <v>0.47847222222222219</v>
      </c>
      <c r="L13" s="215">
        <v>0.47916666666666663</v>
      </c>
      <c r="M13" s="215">
        <v>0.47986111111111107</v>
      </c>
      <c r="N13" s="215">
        <v>0.47986111111111107</v>
      </c>
      <c r="O13" s="215">
        <v>0.48611111111111105</v>
      </c>
      <c r="P13" s="215">
        <v>0.48749999999999993</v>
      </c>
      <c r="Q13" s="215">
        <v>0.48819444444444438</v>
      </c>
      <c r="R13" s="215">
        <v>0.48888888888888882</v>
      </c>
      <c r="S13" s="215">
        <v>0.4951388888888888</v>
      </c>
      <c r="T13" s="215">
        <v>0.49652777777777768</v>
      </c>
      <c r="U13" s="215">
        <v>0.49722222222222212</v>
      </c>
      <c r="V13" s="215">
        <v>0.49861111111111101</v>
      </c>
      <c r="W13" s="215">
        <v>0.49999999999999989</v>
      </c>
      <c r="X13" s="215">
        <v>0.50138888888888877</v>
      </c>
      <c r="Y13" s="215">
        <v>0.50555555555555542</v>
      </c>
      <c r="Z13" s="215">
        <v>0.50694444444444431</v>
      </c>
      <c r="AA13" s="215">
        <v>0.50833333333333319</v>
      </c>
      <c r="AB13" s="215">
        <v>0.50972222222222208</v>
      </c>
      <c r="AC13" s="215">
        <v>0.5118055555555554</v>
      </c>
      <c r="AD13" s="217">
        <v>0.52083333333333315</v>
      </c>
      <c r="AE13" s="320"/>
      <c r="AF13" s="308" t="s">
        <v>33</v>
      </c>
      <c r="AG13" s="226">
        <v>0.48958333333333331</v>
      </c>
      <c r="AH13" s="215">
        <v>0.49236111111111108</v>
      </c>
      <c r="AI13" s="215">
        <v>0.49305555555555552</v>
      </c>
      <c r="AJ13" s="215">
        <v>0.49583333333333329</v>
      </c>
      <c r="AK13" s="215">
        <v>0.49722222222222218</v>
      </c>
      <c r="AL13" s="215">
        <v>0.4993055555555555</v>
      </c>
      <c r="AM13" s="215">
        <v>0.50347222222222221</v>
      </c>
      <c r="AN13" s="215">
        <v>0.50416666666666665</v>
      </c>
      <c r="AO13" s="215">
        <v>0.50555555555555554</v>
      </c>
      <c r="AP13" s="215">
        <v>0.50694444444444442</v>
      </c>
      <c r="AQ13" s="215">
        <v>0.50763888888888886</v>
      </c>
      <c r="AR13" s="215">
        <v>0.51249999999999996</v>
      </c>
      <c r="AS13" s="215">
        <v>0.51458333333333328</v>
      </c>
      <c r="AT13" s="215">
        <v>0.51527777777777772</v>
      </c>
      <c r="AU13" s="215">
        <v>0.51597222222222217</v>
      </c>
      <c r="AV13" s="215">
        <v>0.52222222222222214</v>
      </c>
      <c r="AW13" s="215">
        <v>0.52291666666666659</v>
      </c>
      <c r="AX13" s="215">
        <v>0.52291666666666659</v>
      </c>
      <c r="AY13" s="215">
        <v>0.52361111111111103</v>
      </c>
      <c r="AZ13" s="215">
        <v>0.52430555555555547</v>
      </c>
      <c r="BA13" s="215">
        <v>0.52499999999999991</v>
      </c>
      <c r="BB13" s="215">
        <v>0.52569444444444435</v>
      </c>
      <c r="BC13" s="215">
        <v>0.52708333333333324</v>
      </c>
      <c r="BD13" s="215">
        <v>0.52916666666666656</v>
      </c>
      <c r="BE13" s="215">
        <v>0.53055555555555545</v>
      </c>
      <c r="BF13" s="215">
        <v>0.53194444444444433</v>
      </c>
      <c r="BG13" s="215">
        <v>0.53333333333333321</v>
      </c>
      <c r="BH13" s="217">
        <v>0.54166666666666652</v>
      </c>
      <c r="BI13" s="343"/>
    </row>
    <row r="14" spans="1:62" s="17" customFormat="1" ht="25" customHeight="1" x14ac:dyDescent="0.2">
      <c r="A14" s="320"/>
      <c r="B14" s="179" t="s">
        <v>34</v>
      </c>
      <c r="C14" s="226">
        <v>0.51041666666666663</v>
      </c>
      <c r="D14" s="215">
        <v>0.51180555555555551</v>
      </c>
      <c r="E14" s="215">
        <v>0.5131944444444444</v>
      </c>
      <c r="F14" s="215">
        <v>0.51388888888888884</v>
      </c>
      <c r="G14" s="215">
        <v>0.51597222222222217</v>
      </c>
      <c r="H14" s="215">
        <v>0.51805555555555549</v>
      </c>
      <c r="I14" s="215">
        <v>0.51874999999999993</v>
      </c>
      <c r="J14" s="215">
        <v>0.51944444444444438</v>
      </c>
      <c r="K14" s="215">
        <v>0.52013888888888882</v>
      </c>
      <c r="L14" s="215">
        <v>0.52083333333333326</v>
      </c>
      <c r="M14" s="215">
        <v>0.5215277777777777</v>
      </c>
      <c r="N14" s="215">
        <v>0.5215277777777777</v>
      </c>
      <c r="O14" s="215">
        <v>0.52777777777777768</v>
      </c>
      <c r="P14" s="215">
        <v>0.52916666666666656</v>
      </c>
      <c r="Q14" s="215">
        <v>0.52986111111111101</v>
      </c>
      <c r="R14" s="215">
        <v>0.53055555555555545</v>
      </c>
      <c r="S14" s="215">
        <v>0.53680555555555542</v>
      </c>
      <c r="T14" s="215">
        <v>0.53819444444444431</v>
      </c>
      <c r="U14" s="215">
        <v>0.53888888888888875</v>
      </c>
      <c r="V14" s="215">
        <v>0.54027777777777763</v>
      </c>
      <c r="W14" s="215">
        <v>0.54166666666666652</v>
      </c>
      <c r="X14" s="215">
        <v>0.5430555555555554</v>
      </c>
      <c r="Y14" s="215">
        <v>0.54722222222222205</v>
      </c>
      <c r="Z14" s="215">
        <v>0.54861111111111094</v>
      </c>
      <c r="AA14" s="215">
        <v>0.54999999999999982</v>
      </c>
      <c r="AB14" s="215">
        <v>0.55138888888888871</v>
      </c>
      <c r="AC14" s="215">
        <v>0.55347222222222203</v>
      </c>
      <c r="AD14" s="217">
        <v>0.56249999999999978</v>
      </c>
      <c r="AE14" s="320"/>
      <c r="AF14" s="179" t="s">
        <v>35</v>
      </c>
      <c r="AG14" s="226">
        <v>0.52777777777777779</v>
      </c>
      <c r="AH14" s="215">
        <v>0.53055555555555556</v>
      </c>
      <c r="AI14" s="215">
        <v>0.53125</v>
      </c>
      <c r="AJ14" s="215">
        <v>0.53402777777777777</v>
      </c>
      <c r="AK14" s="215">
        <v>0.53541666666666665</v>
      </c>
      <c r="AL14" s="215">
        <v>0.53749999999999998</v>
      </c>
      <c r="AM14" s="215">
        <v>0.54166666666666663</v>
      </c>
      <c r="AN14" s="215">
        <v>0.54236111111111107</v>
      </c>
      <c r="AO14" s="215">
        <v>0.54374999999999996</v>
      </c>
      <c r="AP14" s="215">
        <v>0.54513888888888884</v>
      </c>
      <c r="AQ14" s="215">
        <v>0.54583333333333328</v>
      </c>
      <c r="AR14" s="215">
        <v>0.55069444444444438</v>
      </c>
      <c r="AS14" s="215">
        <v>0.5527777777777777</v>
      </c>
      <c r="AT14" s="215">
        <v>0.55347222222222214</v>
      </c>
      <c r="AU14" s="215">
        <v>0.55416666666666659</v>
      </c>
      <c r="AV14" s="215">
        <v>0.56041666666666656</v>
      </c>
      <c r="AW14" s="215">
        <v>0.56111111111111101</v>
      </c>
      <c r="AX14" s="215">
        <v>0.56111111111111101</v>
      </c>
      <c r="AY14" s="215">
        <v>0.56180555555555545</v>
      </c>
      <c r="AZ14" s="215">
        <v>0.56249999999999989</v>
      </c>
      <c r="BA14" s="215">
        <v>0.56319444444444433</v>
      </c>
      <c r="BB14" s="215">
        <v>0.56388888888888877</v>
      </c>
      <c r="BC14" s="215">
        <v>0.56527777777777766</v>
      </c>
      <c r="BD14" s="215">
        <v>0.56736111111111098</v>
      </c>
      <c r="BE14" s="215">
        <v>0.56874999999999987</v>
      </c>
      <c r="BF14" s="215">
        <v>0.57013888888888875</v>
      </c>
      <c r="BG14" s="215">
        <v>0.57152777777777763</v>
      </c>
      <c r="BH14" s="217">
        <v>0.57986111111111094</v>
      </c>
      <c r="BI14" s="343"/>
    </row>
    <row r="15" spans="1:62" s="17" customFormat="1" ht="25" customHeight="1" x14ac:dyDescent="0.2">
      <c r="A15" s="320"/>
      <c r="B15" s="308" t="s">
        <v>36</v>
      </c>
      <c r="C15" s="226">
        <v>0.55555555555555558</v>
      </c>
      <c r="D15" s="215">
        <v>0.55694444444444446</v>
      </c>
      <c r="E15" s="215">
        <v>0.55833333333333335</v>
      </c>
      <c r="F15" s="215">
        <v>0.55902777777777779</v>
      </c>
      <c r="G15" s="215">
        <v>0.56111111111111112</v>
      </c>
      <c r="H15" s="215">
        <v>0.56319444444444444</v>
      </c>
      <c r="I15" s="215">
        <v>0.56388888888888888</v>
      </c>
      <c r="J15" s="215">
        <v>0.56458333333333333</v>
      </c>
      <c r="K15" s="215">
        <v>0.56527777777777777</v>
      </c>
      <c r="L15" s="215">
        <v>0.56597222222222221</v>
      </c>
      <c r="M15" s="215">
        <v>0.56666666666666665</v>
      </c>
      <c r="N15" s="215">
        <v>0.56666666666666665</v>
      </c>
      <c r="O15" s="215">
        <v>0.57291666666666663</v>
      </c>
      <c r="P15" s="215">
        <v>0.57430555555555551</v>
      </c>
      <c r="Q15" s="215">
        <v>0.57499999999999996</v>
      </c>
      <c r="R15" s="215">
        <v>0.5756944444444444</v>
      </c>
      <c r="S15" s="215">
        <v>0.58194444444444438</v>
      </c>
      <c r="T15" s="215">
        <v>0.58333333333333326</v>
      </c>
      <c r="U15" s="215">
        <v>0.5840277777777777</v>
      </c>
      <c r="V15" s="215">
        <v>0.58541666666666659</v>
      </c>
      <c r="W15" s="215">
        <v>0.58680555555555547</v>
      </c>
      <c r="X15" s="215">
        <v>0.58819444444444435</v>
      </c>
      <c r="Y15" s="215">
        <v>0.59236111111111101</v>
      </c>
      <c r="Z15" s="215">
        <v>0.59374999999999989</v>
      </c>
      <c r="AA15" s="215">
        <v>0.59513888888888877</v>
      </c>
      <c r="AB15" s="215">
        <v>0.59652777777777766</v>
      </c>
      <c r="AC15" s="215">
        <v>0.59861111111111098</v>
      </c>
      <c r="AD15" s="217">
        <v>0.60763888888888873</v>
      </c>
      <c r="AE15" s="320"/>
      <c r="AF15" s="308" t="s">
        <v>37</v>
      </c>
      <c r="AG15" s="226">
        <v>0.57638888888888884</v>
      </c>
      <c r="AH15" s="215">
        <v>0.57916666666666661</v>
      </c>
      <c r="AI15" s="215">
        <v>0.57986111111111105</v>
      </c>
      <c r="AJ15" s="215">
        <v>0.58263888888888882</v>
      </c>
      <c r="AK15" s="215">
        <v>0.5840277777777777</v>
      </c>
      <c r="AL15" s="215">
        <v>0.58611111111111103</v>
      </c>
      <c r="AM15" s="215">
        <v>0.59027777777777768</v>
      </c>
      <c r="AN15" s="215">
        <v>0.59097222222222212</v>
      </c>
      <c r="AO15" s="215">
        <v>0.59236111111111101</v>
      </c>
      <c r="AP15" s="215">
        <v>0.59374999999999989</v>
      </c>
      <c r="AQ15" s="215">
        <v>0.59444444444444433</v>
      </c>
      <c r="AR15" s="215">
        <v>0.59930555555555542</v>
      </c>
      <c r="AS15" s="215">
        <v>0.60138888888888875</v>
      </c>
      <c r="AT15" s="215">
        <v>0.60208333333333319</v>
      </c>
      <c r="AU15" s="215">
        <v>0.60277777777777763</v>
      </c>
      <c r="AV15" s="215">
        <v>0.60902777777777761</v>
      </c>
      <c r="AW15" s="215">
        <v>0.60972222222222205</v>
      </c>
      <c r="AX15" s="215">
        <v>0.60972222222222205</v>
      </c>
      <c r="AY15" s="215">
        <v>0.6104166666666665</v>
      </c>
      <c r="AZ15" s="215">
        <v>0.61111111111111094</v>
      </c>
      <c r="BA15" s="215">
        <v>0.61180555555555538</v>
      </c>
      <c r="BB15" s="215">
        <v>0.61249999999999982</v>
      </c>
      <c r="BC15" s="215">
        <v>0.61388888888888871</v>
      </c>
      <c r="BD15" s="215">
        <v>0.61597222222222203</v>
      </c>
      <c r="BE15" s="215">
        <v>0.61736111111111092</v>
      </c>
      <c r="BF15" s="215">
        <v>0.6187499999999998</v>
      </c>
      <c r="BG15" s="215">
        <v>0.62013888888888868</v>
      </c>
      <c r="BH15" s="217">
        <v>0.62847222222222199</v>
      </c>
      <c r="BI15" s="343"/>
    </row>
    <row r="16" spans="1:62" s="17" customFormat="1" ht="25" customHeight="1" x14ac:dyDescent="0.2">
      <c r="A16" s="320"/>
      <c r="B16" s="179" t="s">
        <v>38</v>
      </c>
      <c r="C16" s="226">
        <v>0.59027777777777779</v>
      </c>
      <c r="D16" s="215">
        <v>0.59166666666666667</v>
      </c>
      <c r="E16" s="215">
        <v>0.59305555555555556</v>
      </c>
      <c r="F16" s="215">
        <v>0.59375</v>
      </c>
      <c r="G16" s="215">
        <v>0.59583333333333333</v>
      </c>
      <c r="H16" s="215">
        <v>0.59791666666666665</v>
      </c>
      <c r="I16" s="215">
        <v>0.59861111111111109</v>
      </c>
      <c r="J16" s="215">
        <v>0.59930555555555554</v>
      </c>
      <c r="K16" s="215">
        <v>0.6</v>
      </c>
      <c r="L16" s="215">
        <v>0.60069444444444442</v>
      </c>
      <c r="M16" s="215">
        <v>0.60138888888888886</v>
      </c>
      <c r="N16" s="215">
        <v>0.60138888888888886</v>
      </c>
      <c r="O16" s="215">
        <v>0.60763888888888884</v>
      </c>
      <c r="P16" s="215">
        <v>0.60902777777777772</v>
      </c>
      <c r="Q16" s="215">
        <v>0.60972222222222217</v>
      </c>
      <c r="R16" s="215">
        <v>0.61041666666666661</v>
      </c>
      <c r="S16" s="215">
        <v>0.61666666666666659</v>
      </c>
      <c r="T16" s="215">
        <v>0.61805555555555547</v>
      </c>
      <c r="U16" s="215">
        <v>0.61874999999999991</v>
      </c>
      <c r="V16" s="215">
        <v>0.6201388888888888</v>
      </c>
      <c r="W16" s="215">
        <v>0.62152777777777768</v>
      </c>
      <c r="X16" s="215">
        <v>0.62291666666666656</v>
      </c>
      <c r="Y16" s="215">
        <v>0.62708333333333321</v>
      </c>
      <c r="Z16" s="215">
        <v>0.6284722222222221</v>
      </c>
      <c r="AA16" s="215">
        <v>0.62986111111111098</v>
      </c>
      <c r="AB16" s="215">
        <v>0.63124999999999987</v>
      </c>
      <c r="AC16" s="215">
        <v>0.63333333333333319</v>
      </c>
      <c r="AD16" s="217">
        <v>0.64236111111111094</v>
      </c>
      <c r="AE16" s="320"/>
      <c r="AF16" s="179" t="s">
        <v>39</v>
      </c>
      <c r="AG16" s="226">
        <v>0.62847222222222221</v>
      </c>
      <c r="AH16" s="215">
        <v>0.63124999999999998</v>
      </c>
      <c r="AI16" s="215">
        <v>0.63194444444444442</v>
      </c>
      <c r="AJ16" s="215">
        <v>0.63472222222222219</v>
      </c>
      <c r="AK16" s="215">
        <v>0.63611111111111107</v>
      </c>
      <c r="AL16" s="215">
        <v>0.6381944444444444</v>
      </c>
      <c r="AM16" s="215">
        <v>0.64236111111111105</v>
      </c>
      <c r="AN16" s="215">
        <v>0.64305555555555549</v>
      </c>
      <c r="AO16" s="215">
        <v>0.64444444444444438</v>
      </c>
      <c r="AP16" s="215">
        <v>0.64583333333333326</v>
      </c>
      <c r="AQ16" s="215">
        <v>0.6465277777777777</v>
      </c>
      <c r="AR16" s="215">
        <v>0.6513888888888888</v>
      </c>
      <c r="AS16" s="215">
        <v>0.65347222222222212</v>
      </c>
      <c r="AT16" s="215">
        <v>0.65416666666666656</v>
      </c>
      <c r="AU16" s="215">
        <v>0.65486111111111101</v>
      </c>
      <c r="AV16" s="215">
        <v>0.66041666666666654</v>
      </c>
      <c r="AW16" s="215">
        <v>0.66111111111111098</v>
      </c>
      <c r="AX16" s="215">
        <v>0.66111111111111098</v>
      </c>
      <c r="AY16" s="215">
        <v>0.66180555555555542</v>
      </c>
      <c r="AZ16" s="215">
        <v>0.66249999999999987</v>
      </c>
      <c r="BA16" s="215">
        <v>0.66319444444444431</v>
      </c>
      <c r="BB16" s="215">
        <v>0.66388888888888875</v>
      </c>
      <c r="BC16" s="215">
        <v>0.66527777777777763</v>
      </c>
      <c r="BD16" s="215">
        <v>0.66736111111111096</v>
      </c>
      <c r="BE16" s="215">
        <v>0.66874999999999984</v>
      </c>
      <c r="BF16" s="215">
        <v>0.67013888888888873</v>
      </c>
      <c r="BG16" s="215">
        <v>0.67152777777777761</v>
      </c>
      <c r="BH16" s="217">
        <v>0.68055555555555536</v>
      </c>
      <c r="BI16" s="343"/>
    </row>
    <row r="17" spans="1:61" s="17" customFormat="1" ht="25" customHeight="1" x14ac:dyDescent="0.2">
      <c r="A17" s="320"/>
      <c r="B17" s="308" t="s">
        <v>40</v>
      </c>
      <c r="C17" s="226">
        <v>0.64236111111111105</v>
      </c>
      <c r="D17" s="215">
        <v>0.64374999999999993</v>
      </c>
      <c r="E17" s="215">
        <v>0.64513888888888882</v>
      </c>
      <c r="F17" s="215">
        <v>0.64583333333333326</v>
      </c>
      <c r="G17" s="215">
        <v>0.64791666666666659</v>
      </c>
      <c r="H17" s="215">
        <v>0.64999999999999991</v>
      </c>
      <c r="I17" s="215">
        <v>0.65069444444444435</v>
      </c>
      <c r="J17" s="215">
        <v>0.6513888888888888</v>
      </c>
      <c r="K17" s="215">
        <v>0.65208333333333324</v>
      </c>
      <c r="L17" s="215">
        <v>0.65277777777777768</v>
      </c>
      <c r="M17" s="215">
        <v>0.65347222222222212</v>
      </c>
      <c r="N17" s="215">
        <v>0.65347222222222212</v>
      </c>
      <c r="O17" s="215">
        <v>0.6597222222222221</v>
      </c>
      <c r="P17" s="215">
        <v>0.66111111111111098</v>
      </c>
      <c r="Q17" s="215">
        <v>0.66180555555555542</v>
      </c>
      <c r="R17" s="215">
        <v>0.66249999999999987</v>
      </c>
      <c r="S17" s="215">
        <v>0.66874999999999984</v>
      </c>
      <c r="T17" s="215">
        <v>0.67013888888888873</v>
      </c>
      <c r="U17" s="215">
        <v>0.67083333333333317</v>
      </c>
      <c r="V17" s="215">
        <v>0.67222222222222205</v>
      </c>
      <c r="W17" s="215">
        <v>0.67361111111111094</v>
      </c>
      <c r="X17" s="215">
        <v>0.67499999999999982</v>
      </c>
      <c r="Y17" s="215">
        <v>0.67916666666666647</v>
      </c>
      <c r="Z17" s="215">
        <v>0.68055555555555536</v>
      </c>
      <c r="AA17" s="215">
        <v>0.68194444444444424</v>
      </c>
      <c r="AB17" s="215">
        <v>0.68333333333333313</v>
      </c>
      <c r="AC17" s="215">
        <v>0.68541666666666645</v>
      </c>
      <c r="AD17" s="217">
        <v>0.6944444444444442</v>
      </c>
      <c r="AE17" s="320"/>
      <c r="AF17" s="308" t="s">
        <v>41</v>
      </c>
      <c r="AG17" s="226">
        <v>0.67361111111111116</v>
      </c>
      <c r="AH17" s="215">
        <v>0.67638888888888893</v>
      </c>
      <c r="AI17" s="215">
        <v>0.67708333333333337</v>
      </c>
      <c r="AJ17" s="215">
        <v>0.67986111111111114</v>
      </c>
      <c r="AK17" s="215">
        <v>0.68125000000000002</v>
      </c>
      <c r="AL17" s="215">
        <v>0.68333333333333335</v>
      </c>
      <c r="AM17" s="215">
        <v>0.6875</v>
      </c>
      <c r="AN17" s="215">
        <v>0.68819444444444444</v>
      </c>
      <c r="AO17" s="215">
        <v>0.68958333333333333</v>
      </c>
      <c r="AP17" s="215">
        <v>0.69097222222222221</v>
      </c>
      <c r="AQ17" s="215">
        <v>0.69166666666666665</v>
      </c>
      <c r="AR17" s="215">
        <v>0.69652777777777775</v>
      </c>
      <c r="AS17" s="215">
        <v>0.69861111111111107</v>
      </c>
      <c r="AT17" s="215">
        <v>0.69930555555555551</v>
      </c>
      <c r="AU17" s="215">
        <v>0.7</v>
      </c>
      <c r="AV17" s="215">
        <v>0.70555555555555549</v>
      </c>
      <c r="AW17" s="215">
        <v>0.70624999999999993</v>
      </c>
      <c r="AX17" s="215">
        <v>0.70624999999999993</v>
      </c>
      <c r="AY17" s="215">
        <v>0.70694444444444438</v>
      </c>
      <c r="AZ17" s="215">
        <v>0.70763888888888882</v>
      </c>
      <c r="BA17" s="215">
        <v>0.70833333333333326</v>
      </c>
      <c r="BB17" s="215">
        <v>0.7090277777777777</v>
      </c>
      <c r="BC17" s="215">
        <v>0.71041666666666659</v>
      </c>
      <c r="BD17" s="215">
        <v>0.71249999999999991</v>
      </c>
      <c r="BE17" s="215">
        <v>0.7138888888888888</v>
      </c>
      <c r="BF17" s="215">
        <v>0.71527777777777768</v>
      </c>
      <c r="BG17" s="215">
        <v>0.71666666666666656</v>
      </c>
      <c r="BH17" s="217">
        <v>0.72569444444444431</v>
      </c>
      <c r="BI17" s="343"/>
    </row>
    <row r="18" spans="1:61" s="17" customFormat="1" ht="25" customHeight="1" x14ac:dyDescent="0.2">
      <c r="A18" s="320"/>
      <c r="B18" s="179" t="s">
        <v>42</v>
      </c>
      <c r="C18" s="226">
        <v>0.69791666666666663</v>
      </c>
      <c r="D18" s="215">
        <v>0.69930555555555551</v>
      </c>
      <c r="E18" s="215">
        <v>0.7006944444444444</v>
      </c>
      <c r="F18" s="215">
        <v>0.70138888888888884</v>
      </c>
      <c r="G18" s="215">
        <v>0.70347222222222217</v>
      </c>
      <c r="H18" s="215">
        <v>0.70555555555555549</v>
      </c>
      <c r="I18" s="215">
        <v>0.70624999999999993</v>
      </c>
      <c r="J18" s="215">
        <v>0.70694444444444438</v>
      </c>
      <c r="K18" s="215">
        <v>0.70763888888888882</v>
      </c>
      <c r="L18" s="215">
        <v>0.70833333333333326</v>
      </c>
      <c r="M18" s="215">
        <v>0.7090277777777777</v>
      </c>
      <c r="N18" s="215">
        <v>0.7090277777777777</v>
      </c>
      <c r="O18" s="215">
        <v>0.71527777777777768</v>
      </c>
      <c r="P18" s="215">
        <v>0.71666666666666656</v>
      </c>
      <c r="Q18" s="215">
        <v>0.71736111111111101</v>
      </c>
      <c r="R18" s="215">
        <v>0.71805555555555545</v>
      </c>
      <c r="S18" s="215">
        <v>0.72430555555555542</v>
      </c>
      <c r="T18" s="215">
        <v>0.72569444444444431</v>
      </c>
      <c r="U18" s="215">
        <v>0.72638888888888875</v>
      </c>
      <c r="V18" s="215">
        <v>0.72777777777777763</v>
      </c>
      <c r="W18" s="215">
        <v>0.72916666666666652</v>
      </c>
      <c r="X18" s="215">
        <v>0.7305555555555554</v>
      </c>
      <c r="Y18" s="215">
        <v>0.73472222222222205</v>
      </c>
      <c r="Z18" s="215">
        <v>0.73611111111111094</v>
      </c>
      <c r="AA18" s="215">
        <v>0.73749999999999982</v>
      </c>
      <c r="AB18" s="215">
        <v>0.73888888888888871</v>
      </c>
      <c r="AC18" s="216" t="s">
        <v>96</v>
      </c>
      <c r="AD18" s="217">
        <v>0.74652777777777757</v>
      </c>
      <c r="AE18" s="320"/>
      <c r="AF18" s="179" t="s">
        <v>43</v>
      </c>
      <c r="AG18" s="226">
        <v>0.70833333333333337</v>
      </c>
      <c r="AH18" s="215">
        <v>0.71111111111111114</v>
      </c>
      <c r="AI18" s="215">
        <v>0.71180555555555558</v>
      </c>
      <c r="AJ18" s="215">
        <v>0.71458333333333335</v>
      </c>
      <c r="AK18" s="215">
        <v>0.71597222222222223</v>
      </c>
      <c r="AL18" s="215">
        <v>0.71805555555555556</v>
      </c>
      <c r="AM18" s="215">
        <v>0.72222222222222221</v>
      </c>
      <c r="AN18" s="215">
        <v>0.72291666666666665</v>
      </c>
      <c r="AO18" s="215">
        <v>0.72430555555555554</v>
      </c>
      <c r="AP18" s="215">
        <v>0.72569444444444442</v>
      </c>
      <c r="AQ18" s="215">
        <v>0.72638888888888886</v>
      </c>
      <c r="AR18" s="215">
        <v>0.73124999999999996</v>
      </c>
      <c r="AS18" s="215">
        <v>0.73333333333333328</v>
      </c>
      <c r="AT18" s="215">
        <v>0.73402777777777772</v>
      </c>
      <c r="AU18" s="215">
        <v>0.73472222222222217</v>
      </c>
      <c r="AV18" s="215">
        <v>0.7402777777777777</v>
      </c>
      <c r="AW18" s="215">
        <v>0.74097222222222214</v>
      </c>
      <c r="AX18" s="215">
        <v>0.74097222222222214</v>
      </c>
      <c r="AY18" s="215">
        <v>0.74166666666666659</v>
      </c>
      <c r="AZ18" s="215">
        <v>0.74236111111111103</v>
      </c>
      <c r="BA18" s="215">
        <v>0.74305555555555547</v>
      </c>
      <c r="BB18" s="215">
        <v>0.74374999999999991</v>
      </c>
      <c r="BC18" s="215">
        <v>0.7451388888888888</v>
      </c>
      <c r="BD18" s="215">
        <v>0.74722222222222212</v>
      </c>
      <c r="BE18" s="215">
        <v>0.74861111111111101</v>
      </c>
      <c r="BF18" s="215">
        <v>0.74999999999999989</v>
      </c>
      <c r="BG18" s="215">
        <v>0.75138888888888877</v>
      </c>
      <c r="BH18" s="217">
        <v>0.76041666666666652</v>
      </c>
      <c r="BI18" s="343"/>
    </row>
    <row r="19" spans="1:61" s="17" customFormat="1" ht="25" customHeight="1" x14ac:dyDescent="0.2">
      <c r="A19" s="320"/>
      <c r="B19" s="308" t="s">
        <v>44</v>
      </c>
      <c r="C19" s="226">
        <v>0.73611111111111116</v>
      </c>
      <c r="D19" s="215">
        <v>0.73750000000000004</v>
      </c>
      <c r="E19" s="215">
        <v>0.73888888888888893</v>
      </c>
      <c r="F19" s="215">
        <v>0.73958333333333337</v>
      </c>
      <c r="G19" s="215">
        <v>0.7416666666666667</v>
      </c>
      <c r="H19" s="215">
        <v>0.74375000000000002</v>
      </c>
      <c r="I19" s="215">
        <v>0.74444444444444446</v>
      </c>
      <c r="J19" s="215">
        <v>0.74513888888888891</v>
      </c>
      <c r="K19" s="215">
        <v>0.74583333333333335</v>
      </c>
      <c r="L19" s="215">
        <v>0.74652777777777779</v>
      </c>
      <c r="M19" s="215">
        <v>0.74722222222222223</v>
      </c>
      <c r="N19" s="215">
        <v>0.74722222222222223</v>
      </c>
      <c r="O19" s="215">
        <v>0.75347222222222221</v>
      </c>
      <c r="P19" s="215">
        <v>0.75486111111111109</v>
      </c>
      <c r="Q19" s="215">
        <v>0.75555555555555554</v>
      </c>
      <c r="R19" s="215">
        <v>0.75624999999999998</v>
      </c>
      <c r="S19" s="215">
        <v>0.76249999999999996</v>
      </c>
      <c r="T19" s="215">
        <v>0.76388888888888884</v>
      </c>
      <c r="U19" s="215">
        <v>0.76458333333333328</v>
      </c>
      <c r="V19" s="215">
        <v>0.76597222222222217</v>
      </c>
      <c r="W19" s="215">
        <v>0.76736111111111105</v>
      </c>
      <c r="X19" s="215">
        <v>0.76874999999999993</v>
      </c>
      <c r="Y19" s="215">
        <v>0.77291666666666659</v>
      </c>
      <c r="Z19" s="215">
        <v>0.77430555555555547</v>
      </c>
      <c r="AA19" s="215">
        <v>0.77569444444444435</v>
      </c>
      <c r="AB19" s="215">
        <v>0.77708333333333324</v>
      </c>
      <c r="AC19" s="216" t="s">
        <v>96</v>
      </c>
      <c r="AD19" s="217">
        <v>0.7847222222222221</v>
      </c>
      <c r="AE19" s="320"/>
      <c r="AF19" s="308" t="s">
        <v>45</v>
      </c>
      <c r="AG19" s="226">
        <v>0.76736111111111116</v>
      </c>
      <c r="AH19" s="216" t="s">
        <v>96</v>
      </c>
      <c r="AI19" s="215">
        <v>0.76875000000000004</v>
      </c>
      <c r="AJ19" s="215">
        <v>0.77152777777777781</v>
      </c>
      <c r="AK19" s="215">
        <v>0.7729166666666667</v>
      </c>
      <c r="AL19" s="215">
        <v>0.77500000000000002</v>
      </c>
      <c r="AM19" s="215">
        <v>0.77916666666666667</v>
      </c>
      <c r="AN19" s="215">
        <v>0.77986111111111112</v>
      </c>
      <c r="AO19" s="215">
        <v>0.78125</v>
      </c>
      <c r="AP19" s="215">
        <v>0.78263888888888888</v>
      </c>
      <c r="AQ19" s="215">
        <v>0.78333333333333333</v>
      </c>
      <c r="AR19" s="215">
        <v>0.78819444444444442</v>
      </c>
      <c r="AS19" s="215">
        <v>0.79027777777777775</v>
      </c>
      <c r="AT19" s="215">
        <v>0.79097222222222219</v>
      </c>
      <c r="AU19" s="215">
        <v>0.79166666666666663</v>
      </c>
      <c r="AV19" s="215">
        <v>0.79930555555555549</v>
      </c>
      <c r="AW19" s="215">
        <v>0.79999999999999993</v>
      </c>
      <c r="AX19" s="215">
        <v>0.79999999999999993</v>
      </c>
      <c r="AY19" s="215">
        <v>0.80069444444444438</v>
      </c>
      <c r="AZ19" s="215">
        <v>0.80138888888888882</v>
      </c>
      <c r="BA19" s="215">
        <v>0.80208333333333326</v>
      </c>
      <c r="BB19" s="215">
        <v>0.8027777777777777</v>
      </c>
      <c r="BC19" s="215">
        <v>0.80416666666666659</v>
      </c>
      <c r="BD19" s="215">
        <v>0.80624999999999991</v>
      </c>
      <c r="BE19" s="215">
        <v>0.8076388888888888</v>
      </c>
      <c r="BF19" s="215">
        <v>0.80902777777777768</v>
      </c>
      <c r="BG19" s="215">
        <v>0.81041666666666656</v>
      </c>
      <c r="BH19" s="217">
        <v>0.8159722222222221</v>
      </c>
      <c r="BI19" s="343"/>
    </row>
    <row r="20" spans="1:61" s="17" customFormat="1" ht="25" customHeight="1" thickBot="1" x14ac:dyDescent="0.25">
      <c r="A20" s="320"/>
      <c r="B20" s="179" t="s">
        <v>46</v>
      </c>
      <c r="C20" s="226">
        <v>0.77083333333333337</v>
      </c>
      <c r="D20" s="215">
        <v>0.77222222222222225</v>
      </c>
      <c r="E20" s="215">
        <v>0.77361111111111114</v>
      </c>
      <c r="F20" s="215">
        <v>0.77430555555555558</v>
      </c>
      <c r="G20" s="215">
        <v>0.77638888888888891</v>
      </c>
      <c r="H20" s="215">
        <v>0.77847222222222223</v>
      </c>
      <c r="I20" s="215">
        <v>0.77916666666666667</v>
      </c>
      <c r="J20" s="215">
        <v>0.77986111111111112</v>
      </c>
      <c r="K20" s="215">
        <v>0.78055555555555556</v>
      </c>
      <c r="L20" s="215">
        <v>0.78125</v>
      </c>
      <c r="M20" s="215">
        <v>0.78194444444444444</v>
      </c>
      <c r="N20" s="215">
        <v>0.78194444444444444</v>
      </c>
      <c r="O20" s="215">
        <v>0.78819444444444442</v>
      </c>
      <c r="P20" s="215">
        <v>0.7895833333333333</v>
      </c>
      <c r="Q20" s="215">
        <v>0.79027777777777775</v>
      </c>
      <c r="R20" s="215">
        <v>0.79097222222222219</v>
      </c>
      <c r="S20" s="215">
        <v>0.79722222222222217</v>
      </c>
      <c r="T20" s="215">
        <v>0.79861111111111105</v>
      </c>
      <c r="U20" s="215">
        <v>0.79930555555555549</v>
      </c>
      <c r="V20" s="215">
        <v>0.80069444444444438</v>
      </c>
      <c r="W20" s="215">
        <v>0.80208333333333326</v>
      </c>
      <c r="X20" s="215">
        <v>0.80347222222222214</v>
      </c>
      <c r="Y20" s="215">
        <v>0.8076388888888888</v>
      </c>
      <c r="Z20" s="215">
        <v>0.80902777777777768</v>
      </c>
      <c r="AA20" s="215">
        <v>0.81041666666666656</v>
      </c>
      <c r="AB20" s="215">
        <v>0.81180555555555545</v>
      </c>
      <c r="AC20" s="216" t="s">
        <v>96</v>
      </c>
      <c r="AD20" s="217">
        <v>0.81944444444444431</v>
      </c>
      <c r="AE20" s="320"/>
      <c r="AF20" s="184" t="s">
        <v>47</v>
      </c>
      <c r="AG20" s="227">
        <v>0.83333333333333337</v>
      </c>
      <c r="AH20" s="219" t="s">
        <v>96</v>
      </c>
      <c r="AI20" s="218">
        <v>0.83472222222222225</v>
      </c>
      <c r="AJ20" s="218">
        <v>0.83750000000000002</v>
      </c>
      <c r="AK20" s="218">
        <v>0.83888888888888891</v>
      </c>
      <c r="AL20" s="218">
        <v>0.84097222222222223</v>
      </c>
      <c r="AM20" s="218">
        <v>0.84513888888888888</v>
      </c>
      <c r="AN20" s="218">
        <v>0.84583333333333333</v>
      </c>
      <c r="AO20" s="218">
        <v>0.84722222222222221</v>
      </c>
      <c r="AP20" s="218">
        <v>0.84861111111111109</v>
      </c>
      <c r="AQ20" s="218">
        <v>0.84930555555555554</v>
      </c>
      <c r="AR20" s="218">
        <v>0.85416666666666663</v>
      </c>
      <c r="AS20" s="218">
        <v>0.85624999999999996</v>
      </c>
      <c r="AT20" s="218">
        <v>0.8569444444444444</v>
      </c>
      <c r="AU20" s="218">
        <v>0.85763888888888884</v>
      </c>
      <c r="AV20" s="218">
        <v>0.86319444444444438</v>
      </c>
      <c r="AW20" s="218">
        <v>0.86388888888888882</v>
      </c>
      <c r="AX20" s="218">
        <v>0.86388888888888882</v>
      </c>
      <c r="AY20" s="218">
        <v>0.86458333333333326</v>
      </c>
      <c r="AZ20" s="218">
        <v>0.8652777777777777</v>
      </c>
      <c r="BA20" s="218">
        <v>0.86597222222222214</v>
      </c>
      <c r="BB20" s="218">
        <v>0.86666666666666659</v>
      </c>
      <c r="BC20" s="218">
        <v>0.86805555555555547</v>
      </c>
      <c r="BD20" s="218">
        <v>0.8701388888888888</v>
      </c>
      <c r="BE20" s="218">
        <v>0.87152777777777768</v>
      </c>
      <c r="BF20" s="218">
        <v>0.87291666666666656</v>
      </c>
      <c r="BG20" s="218">
        <v>0.87430555555555545</v>
      </c>
      <c r="BH20" s="220">
        <v>0.88194444444444431</v>
      </c>
      <c r="BI20" s="343"/>
    </row>
    <row r="21" spans="1:61" s="17" customFormat="1" ht="25" customHeight="1" thickBot="1" x14ac:dyDescent="0.25">
      <c r="A21" s="320"/>
      <c r="B21" s="309" t="s">
        <v>48</v>
      </c>
      <c r="C21" s="227">
        <v>0.82986111111111116</v>
      </c>
      <c r="D21" s="218">
        <v>0.83125000000000004</v>
      </c>
      <c r="E21" s="218">
        <v>0.83263888888888893</v>
      </c>
      <c r="F21" s="218">
        <v>0.83333333333333337</v>
      </c>
      <c r="G21" s="218">
        <v>0.8354166666666667</v>
      </c>
      <c r="H21" s="218">
        <v>0.83750000000000002</v>
      </c>
      <c r="I21" s="218">
        <v>0.83819444444444446</v>
      </c>
      <c r="J21" s="218">
        <v>0.83888888888888891</v>
      </c>
      <c r="K21" s="218">
        <v>0.83958333333333335</v>
      </c>
      <c r="L21" s="218">
        <v>0.84027777777777779</v>
      </c>
      <c r="M21" s="218">
        <v>0.84097222222222223</v>
      </c>
      <c r="N21" s="218">
        <v>0.84097222222222223</v>
      </c>
      <c r="O21" s="218">
        <v>0.84722222222222221</v>
      </c>
      <c r="P21" s="218">
        <v>0.84861111111111109</v>
      </c>
      <c r="Q21" s="218">
        <v>0.84930555555555554</v>
      </c>
      <c r="R21" s="218">
        <v>0.85</v>
      </c>
      <c r="S21" s="218">
        <v>0.85624999999999996</v>
      </c>
      <c r="T21" s="218">
        <v>0.85763888888888884</v>
      </c>
      <c r="U21" s="218">
        <v>0.85833333333333328</v>
      </c>
      <c r="V21" s="218">
        <v>0.85972222222222217</v>
      </c>
      <c r="W21" s="218">
        <v>0.86111111111111105</v>
      </c>
      <c r="X21" s="218">
        <v>0.86249999999999993</v>
      </c>
      <c r="Y21" s="218">
        <v>0.86666666666666659</v>
      </c>
      <c r="Z21" s="218">
        <v>0.86805555555555547</v>
      </c>
      <c r="AA21" s="218">
        <v>0.86944444444444435</v>
      </c>
      <c r="AB21" s="218">
        <v>0.87083333333333324</v>
      </c>
      <c r="AC21" s="219" t="s">
        <v>96</v>
      </c>
      <c r="AD21" s="220">
        <v>0.8784722222222221</v>
      </c>
      <c r="AE21" s="320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11" t="s">
        <v>378</v>
      </c>
      <c r="BI21" s="343"/>
    </row>
    <row r="22" spans="1:61" ht="25" customHeight="1" x14ac:dyDescent="0.2">
      <c r="AD22" s="11" t="s">
        <v>378</v>
      </c>
    </row>
    <row r="23" spans="1:61" x14ac:dyDescent="0.2">
      <c r="AG23" s="221"/>
      <c r="AH23" s="222"/>
      <c r="AI23" s="221"/>
      <c r="AJ23" s="222"/>
      <c r="AK23" s="221"/>
      <c r="AL23" s="222"/>
      <c r="AM23" s="221"/>
      <c r="AN23" s="221"/>
      <c r="AO23" s="222"/>
      <c r="AP23" s="221"/>
      <c r="AQ23" s="222"/>
      <c r="AR23" s="221"/>
      <c r="AS23" s="222"/>
      <c r="AT23" s="221"/>
      <c r="AU23" s="222"/>
      <c r="AV23" s="221"/>
    </row>
    <row r="24" spans="1:61" x14ac:dyDescent="0.2">
      <c r="C24" s="221"/>
      <c r="D24" s="222"/>
      <c r="E24" s="221"/>
      <c r="F24" s="222"/>
      <c r="G24" s="221"/>
      <c r="H24" s="222"/>
      <c r="I24" s="221"/>
      <c r="J24" s="222"/>
      <c r="K24" s="221"/>
      <c r="L24" s="222"/>
      <c r="M24" s="221"/>
      <c r="N24" s="222"/>
      <c r="O24" s="221"/>
      <c r="P24" s="222"/>
      <c r="Q24" s="221"/>
      <c r="AG24" s="223"/>
      <c r="AH24" s="223"/>
      <c r="AI24" s="221"/>
      <c r="AJ24" s="222"/>
      <c r="AK24" s="221"/>
      <c r="AL24" s="222"/>
      <c r="AM24" s="221"/>
      <c r="AN24" s="221"/>
      <c r="AO24" s="222"/>
      <c r="AP24" s="221"/>
      <c r="AQ24" s="222"/>
      <c r="AR24" s="221"/>
      <c r="AS24" s="223"/>
      <c r="AT24" s="223"/>
      <c r="AU24" s="223"/>
      <c r="AV24" s="223"/>
    </row>
    <row r="25" spans="1:61" x14ac:dyDescent="0.2">
      <c r="C25" s="221"/>
      <c r="D25" s="222"/>
      <c r="E25" s="221"/>
      <c r="F25" s="222"/>
      <c r="G25" s="221"/>
      <c r="H25" s="222"/>
      <c r="I25" s="221"/>
      <c r="J25" s="222"/>
      <c r="K25" s="221"/>
      <c r="L25" s="222"/>
      <c r="M25" s="221"/>
      <c r="N25" s="222"/>
      <c r="O25" s="221"/>
      <c r="P25" s="222"/>
      <c r="Q25" s="221"/>
      <c r="AG25" s="221"/>
      <c r="AH25" s="222"/>
      <c r="AI25" s="221"/>
      <c r="AJ25" s="222"/>
      <c r="AK25" s="221"/>
      <c r="AL25" s="222"/>
      <c r="AM25" s="221"/>
      <c r="AN25" s="221"/>
      <c r="AO25" s="222"/>
      <c r="AP25" s="221"/>
      <c r="AQ25" s="222"/>
      <c r="AR25" s="221"/>
      <c r="AS25" s="222"/>
      <c r="AT25" s="221"/>
      <c r="AU25" s="222"/>
      <c r="AV25" s="221"/>
    </row>
    <row r="26" spans="1:61" x14ac:dyDescent="0.2">
      <c r="C26" s="221"/>
      <c r="D26" s="222"/>
      <c r="E26" s="221"/>
      <c r="F26" s="222"/>
      <c r="G26" s="221"/>
      <c r="H26" s="222"/>
      <c r="I26" s="221"/>
      <c r="J26" s="222"/>
      <c r="K26" s="221"/>
      <c r="L26" s="222"/>
      <c r="M26" s="221"/>
      <c r="N26" s="222"/>
      <c r="O26" s="221"/>
      <c r="P26" s="222"/>
      <c r="Q26" s="221"/>
      <c r="AG26" s="221"/>
      <c r="AH26" s="222"/>
      <c r="AI26" s="221"/>
      <c r="AJ26" s="222"/>
      <c r="AK26" s="221"/>
      <c r="AL26" s="222"/>
      <c r="AM26" s="221"/>
      <c r="AN26" s="221"/>
      <c r="AO26" s="222"/>
      <c r="AP26" s="221"/>
      <c r="AQ26" s="222"/>
      <c r="AR26" s="221"/>
      <c r="AS26" s="222"/>
      <c r="AT26" s="221"/>
      <c r="AU26" s="222"/>
      <c r="AV26" s="221"/>
    </row>
    <row r="27" spans="1:61" x14ac:dyDescent="0.2">
      <c r="C27" s="221"/>
      <c r="D27" s="222"/>
      <c r="E27" s="221"/>
      <c r="F27" s="222"/>
      <c r="G27" s="221"/>
      <c r="H27" s="222"/>
      <c r="I27" s="221"/>
      <c r="J27" s="222"/>
      <c r="K27" s="221"/>
      <c r="L27" s="222"/>
      <c r="M27" s="221"/>
      <c r="N27" s="222"/>
      <c r="O27" s="221"/>
      <c r="P27" s="222"/>
      <c r="Q27" s="221"/>
      <c r="AG27" s="221"/>
      <c r="AH27" s="222"/>
      <c r="AI27" s="221"/>
      <c r="AJ27" s="222"/>
      <c r="AK27" s="221"/>
      <c r="AL27" s="222"/>
      <c r="AM27" s="221"/>
      <c r="AN27" s="221"/>
      <c r="AO27" s="222"/>
      <c r="AP27" s="221"/>
      <c r="AQ27" s="222"/>
      <c r="AR27" s="221"/>
      <c r="AS27" s="222"/>
      <c r="AT27" s="221"/>
      <c r="AU27" s="222"/>
      <c r="AV27" s="221"/>
    </row>
    <row r="28" spans="1:61" x14ac:dyDescent="0.2">
      <c r="C28" s="221"/>
      <c r="D28" s="222"/>
      <c r="E28" s="221"/>
      <c r="F28" s="222"/>
      <c r="G28" s="221"/>
      <c r="H28" s="222"/>
      <c r="I28" s="221"/>
      <c r="J28" s="222"/>
      <c r="K28" s="221"/>
      <c r="L28" s="222"/>
      <c r="M28" s="221"/>
      <c r="N28" s="222"/>
      <c r="O28" s="221"/>
      <c r="P28" s="222"/>
      <c r="Q28" s="221"/>
      <c r="AG28" s="221"/>
      <c r="AH28" s="222"/>
      <c r="AI28" s="221"/>
      <c r="AJ28" s="222"/>
      <c r="AK28" s="221"/>
      <c r="AL28" s="222"/>
      <c r="AM28" s="221"/>
      <c r="AN28" s="221"/>
      <c r="AO28" s="222"/>
      <c r="AP28" s="221"/>
      <c r="AQ28" s="222"/>
      <c r="AR28" s="221"/>
      <c r="AS28" s="222"/>
      <c r="AT28" s="221"/>
      <c r="AU28" s="222"/>
      <c r="AV28" s="221"/>
    </row>
    <row r="29" spans="1:61" x14ac:dyDescent="0.2">
      <c r="C29" s="221"/>
      <c r="D29" s="222"/>
      <c r="E29" s="221"/>
      <c r="F29" s="222"/>
      <c r="G29" s="221"/>
      <c r="H29" s="222"/>
      <c r="I29" s="221"/>
      <c r="J29" s="222"/>
      <c r="K29" s="221"/>
      <c r="L29" s="222"/>
      <c r="M29" s="221"/>
      <c r="N29" s="222"/>
      <c r="O29" s="221"/>
      <c r="P29" s="222"/>
      <c r="Q29" s="221"/>
      <c r="AG29" s="221"/>
      <c r="AH29" s="222"/>
      <c r="AI29" s="221"/>
      <c r="AJ29" s="222"/>
      <c r="AK29" s="221"/>
      <c r="AL29" s="222"/>
      <c r="AM29" s="221"/>
      <c r="AN29" s="221"/>
      <c r="AO29" s="222"/>
      <c r="AP29" s="221"/>
      <c r="AQ29" s="222"/>
      <c r="AR29" s="221"/>
      <c r="AS29" s="222"/>
      <c r="AT29" s="221"/>
      <c r="AU29" s="222"/>
      <c r="AV29" s="221"/>
    </row>
    <row r="30" spans="1:61" x14ac:dyDescent="0.2">
      <c r="C30" s="221"/>
      <c r="D30" s="222"/>
      <c r="E30" s="221"/>
      <c r="F30" s="222"/>
      <c r="G30" s="221"/>
      <c r="H30" s="222"/>
      <c r="I30" s="221"/>
      <c r="J30" s="222"/>
      <c r="K30" s="221"/>
      <c r="L30" s="222"/>
      <c r="M30" s="221"/>
      <c r="N30" s="222"/>
      <c r="O30" s="221"/>
      <c r="P30" s="222"/>
      <c r="Q30" s="221"/>
      <c r="AG30" s="221"/>
      <c r="AH30" s="222"/>
      <c r="AI30" s="221"/>
      <c r="AJ30" s="222"/>
      <c r="AK30" s="221"/>
      <c r="AL30" s="222"/>
      <c r="AM30" s="221"/>
      <c r="AN30" s="221"/>
      <c r="AO30" s="222"/>
      <c r="AP30" s="221"/>
      <c r="AQ30" s="222"/>
      <c r="AR30" s="221"/>
      <c r="AS30" s="222"/>
      <c r="AT30" s="221"/>
      <c r="AU30" s="222"/>
      <c r="AV30" s="221"/>
    </row>
    <row r="31" spans="1:61" x14ac:dyDescent="0.2">
      <c r="C31" s="221"/>
      <c r="D31" s="222"/>
      <c r="E31" s="221"/>
      <c r="F31" s="222"/>
      <c r="G31" s="221"/>
      <c r="H31" s="222"/>
      <c r="I31" s="221"/>
      <c r="J31" s="222"/>
      <c r="K31" s="221"/>
      <c r="L31" s="222"/>
      <c r="M31" s="221"/>
      <c r="N31" s="222"/>
      <c r="O31" s="221"/>
      <c r="P31" s="222"/>
      <c r="Q31" s="221"/>
      <c r="AG31" s="221"/>
      <c r="AH31" s="222"/>
      <c r="AI31" s="221"/>
      <c r="AJ31" s="222"/>
      <c r="AK31" s="221"/>
      <c r="AL31" s="222"/>
      <c r="AM31" s="221"/>
      <c r="AN31" s="221"/>
      <c r="AO31" s="222"/>
      <c r="AP31" s="221"/>
      <c r="AQ31" s="222"/>
      <c r="AR31" s="221"/>
      <c r="AS31" s="222"/>
      <c r="AT31" s="221"/>
      <c r="AU31" s="222"/>
      <c r="AV31" s="221"/>
    </row>
    <row r="32" spans="1:61" x14ac:dyDescent="0.2">
      <c r="C32" s="221"/>
      <c r="D32" s="222"/>
      <c r="E32" s="221"/>
      <c r="F32" s="222"/>
      <c r="G32" s="221"/>
      <c r="H32" s="222"/>
      <c r="I32" s="221"/>
      <c r="J32" s="222"/>
      <c r="K32" s="221"/>
      <c r="L32" s="222"/>
      <c r="M32" s="221"/>
      <c r="N32" s="222"/>
      <c r="O32" s="221"/>
      <c r="P32" s="222"/>
      <c r="Q32" s="221"/>
      <c r="AG32" s="221"/>
      <c r="AH32" s="222"/>
      <c r="AI32" s="221"/>
      <c r="AJ32" s="222"/>
      <c r="AK32" s="221"/>
      <c r="AL32" s="222"/>
      <c r="AM32" s="221"/>
      <c r="AN32" s="221"/>
      <c r="AO32" s="222"/>
      <c r="AP32" s="221"/>
      <c r="AQ32" s="222"/>
      <c r="AR32" s="221"/>
      <c r="AS32" s="222"/>
      <c r="AT32" s="221"/>
      <c r="AU32" s="222"/>
      <c r="AV32" s="221"/>
    </row>
    <row r="33" spans="3:48" x14ac:dyDescent="0.2">
      <c r="C33" s="221"/>
      <c r="D33" s="222"/>
      <c r="E33" s="221"/>
      <c r="F33" s="222"/>
      <c r="G33" s="221"/>
      <c r="H33" s="222"/>
      <c r="I33" s="221"/>
      <c r="J33" s="222"/>
      <c r="K33" s="221"/>
      <c r="L33" s="222"/>
      <c r="M33" s="221"/>
      <c r="N33" s="222"/>
      <c r="O33" s="221"/>
      <c r="P33" s="222"/>
      <c r="Q33" s="221"/>
      <c r="AG33" s="221"/>
      <c r="AH33" s="222"/>
      <c r="AI33" s="221"/>
      <c r="AJ33" s="222"/>
      <c r="AK33" s="221"/>
      <c r="AL33" s="222"/>
      <c r="AM33" s="221"/>
      <c r="AN33" s="221"/>
      <c r="AO33" s="222"/>
      <c r="AP33" s="221"/>
      <c r="AQ33" s="222"/>
      <c r="AR33" s="221"/>
      <c r="AS33" s="222"/>
      <c r="AT33" s="221"/>
      <c r="AU33" s="222"/>
      <c r="AV33" s="221"/>
    </row>
    <row r="34" spans="3:48" x14ac:dyDescent="0.2">
      <c r="C34" s="221"/>
      <c r="D34" s="222"/>
      <c r="E34" s="221"/>
      <c r="F34" s="222"/>
      <c r="G34" s="221"/>
      <c r="H34" s="222"/>
      <c r="I34" s="221"/>
      <c r="J34" s="222"/>
      <c r="K34" s="221"/>
      <c r="L34" s="222"/>
      <c r="M34" s="221"/>
      <c r="N34" s="222"/>
      <c r="O34" s="221"/>
      <c r="P34" s="222"/>
      <c r="Q34" s="221"/>
      <c r="AG34" s="221"/>
      <c r="AH34" s="222"/>
      <c r="AI34" s="221"/>
      <c r="AJ34" s="222"/>
      <c r="AK34" s="221"/>
      <c r="AL34" s="222"/>
      <c r="AM34" s="221"/>
      <c r="AN34" s="221"/>
      <c r="AO34" s="222"/>
      <c r="AP34" s="221"/>
      <c r="AQ34" s="222"/>
      <c r="AR34" s="221"/>
      <c r="AS34" s="222"/>
      <c r="AT34" s="221"/>
      <c r="AU34" s="222"/>
      <c r="AV34" s="221"/>
    </row>
    <row r="35" spans="3:48" x14ac:dyDescent="0.2">
      <c r="C35" s="221"/>
      <c r="D35" s="222"/>
      <c r="E35" s="221"/>
      <c r="F35" s="222"/>
      <c r="G35" s="221"/>
      <c r="H35" s="222"/>
      <c r="I35" s="221"/>
      <c r="J35" s="222"/>
      <c r="K35" s="221"/>
      <c r="L35" s="222"/>
      <c r="M35" s="221"/>
      <c r="N35" s="222"/>
      <c r="O35" s="221"/>
      <c r="P35" s="222"/>
      <c r="Q35" s="221"/>
      <c r="AG35" s="221"/>
      <c r="AH35" s="222"/>
      <c r="AI35" s="221"/>
      <c r="AJ35" s="222"/>
      <c r="AK35" s="221"/>
      <c r="AL35" s="222"/>
      <c r="AM35" s="221"/>
      <c r="AN35" s="221"/>
      <c r="AO35" s="222"/>
      <c r="AP35" s="221"/>
      <c r="AQ35" s="222"/>
      <c r="AR35" s="221"/>
      <c r="AS35" s="222"/>
      <c r="AT35" s="221"/>
      <c r="AU35" s="222"/>
      <c r="AV35" s="221"/>
    </row>
    <row r="36" spans="3:48" x14ac:dyDescent="0.2">
      <c r="C36" s="221"/>
      <c r="D36" s="222"/>
      <c r="E36" s="221"/>
      <c r="F36" s="222"/>
      <c r="G36" s="221"/>
      <c r="H36" s="222"/>
      <c r="I36" s="221"/>
      <c r="J36" s="222"/>
      <c r="K36" s="221"/>
      <c r="L36" s="222"/>
      <c r="M36" s="221"/>
      <c r="N36" s="222"/>
      <c r="O36" s="221"/>
      <c r="P36" s="222"/>
      <c r="Q36" s="221"/>
      <c r="AG36" s="221"/>
      <c r="AH36" s="222"/>
      <c r="AI36" s="221"/>
      <c r="AJ36" s="222"/>
      <c r="AK36" s="221"/>
      <c r="AL36" s="222"/>
      <c r="AM36" s="221"/>
      <c r="AN36" s="221"/>
      <c r="AO36" s="222"/>
      <c r="AP36" s="221"/>
      <c r="AQ36" s="222"/>
      <c r="AR36" s="221"/>
      <c r="AS36" s="222"/>
      <c r="AT36" s="221"/>
      <c r="AU36" s="222"/>
      <c r="AV36" s="221"/>
    </row>
    <row r="37" spans="3:48" x14ac:dyDescent="0.2">
      <c r="C37" s="221"/>
      <c r="D37" s="222"/>
      <c r="E37" s="221"/>
      <c r="F37" s="222"/>
      <c r="G37" s="221"/>
      <c r="H37" s="222"/>
      <c r="I37" s="221"/>
      <c r="J37" s="222"/>
      <c r="K37" s="221"/>
      <c r="L37" s="222"/>
      <c r="M37" s="221"/>
      <c r="N37" s="222"/>
      <c r="O37" s="221"/>
      <c r="P37" s="222"/>
      <c r="Q37" s="221"/>
      <c r="AG37" s="221"/>
      <c r="AH37" s="222"/>
      <c r="AI37" s="221"/>
      <c r="AJ37" s="222"/>
      <c r="AK37" s="221"/>
      <c r="AL37" s="222"/>
      <c r="AM37" s="221"/>
      <c r="AN37" s="221"/>
      <c r="AO37" s="222"/>
      <c r="AP37" s="221"/>
      <c r="AQ37" s="222"/>
      <c r="AR37" s="221"/>
      <c r="AS37" s="222"/>
      <c r="AT37" s="221"/>
      <c r="AU37" s="222"/>
      <c r="AV37" s="221"/>
    </row>
    <row r="38" spans="3:48" x14ac:dyDescent="0.2">
      <c r="C38" s="221"/>
      <c r="D38" s="222"/>
      <c r="E38" s="221"/>
      <c r="F38" s="222"/>
      <c r="G38" s="221"/>
      <c r="H38" s="222"/>
      <c r="I38" s="221"/>
      <c r="J38" s="222"/>
      <c r="K38" s="221"/>
      <c r="L38" s="222"/>
      <c r="M38" s="221"/>
      <c r="N38" s="222"/>
      <c r="O38" s="221"/>
      <c r="P38" s="222"/>
      <c r="Q38" s="221"/>
      <c r="AG38" s="221"/>
      <c r="AH38" s="222"/>
      <c r="AI38" s="221"/>
      <c r="AJ38" s="222"/>
      <c r="AK38" s="221"/>
      <c r="AL38" s="222"/>
      <c r="AM38" s="221"/>
      <c r="AN38" s="221"/>
      <c r="AO38" s="222"/>
      <c r="AP38" s="221"/>
      <c r="AQ38" s="222"/>
      <c r="AR38" s="221"/>
      <c r="AS38" s="222"/>
      <c r="AT38" s="221"/>
      <c r="AU38" s="222"/>
      <c r="AV38" s="221"/>
    </row>
    <row r="39" spans="3:48" x14ac:dyDescent="0.2">
      <c r="C39" s="221"/>
      <c r="D39" s="222"/>
      <c r="E39" s="221"/>
      <c r="F39" s="222"/>
      <c r="G39" s="221"/>
      <c r="H39" s="222"/>
      <c r="I39" s="221"/>
      <c r="J39" s="222"/>
      <c r="K39" s="221"/>
      <c r="L39" s="222"/>
      <c r="M39" s="221"/>
      <c r="N39" s="222"/>
      <c r="O39" s="221"/>
      <c r="P39" s="222"/>
      <c r="Q39" s="221"/>
      <c r="AG39" s="221"/>
      <c r="AH39" s="222"/>
      <c r="AI39" s="221"/>
      <c r="AJ39" s="222"/>
      <c r="AK39" s="221"/>
      <c r="AL39" s="222"/>
      <c r="AM39" s="221"/>
      <c r="AN39" s="221"/>
      <c r="AO39" s="222"/>
      <c r="AP39" s="221"/>
      <c r="AQ39" s="222"/>
      <c r="AR39" s="221"/>
      <c r="AS39" s="222"/>
      <c r="AT39" s="221"/>
      <c r="AU39" s="222"/>
      <c r="AV39" s="221"/>
    </row>
    <row r="40" spans="3:48" x14ac:dyDescent="0.2">
      <c r="C40" s="221"/>
      <c r="D40" s="222"/>
      <c r="E40" s="221"/>
      <c r="F40" s="222"/>
      <c r="G40" s="221"/>
      <c r="H40" s="222"/>
      <c r="I40" s="221"/>
      <c r="J40" s="222"/>
      <c r="K40" s="221"/>
      <c r="L40" s="222"/>
      <c r="M40" s="221"/>
      <c r="N40" s="222"/>
      <c r="O40" s="221"/>
      <c r="P40" s="222"/>
      <c r="Q40" s="221"/>
      <c r="AG40" s="221"/>
      <c r="AH40" s="222"/>
      <c r="AI40" s="221"/>
      <c r="AJ40" s="222"/>
      <c r="AK40" s="221"/>
      <c r="AL40" s="222"/>
      <c r="AM40" s="221"/>
      <c r="AN40" s="221"/>
      <c r="AO40" s="222"/>
      <c r="AP40" s="221"/>
      <c r="AQ40" s="222"/>
      <c r="AR40" s="221"/>
      <c r="AS40" s="222"/>
      <c r="AT40" s="221"/>
      <c r="AU40" s="222"/>
      <c r="AV40" s="221"/>
    </row>
    <row r="41" spans="3:48" x14ac:dyDescent="0.2">
      <c r="C41" s="221"/>
      <c r="D41" s="222"/>
      <c r="E41" s="221"/>
      <c r="F41" s="222"/>
      <c r="G41" s="221"/>
      <c r="H41" s="222"/>
      <c r="I41" s="221"/>
      <c r="J41" s="222"/>
      <c r="K41" s="221"/>
      <c r="L41" s="222"/>
      <c r="M41" s="221"/>
      <c r="N41" s="222"/>
      <c r="O41" s="221"/>
      <c r="P41" s="222"/>
      <c r="Q41" s="221"/>
      <c r="AG41" s="221"/>
      <c r="AH41" s="222"/>
      <c r="AI41" s="221"/>
      <c r="AJ41" s="222"/>
      <c r="AK41" s="221"/>
      <c r="AL41" s="222"/>
      <c r="AM41" s="221"/>
      <c r="AN41" s="221"/>
      <c r="AO41" s="222"/>
      <c r="AP41" s="221"/>
      <c r="AQ41" s="222"/>
      <c r="AR41" s="221"/>
      <c r="AS41" s="222"/>
      <c r="AT41" s="221"/>
      <c r="AU41" s="222"/>
      <c r="AV41" s="221"/>
    </row>
    <row r="42" spans="3:48" x14ac:dyDescent="0.2">
      <c r="C42" s="221"/>
      <c r="D42" s="222"/>
      <c r="E42" s="221"/>
      <c r="F42" s="222"/>
      <c r="G42" s="221"/>
      <c r="H42" s="222"/>
      <c r="I42" s="221"/>
      <c r="J42" s="222"/>
      <c r="K42" s="221"/>
      <c r="L42" s="222"/>
      <c r="M42" s="221"/>
      <c r="N42" s="222"/>
      <c r="O42" s="221"/>
      <c r="P42" s="222"/>
      <c r="Q42" s="221"/>
      <c r="AG42" s="221"/>
      <c r="AH42" s="222"/>
      <c r="AI42" s="221"/>
      <c r="AJ42" s="222"/>
      <c r="AK42" s="221"/>
      <c r="AL42" s="222"/>
      <c r="AM42" s="221"/>
      <c r="AN42" s="221"/>
      <c r="AO42" s="222"/>
      <c r="AP42" s="221"/>
      <c r="AQ42" s="222"/>
      <c r="AR42" s="221"/>
      <c r="AS42" s="222"/>
      <c r="AT42" s="221"/>
      <c r="AU42" s="222"/>
      <c r="AV42" s="221"/>
    </row>
    <row r="43" spans="3:48" x14ac:dyDescent="0.2">
      <c r="C43" s="221"/>
      <c r="D43" s="222"/>
      <c r="E43" s="221"/>
      <c r="F43" s="222"/>
      <c r="G43" s="221"/>
      <c r="H43" s="222"/>
      <c r="I43" s="221"/>
      <c r="J43" s="222"/>
      <c r="K43" s="221"/>
      <c r="L43" s="222"/>
      <c r="M43" s="221"/>
      <c r="N43" s="222"/>
      <c r="O43" s="221"/>
      <c r="P43" s="222"/>
      <c r="Q43" s="221"/>
      <c r="AG43" s="221"/>
      <c r="AH43" s="222"/>
      <c r="AI43" s="221"/>
      <c r="AJ43" s="222"/>
      <c r="AK43" s="221"/>
      <c r="AL43" s="222"/>
      <c r="AM43" s="221"/>
      <c r="AN43" s="221"/>
      <c r="AO43" s="222"/>
      <c r="AP43" s="221"/>
      <c r="AQ43" s="222"/>
      <c r="AR43" s="221"/>
      <c r="AS43" s="222"/>
      <c r="AT43" s="221"/>
      <c r="AU43" s="222"/>
      <c r="AV43" s="221"/>
    </row>
    <row r="44" spans="3:48" x14ac:dyDescent="0.2">
      <c r="C44" s="221"/>
      <c r="D44" s="222"/>
      <c r="E44" s="221"/>
      <c r="F44" s="222"/>
      <c r="G44" s="221"/>
      <c r="H44" s="222"/>
      <c r="I44" s="221"/>
      <c r="J44" s="222"/>
      <c r="K44" s="221"/>
      <c r="L44" s="222"/>
      <c r="M44" s="221"/>
      <c r="N44" s="222"/>
      <c r="O44" s="221"/>
      <c r="P44" s="222"/>
      <c r="Q44" s="221"/>
      <c r="AG44" s="221"/>
      <c r="AH44" s="222"/>
      <c r="AI44" s="221"/>
      <c r="AJ44" s="222"/>
      <c r="AK44" s="221"/>
      <c r="AL44" s="222"/>
      <c r="AM44" s="221"/>
      <c r="AN44" s="221"/>
      <c r="AO44" s="222"/>
      <c r="AP44" s="221"/>
      <c r="AQ44" s="222"/>
      <c r="AR44" s="221"/>
      <c r="AS44" s="222"/>
      <c r="AT44" s="221"/>
      <c r="AU44" s="222"/>
      <c r="AV44" s="221"/>
    </row>
    <row r="45" spans="3:48" x14ac:dyDescent="0.2">
      <c r="C45" s="221"/>
      <c r="D45" s="222"/>
      <c r="E45" s="221"/>
      <c r="F45" s="222"/>
      <c r="G45" s="221"/>
      <c r="H45" s="222"/>
      <c r="I45" s="221"/>
      <c r="J45" s="222"/>
      <c r="K45" s="221"/>
      <c r="L45" s="222"/>
      <c r="M45" s="221"/>
      <c r="N45" s="222"/>
      <c r="O45" s="221"/>
      <c r="P45" s="222"/>
      <c r="Q45" s="221"/>
      <c r="AG45" s="221"/>
      <c r="AH45" s="222"/>
      <c r="AI45" s="221"/>
      <c r="AJ45" s="222"/>
      <c r="AK45" s="221"/>
      <c r="AL45" s="222"/>
      <c r="AM45" s="221"/>
      <c r="AN45" s="221"/>
      <c r="AO45" s="222"/>
      <c r="AP45" s="221"/>
      <c r="AQ45" s="222"/>
      <c r="AR45" s="221"/>
      <c r="AS45" s="222"/>
      <c r="AT45" s="221"/>
      <c r="AU45" s="222"/>
      <c r="AV45" s="221"/>
    </row>
    <row r="46" spans="3:48" x14ac:dyDescent="0.2">
      <c r="C46" s="221"/>
      <c r="D46" s="222"/>
      <c r="E46" s="221"/>
      <c r="F46" s="222"/>
      <c r="G46" s="221"/>
      <c r="H46" s="222"/>
      <c r="I46" s="221"/>
      <c r="J46" s="222"/>
      <c r="K46" s="221"/>
      <c r="L46" s="222"/>
      <c r="M46" s="221"/>
      <c r="N46" s="222"/>
      <c r="O46" s="221"/>
      <c r="P46" s="222"/>
      <c r="Q46" s="221"/>
      <c r="AG46" s="221"/>
      <c r="AH46" s="222"/>
      <c r="AI46" s="221"/>
      <c r="AJ46" s="222"/>
      <c r="AK46" s="221"/>
      <c r="AL46" s="222"/>
      <c r="AM46" s="221"/>
      <c r="AN46" s="221"/>
      <c r="AO46" s="222"/>
      <c r="AP46" s="221"/>
      <c r="AQ46" s="222"/>
      <c r="AR46" s="221"/>
      <c r="AS46" s="222"/>
      <c r="AT46" s="221"/>
      <c r="AU46" s="222"/>
      <c r="AV46" s="221"/>
    </row>
    <row r="47" spans="3:48" x14ac:dyDescent="0.2">
      <c r="C47" s="221"/>
      <c r="D47" s="222"/>
      <c r="E47" s="221"/>
      <c r="F47" s="222"/>
      <c r="G47" s="221"/>
      <c r="H47" s="222"/>
      <c r="I47" s="221"/>
      <c r="J47" s="222"/>
      <c r="K47" s="221"/>
      <c r="L47" s="222"/>
      <c r="M47" s="221"/>
      <c r="N47" s="222"/>
      <c r="O47" s="221"/>
      <c r="P47" s="222"/>
      <c r="Q47" s="221"/>
      <c r="AG47" s="221"/>
      <c r="AH47" s="222"/>
      <c r="AI47" s="221"/>
      <c r="AJ47" s="222"/>
      <c r="AK47" s="221"/>
      <c r="AL47" s="222"/>
      <c r="AM47" s="221"/>
      <c r="AN47" s="221"/>
      <c r="AO47" s="222"/>
      <c r="AP47" s="221"/>
      <c r="AQ47" s="222"/>
      <c r="AR47" s="221"/>
      <c r="AS47" s="222"/>
      <c r="AT47" s="221"/>
      <c r="AU47" s="222"/>
      <c r="AV47" s="221"/>
    </row>
    <row r="48" spans="3:48" x14ac:dyDescent="0.2">
      <c r="C48" s="221"/>
      <c r="D48" s="222"/>
      <c r="E48" s="221"/>
      <c r="F48" s="222"/>
      <c r="G48" s="221"/>
      <c r="H48" s="222"/>
      <c r="I48" s="221"/>
      <c r="J48" s="222"/>
      <c r="K48" s="221"/>
      <c r="L48" s="222"/>
      <c r="M48" s="221"/>
      <c r="N48" s="222"/>
      <c r="O48" s="221"/>
      <c r="P48" s="222"/>
      <c r="Q48" s="221"/>
      <c r="AG48" s="221"/>
      <c r="AH48" s="222"/>
      <c r="AI48" s="221"/>
      <c r="AJ48" s="222"/>
      <c r="AK48" s="221"/>
      <c r="AL48" s="222"/>
      <c r="AM48" s="221"/>
      <c r="AN48" s="221"/>
      <c r="AO48" s="222"/>
      <c r="AP48" s="221"/>
      <c r="AQ48" s="222"/>
      <c r="AR48" s="221"/>
      <c r="AS48" s="222"/>
      <c r="AT48" s="221"/>
      <c r="AU48" s="222"/>
      <c r="AV48" s="221"/>
    </row>
    <row r="49" spans="3:48" x14ac:dyDescent="0.2">
      <c r="C49" s="223"/>
      <c r="D49" s="223"/>
      <c r="E49" s="221"/>
      <c r="F49" s="222"/>
      <c r="G49" s="221"/>
      <c r="H49" s="222"/>
      <c r="I49" s="221"/>
      <c r="J49" s="222"/>
      <c r="K49" s="221"/>
      <c r="L49" s="222"/>
      <c r="M49" s="223"/>
      <c r="N49" s="223"/>
      <c r="O49" s="223"/>
      <c r="P49" s="223"/>
      <c r="Q49" s="223"/>
      <c r="AG49" s="221"/>
      <c r="AH49" s="222"/>
      <c r="AI49" s="221"/>
      <c r="AJ49" s="222"/>
      <c r="AK49" s="221"/>
      <c r="AL49" s="222"/>
      <c r="AM49" s="221"/>
      <c r="AN49" s="221"/>
      <c r="AO49" s="222"/>
      <c r="AP49" s="221"/>
      <c r="AQ49" s="222"/>
      <c r="AR49" s="221"/>
      <c r="AS49" s="222"/>
      <c r="AT49" s="221"/>
      <c r="AU49" s="222"/>
      <c r="AV49" s="221"/>
    </row>
    <row r="50" spans="3:48" x14ac:dyDescent="0.2">
      <c r="C50" s="221"/>
      <c r="D50" s="222"/>
      <c r="E50" s="221"/>
      <c r="F50" s="222"/>
      <c r="G50" s="221"/>
      <c r="H50" s="222"/>
      <c r="I50" s="221"/>
      <c r="J50" s="222"/>
      <c r="K50" s="221"/>
      <c r="L50" s="222"/>
      <c r="M50" s="221"/>
      <c r="N50" s="222"/>
      <c r="O50" s="221"/>
      <c r="P50" s="222"/>
      <c r="Q50" s="221"/>
    </row>
  </sheetData>
  <phoneticPr fontId="12"/>
  <printOptions horizontalCentered="1"/>
  <pageMargins left="0.39370078740157483" right="0.39370078740157483" top="0.39370078740157483" bottom="0.19685039370078741" header="0.51181102362204722" footer="0.51181102362204722"/>
  <pageSetup paperSize="9" scale="70" fitToWidth="2" orientation="landscape" r:id="rId1"/>
  <headerFooter alignWithMargins="0"/>
  <colBreaks count="1" manualBreakCount="1">
    <brk id="30" max="22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ED5EA-51C4-4DDF-A7E3-9A623BE169B6}">
  <sheetPr>
    <tabColor rgb="FF0070C0"/>
  </sheetPr>
  <dimension ref="A1:BJ20"/>
  <sheetViews>
    <sheetView view="pageBreakPreview" zoomScale="70" zoomScaleNormal="50" zoomScaleSheetLayoutView="70" workbookViewId="0">
      <selection activeCell="B2" sqref="B2"/>
    </sheetView>
  </sheetViews>
  <sheetFormatPr defaultColWidth="9" defaultRowHeight="13" x14ac:dyDescent="0.2"/>
  <cols>
    <col min="1" max="1" width="1.08984375" style="209" customWidth="1"/>
    <col min="2" max="2" width="5.453125" style="6" customWidth="1"/>
    <col min="3" max="30" width="6.81640625" style="6" customWidth="1"/>
    <col min="31" max="31" width="1.08984375" style="47" customWidth="1"/>
    <col min="32" max="32" width="5.453125" style="6" customWidth="1"/>
    <col min="33" max="61" width="6.81640625" style="6" customWidth="1"/>
    <col min="62" max="16384" width="9" style="6"/>
  </cols>
  <sheetData>
    <row r="1" spans="1:62" s="302" customFormat="1" ht="33" customHeight="1" x14ac:dyDescent="0.3">
      <c r="A1" s="298"/>
      <c r="B1" s="128" t="s" ph="1">
        <v>587</v>
      </c>
      <c r="C1" s="300"/>
      <c r="D1" s="300"/>
      <c r="E1" s="300"/>
      <c r="F1" s="300"/>
      <c r="G1" s="300"/>
      <c r="H1" s="300"/>
      <c r="I1" s="300"/>
      <c r="J1" s="300"/>
      <c r="K1" s="229"/>
      <c r="L1" s="229"/>
      <c r="M1" s="229"/>
      <c r="N1" s="229"/>
      <c r="O1" s="229"/>
      <c r="P1" s="229"/>
      <c r="Q1" s="229"/>
      <c r="R1" s="229"/>
      <c r="S1" s="230"/>
      <c r="T1" s="230"/>
      <c r="U1" s="300"/>
      <c r="V1" s="300"/>
      <c r="W1" s="300"/>
      <c r="X1" s="300"/>
      <c r="Y1" s="300"/>
      <c r="Z1" s="300"/>
      <c r="AA1" s="300"/>
      <c r="AB1" s="6"/>
      <c r="AC1" s="6"/>
      <c r="AD1" s="48" t="str">
        <f>'R8年4月北部(平日)'!$R$1</f>
        <v>令和８年４月</v>
      </c>
      <c r="AE1" s="301"/>
      <c r="AF1" s="128" t="s" ph="1">
        <v>587</v>
      </c>
      <c r="AG1" s="300"/>
      <c r="AH1" s="300"/>
      <c r="AI1" s="300"/>
      <c r="AJ1" s="300"/>
      <c r="AK1" s="300"/>
      <c r="AL1" s="300"/>
      <c r="AM1" s="300"/>
      <c r="AN1" s="300"/>
      <c r="AO1" s="300"/>
      <c r="AP1" s="229"/>
      <c r="AQ1" s="229"/>
      <c r="AR1" s="229"/>
      <c r="AS1" s="229"/>
      <c r="AT1" s="229"/>
      <c r="AU1" s="229"/>
      <c r="AV1" s="229"/>
      <c r="AW1" s="229"/>
      <c r="AX1" s="230"/>
      <c r="AY1" s="230"/>
      <c r="BA1" s="300"/>
      <c r="BB1" s="300"/>
      <c r="BC1" s="300"/>
      <c r="BD1" s="300"/>
      <c r="BE1" s="300"/>
      <c r="BF1" s="6"/>
      <c r="BG1" s="6"/>
      <c r="BH1" s="48" t="str">
        <f>AD1</f>
        <v>令和８年４月</v>
      </c>
      <c r="BI1" s="10"/>
      <c r="BJ1" s="10"/>
    </row>
    <row r="2" spans="1:62" s="302" customFormat="1" ht="26.5" customHeight="1" x14ac:dyDescent="0.35">
      <c r="A2" s="298"/>
      <c r="B2" s="128" ph="1"/>
      <c r="C2" s="300"/>
      <c r="D2" s="300"/>
      <c r="E2" s="300"/>
      <c r="F2" s="300"/>
      <c r="G2" s="300"/>
      <c r="H2" s="300"/>
      <c r="I2" s="300"/>
      <c r="J2" s="300"/>
      <c r="K2" s="229"/>
      <c r="L2" s="229"/>
      <c r="M2" s="229"/>
      <c r="N2" s="229"/>
      <c r="O2" s="229"/>
      <c r="P2" s="229"/>
      <c r="Q2" s="229"/>
      <c r="R2" s="229"/>
      <c r="S2" s="230"/>
      <c r="T2" s="230"/>
      <c r="U2" s="300"/>
      <c r="V2" s="300"/>
      <c r="W2" s="300"/>
      <c r="X2" s="300"/>
      <c r="Y2" s="300"/>
      <c r="Z2" s="300"/>
      <c r="AA2" s="300"/>
      <c r="AB2" s="6"/>
      <c r="AC2" s="6"/>
      <c r="AD2" s="6"/>
      <c r="AE2" s="301"/>
      <c r="AF2" s="299" ph="1"/>
      <c r="AG2" s="300"/>
      <c r="AH2" s="300"/>
      <c r="AI2" s="300"/>
      <c r="AJ2" s="300"/>
      <c r="AK2" s="300"/>
      <c r="AL2" s="300"/>
      <c r="AM2" s="300"/>
      <c r="AN2" s="300"/>
      <c r="AO2" s="300"/>
      <c r="AP2" s="229"/>
      <c r="AQ2" s="229"/>
      <c r="AR2" s="229"/>
      <c r="AS2" s="229"/>
      <c r="AT2" s="229"/>
      <c r="AU2" s="229"/>
      <c r="AV2" s="229"/>
      <c r="AW2" s="229"/>
      <c r="AX2" s="230"/>
      <c r="AY2" s="230"/>
      <c r="BA2" s="300"/>
      <c r="BB2" s="300"/>
      <c r="BC2" s="300"/>
      <c r="BD2" s="300"/>
      <c r="BE2" s="300"/>
      <c r="BF2" s="6"/>
      <c r="BG2" s="6"/>
      <c r="BH2" s="6"/>
      <c r="BI2" s="10"/>
      <c r="BJ2" s="10"/>
    </row>
    <row r="3" spans="1:62" s="302" customFormat="1" ht="26.5" customHeight="1" x14ac:dyDescent="0.35">
      <c r="A3" s="298"/>
      <c r="B3" s="128" ph="1"/>
      <c r="C3" s="300"/>
      <c r="D3" s="300"/>
      <c r="E3" s="300"/>
      <c r="F3" s="300"/>
      <c r="G3" s="300"/>
      <c r="H3" s="300"/>
      <c r="I3" s="300"/>
      <c r="J3" s="300"/>
      <c r="K3" s="229"/>
      <c r="L3" s="229"/>
      <c r="M3" s="229"/>
      <c r="N3" s="229"/>
      <c r="O3" s="229"/>
      <c r="P3" s="229"/>
      <c r="Q3" s="229"/>
      <c r="R3" s="229"/>
      <c r="S3" s="230"/>
      <c r="T3" s="230"/>
      <c r="U3" s="300"/>
      <c r="V3" s="300"/>
      <c r="W3" s="300"/>
      <c r="X3" s="300"/>
      <c r="Y3" s="300"/>
      <c r="Z3" s="300"/>
      <c r="AA3" s="300"/>
      <c r="AB3" s="6"/>
      <c r="AC3" s="6"/>
      <c r="AD3" s="56"/>
      <c r="AE3" s="301"/>
      <c r="AF3" s="299" ph="1"/>
      <c r="AG3" s="300"/>
      <c r="AH3" s="300"/>
      <c r="AI3" s="300"/>
      <c r="AJ3" s="300"/>
      <c r="AK3" s="300"/>
      <c r="AL3" s="300"/>
      <c r="AM3" s="300"/>
      <c r="AN3" s="300"/>
      <c r="AO3" s="300"/>
      <c r="AP3" s="229"/>
      <c r="AQ3" s="229"/>
      <c r="AR3" s="229"/>
      <c r="AS3" s="229"/>
      <c r="AT3" s="229"/>
      <c r="AU3" s="229"/>
      <c r="AV3" s="229"/>
      <c r="AW3" s="229"/>
      <c r="AX3" s="230"/>
      <c r="AY3" s="230"/>
      <c r="BA3" s="300"/>
      <c r="BB3" s="300"/>
      <c r="BC3" s="300"/>
      <c r="BD3" s="300"/>
      <c r="BE3" s="300"/>
      <c r="BF3" s="6"/>
      <c r="BG3" s="6"/>
      <c r="BH3" s="56"/>
      <c r="BI3" s="10"/>
      <c r="BJ3" s="10"/>
    </row>
    <row r="4" spans="1:62" s="302" customFormat="1" ht="26.5" customHeight="1" x14ac:dyDescent="0.25">
      <c r="A4" s="298"/>
      <c r="B4" s="303"/>
      <c r="C4" s="300"/>
      <c r="D4" s="300"/>
      <c r="E4" s="300"/>
      <c r="F4" s="300"/>
      <c r="G4" s="300"/>
      <c r="H4" s="300"/>
      <c r="I4" s="300"/>
      <c r="J4" s="300"/>
      <c r="K4" s="229"/>
      <c r="L4" s="229"/>
      <c r="M4" s="229"/>
      <c r="N4" s="229"/>
      <c r="O4" s="229"/>
      <c r="P4" s="229"/>
      <c r="Q4" s="229"/>
      <c r="R4" s="229"/>
      <c r="S4" s="230"/>
      <c r="T4" s="230"/>
      <c r="U4" s="300"/>
      <c r="V4" s="300"/>
      <c r="W4" s="300"/>
      <c r="X4" s="300"/>
      <c r="Y4" s="300"/>
      <c r="Z4" s="300"/>
      <c r="AA4" s="300"/>
      <c r="AB4" s="6"/>
      <c r="AC4" s="6"/>
      <c r="AD4" s="11"/>
      <c r="AE4" s="301"/>
      <c r="AF4" s="338"/>
      <c r="AG4" s="300"/>
      <c r="AH4" s="300"/>
      <c r="AI4" s="300"/>
      <c r="AJ4" s="300"/>
      <c r="AK4" s="300"/>
      <c r="AL4" s="300"/>
      <c r="AM4" s="300"/>
      <c r="AN4" s="300"/>
      <c r="AO4" s="300"/>
      <c r="AP4" s="229"/>
      <c r="AQ4" s="229"/>
      <c r="AR4" s="229"/>
      <c r="AS4" s="229"/>
      <c r="AT4" s="229"/>
      <c r="AU4" s="229"/>
      <c r="AV4" s="229"/>
      <c r="AW4" s="229"/>
      <c r="AX4" s="230"/>
      <c r="AY4" s="230"/>
      <c r="BA4" s="300"/>
      <c r="BB4" s="300"/>
      <c r="BC4" s="300"/>
      <c r="BD4" s="300"/>
      <c r="BE4" s="300"/>
      <c r="BF4" s="6"/>
      <c r="BG4" s="6"/>
      <c r="BH4" s="11"/>
      <c r="BJ4" s="339"/>
    </row>
    <row r="5" spans="1:62" s="7" customFormat="1" ht="26.5" customHeight="1" thickBot="1" x14ac:dyDescent="0.35">
      <c r="A5" s="305"/>
      <c r="B5" s="7" t="s">
        <v>0</v>
      </c>
      <c r="C5" s="157"/>
      <c r="E5" s="157"/>
      <c r="F5" s="157"/>
      <c r="G5" s="157"/>
      <c r="H5" s="157"/>
      <c r="I5" s="157"/>
      <c r="J5" s="157"/>
      <c r="K5" s="231"/>
      <c r="L5" s="231"/>
      <c r="M5" s="231"/>
      <c r="N5" s="231"/>
      <c r="O5" s="231"/>
      <c r="P5" s="231"/>
      <c r="Q5" s="231"/>
      <c r="R5" s="231"/>
      <c r="S5" s="232"/>
      <c r="T5" s="232"/>
      <c r="U5" s="157"/>
      <c r="V5" s="157"/>
      <c r="W5" s="157"/>
      <c r="X5" s="157"/>
      <c r="Y5" s="157"/>
      <c r="Z5" s="157"/>
      <c r="AA5" s="157"/>
      <c r="AB5" s="17"/>
      <c r="AC5" s="17"/>
      <c r="AD5" s="131" t="s">
        <v>377</v>
      </c>
      <c r="AE5" s="307"/>
      <c r="AF5" s="7" t="s">
        <v>1</v>
      </c>
      <c r="AG5" s="157"/>
      <c r="AI5" s="157"/>
      <c r="AJ5" s="157"/>
      <c r="AK5" s="157"/>
      <c r="AL5" s="157"/>
      <c r="AM5" s="157"/>
      <c r="AN5" s="157"/>
      <c r="AO5" s="157"/>
      <c r="AP5" s="231"/>
      <c r="AQ5" s="231"/>
      <c r="AR5" s="231"/>
      <c r="AS5" s="231"/>
      <c r="AT5" s="231"/>
      <c r="AU5" s="231"/>
      <c r="AV5" s="231"/>
      <c r="AW5" s="231"/>
      <c r="AX5" s="232"/>
      <c r="AY5" s="232"/>
      <c r="AZ5" s="157"/>
      <c r="BA5" s="157"/>
      <c r="BB5" s="157"/>
      <c r="BC5" s="157"/>
      <c r="BD5" s="157"/>
      <c r="BE5" s="157"/>
      <c r="BF5" s="17"/>
      <c r="BG5" s="17"/>
      <c r="BH5" s="131" t="s">
        <v>377</v>
      </c>
      <c r="BI5" s="157"/>
      <c r="BJ5" s="157"/>
    </row>
    <row r="6" spans="1:62" s="16" customFormat="1" ht="15" customHeight="1" x14ac:dyDescent="0.2">
      <c r="A6" s="132"/>
      <c r="B6" s="345" t="s">
        <v>2</v>
      </c>
      <c r="C6" s="344" t="s">
        <v>123</v>
      </c>
      <c r="D6" s="340" t="s">
        <v>124</v>
      </c>
      <c r="E6" s="340" t="s">
        <v>125</v>
      </c>
      <c r="F6" s="340" t="s">
        <v>126</v>
      </c>
      <c r="G6" s="340" t="s">
        <v>127</v>
      </c>
      <c r="H6" s="340" t="s">
        <v>128</v>
      </c>
      <c r="I6" s="340" t="s">
        <v>129</v>
      </c>
      <c r="J6" s="340" t="s">
        <v>130</v>
      </c>
      <c r="K6" s="340" t="s">
        <v>131</v>
      </c>
      <c r="L6" s="340" t="s">
        <v>132</v>
      </c>
      <c r="M6" s="340" t="s">
        <v>133</v>
      </c>
      <c r="N6" s="340" t="s">
        <v>134</v>
      </c>
      <c r="O6" s="340" t="s">
        <v>135</v>
      </c>
      <c r="P6" s="340" t="s">
        <v>136</v>
      </c>
      <c r="Q6" s="340" t="s">
        <v>137</v>
      </c>
      <c r="R6" s="340" t="s">
        <v>138</v>
      </c>
      <c r="S6" s="340" t="s">
        <v>139</v>
      </c>
      <c r="T6" s="340" t="s">
        <v>140</v>
      </c>
      <c r="U6" s="340" t="s">
        <v>141</v>
      </c>
      <c r="V6" s="340" t="s">
        <v>151</v>
      </c>
      <c r="W6" s="340" t="s">
        <v>150</v>
      </c>
      <c r="X6" s="340" t="s">
        <v>142</v>
      </c>
      <c r="Y6" s="340" t="s">
        <v>143</v>
      </c>
      <c r="Z6" s="340" t="s">
        <v>144</v>
      </c>
      <c r="AA6" s="340" t="s">
        <v>145</v>
      </c>
      <c r="AB6" s="340" t="s">
        <v>146</v>
      </c>
      <c r="AC6" s="340" t="s">
        <v>147</v>
      </c>
      <c r="AD6" s="341" t="s">
        <v>148</v>
      </c>
      <c r="AE6" s="132" t="s">
        <v>93</v>
      </c>
      <c r="AF6" s="345" t="s">
        <v>2</v>
      </c>
      <c r="AG6" s="344" t="s">
        <v>148</v>
      </c>
      <c r="AH6" s="340" t="s">
        <v>147</v>
      </c>
      <c r="AI6" s="340" t="s">
        <v>149</v>
      </c>
      <c r="AJ6" s="340" t="s">
        <v>145</v>
      </c>
      <c r="AK6" s="340" t="s">
        <v>144</v>
      </c>
      <c r="AL6" s="340" t="s">
        <v>143</v>
      </c>
      <c r="AM6" s="340" t="s">
        <v>142</v>
      </c>
      <c r="AN6" s="340" t="s">
        <v>150</v>
      </c>
      <c r="AO6" s="340" t="s">
        <v>151</v>
      </c>
      <c r="AP6" s="340" t="s">
        <v>141</v>
      </c>
      <c r="AQ6" s="340" t="s">
        <v>140</v>
      </c>
      <c r="AR6" s="340" t="s">
        <v>139</v>
      </c>
      <c r="AS6" s="340" t="s">
        <v>138</v>
      </c>
      <c r="AT6" s="340" t="s">
        <v>137</v>
      </c>
      <c r="AU6" s="340" t="s">
        <v>136</v>
      </c>
      <c r="AV6" s="340" t="s">
        <v>135</v>
      </c>
      <c r="AW6" s="340" t="s">
        <v>134</v>
      </c>
      <c r="AX6" s="340" t="s">
        <v>133</v>
      </c>
      <c r="AY6" s="340" t="s">
        <v>132</v>
      </c>
      <c r="AZ6" s="340" t="s">
        <v>131</v>
      </c>
      <c r="BA6" s="340" t="s">
        <v>130</v>
      </c>
      <c r="BB6" s="340" t="s">
        <v>129</v>
      </c>
      <c r="BC6" s="340" t="s">
        <v>128</v>
      </c>
      <c r="BD6" s="340" t="s">
        <v>127</v>
      </c>
      <c r="BE6" s="340" t="s">
        <v>126</v>
      </c>
      <c r="BF6" s="340" t="s">
        <v>125</v>
      </c>
      <c r="BG6" s="340" t="s">
        <v>124</v>
      </c>
      <c r="BH6" s="341" t="s">
        <v>123</v>
      </c>
      <c r="BI6" s="342"/>
    </row>
    <row r="7" spans="1:62" s="145" customFormat="1" ht="180" customHeight="1" thickBot="1" x14ac:dyDescent="0.25">
      <c r="A7" s="53"/>
      <c r="B7" s="254" t="s">
        <v>122</v>
      </c>
      <c r="C7" s="250" t="s" ph="1">
        <v>562</v>
      </c>
      <c r="D7" s="250" t="s" ph="1">
        <v>563</v>
      </c>
      <c r="E7" s="244" t="s" ph="1">
        <v>564</v>
      </c>
      <c r="F7" s="244" t="s" ph="1">
        <v>565</v>
      </c>
      <c r="G7" s="244" t="s" ph="1">
        <v>566</v>
      </c>
      <c r="H7" s="244" t="s" ph="1">
        <v>567</v>
      </c>
      <c r="I7" s="244" t="s" ph="1">
        <v>568</v>
      </c>
      <c r="J7" s="244" t="s" ph="1">
        <v>569</v>
      </c>
      <c r="K7" s="244" t="s" ph="1">
        <v>570</v>
      </c>
      <c r="L7" s="244" t="s" ph="1">
        <v>571</v>
      </c>
      <c r="M7" s="244" t="s" ph="1">
        <v>586</v>
      </c>
      <c r="N7" s="312" t="s" ph="1">
        <v>572</v>
      </c>
      <c r="O7" s="244" t="s" ph="1">
        <v>498</v>
      </c>
      <c r="P7" s="244" t="s" ph="1">
        <v>573</v>
      </c>
      <c r="Q7" s="244" t="s" ph="1">
        <v>574</v>
      </c>
      <c r="R7" s="244" t="s" ph="1">
        <v>575</v>
      </c>
      <c r="S7" s="244" t="s" ph="1">
        <v>576</v>
      </c>
      <c r="T7" s="244" t="s" ph="1">
        <v>577</v>
      </c>
      <c r="U7" s="244" t="s" ph="1">
        <v>578</v>
      </c>
      <c r="V7" s="244" t="s" ph="1">
        <v>579</v>
      </c>
      <c r="W7" s="244" t="s" ph="1">
        <v>580</v>
      </c>
      <c r="X7" s="244" t="s" ph="1">
        <v>581</v>
      </c>
      <c r="Y7" s="244" t="s" ph="1">
        <v>582</v>
      </c>
      <c r="Z7" s="244" t="s" ph="1">
        <v>583</v>
      </c>
      <c r="AA7" s="244" t="s" ph="1">
        <v>584</v>
      </c>
      <c r="AB7" s="244" t="s" ph="1">
        <v>585</v>
      </c>
      <c r="AC7" s="244" t="s" ph="1">
        <v>440</v>
      </c>
      <c r="AD7" s="151" t="s" ph="1">
        <v>441</v>
      </c>
      <c r="AF7" s="254" t="s">
        <v>122</v>
      </c>
      <c r="AG7" s="346" t="s" ph="1">
        <v>441</v>
      </c>
      <c r="AH7" s="244" t="s" ph="1">
        <v>440</v>
      </c>
      <c r="AI7" s="244" t="s" ph="1">
        <v>585</v>
      </c>
      <c r="AJ7" s="244" t="s" ph="1">
        <v>584</v>
      </c>
      <c r="AK7" s="244" t="s" ph="1">
        <v>583</v>
      </c>
      <c r="AL7" s="244" t="s" ph="1">
        <v>582</v>
      </c>
      <c r="AM7" s="244" t="s" ph="1">
        <v>581</v>
      </c>
      <c r="AN7" s="244" t="s" ph="1">
        <v>580</v>
      </c>
      <c r="AO7" s="244" t="s" ph="1">
        <v>579</v>
      </c>
      <c r="AP7" s="244" t="s" ph="1">
        <v>578</v>
      </c>
      <c r="AQ7" s="244" t="s" ph="1">
        <v>577</v>
      </c>
      <c r="AR7" s="244" t="s" ph="1">
        <v>576</v>
      </c>
      <c r="AS7" s="244" t="s" ph="1">
        <v>575</v>
      </c>
      <c r="AT7" s="244" t="s" ph="1">
        <v>574</v>
      </c>
      <c r="AU7" s="244" t="s" ph="1">
        <v>573</v>
      </c>
      <c r="AV7" s="244" t="s" ph="1">
        <v>498</v>
      </c>
      <c r="AW7" s="312" t="s" ph="1">
        <v>572</v>
      </c>
      <c r="AX7" s="244" t="s" ph="1">
        <v>586</v>
      </c>
      <c r="AY7" s="244" t="s" ph="1">
        <v>571</v>
      </c>
      <c r="AZ7" s="244" t="s" ph="1">
        <v>570</v>
      </c>
      <c r="BA7" s="244" t="s" ph="1">
        <v>569</v>
      </c>
      <c r="BB7" s="244" t="s" ph="1">
        <v>568</v>
      </c>
      <c r="BC7" s="244" t="s" ph="1">
        <v>567</v>
      </c>
      <c r="BD7" s="244" t="s" ph="1">
        <v>566</v>
      </c>
      <c r="BE7" s="244" t="s" ph="1">
        <v>565</v>
      </c>
      <c r="BF7" s="244" t="s" ph="1">
        <v>564</v>
      </c>
      <c r="BG7" s="244" t="s" ph="1">
        <v>563</v>
      </c>
      <c r="BH7" s="151" t="s" ph="1">
        <v>562</v>
      </c>
      <c r="BI7" s="53" ph="1"/>
      <c r="BJ7" s="53" ph="1"/>
    </row>
    <row r="8" spans="1:62" s="17" customFormat="1" ht="25" customHeight="1" x14ac:dyDescent="0.2">
      <c r="A8" s="320"/>
      <c r="B8" s="183" t="s">
        <v>20</v>
      </c>
      <c r="C8" s="273">
        <v>0.28819444444444448</v>
      </c>
      <c r="D8" s="274">
        <v>0.28958333333333336</v>
      </c>
      <c r="E8" s="274">
        <v>0.29097222222222224</v>
      </c>
      <c r="F8" s="274">
        <v>0.29166666666666669</v>
      </c>
      <c r="G8" s="274">
        <v>0.29375000000000001</v>
      </c>
      <c r="H8" s="274">
        <v>0.29583333333333334</v>
      </c>
      <c r="I8" s="274">
        <v>0.29652777777777778</v>
      </c>
      <c r="J8" s="274">
        <v>0.29722222222222222</v>
      </c>
      <c r="K8" s="274">
        <v>0.29791666666666666</v>
      </c>
      <c r="L8" s="274">
        <v>0.2986111111111111</v>
      </c>
      <c r="M8" s="274">
        <v>0.29930555555555555</v>
      </c>
      <c r="N8" s="274">
        <v>0.29930555555555555</v>
      </c>
      <c r="O8" s="274">
        <v>0.30555555555555552</v>
      </c>
      <c r="P8" s="274">
        <v>0.30694444444444441</v>
      </c>
      <c r="Q8" s="274">
        <v>0.30763888888888885</v>
      </c>
      <c r="R8" s="274">
        <v>0.30833333333333329</v>
      </c>
      <c r="S8" s="274">
        <v>0.31458333333333327</v>
      </c>
      <c r="T8" s="274">
        <v>0.31597222222222215</v>
      </c>
      <c r="U8" s="274">
        <v>0.3166666666666666</v>
      </c>
      <c r="V8" s="274">
        <v>0.31805555555555548</v>
      </c>
      <c r="W8" s="274">
        <v>0.31944444444444436</v>
      </c>
      <c r="X8" s="274">
        <v>0.32083333333333325</v>
      </c>
      <c r="Y8" s="274">
        <v>0.3249999999999999</v>
      </c>
      <c r="Z8" s="274">
        <v>0.32638888888888878</v>
      </c>
      <c r="AA8" s="274">
        <v>0.32777777777777767</v>
      </c>
      <c r="AB8" s="274">
        <v>0.32916666666666655</v>
      </c>
      <c r="AC8" s="275" t="s">
        <v>96</v>
      </c>
      <c r="AD8" s="276">
        <v>0.34027777777777768</v>
      </c>
      <c r="AE8" s="320"/>
      <c r="AF8" s="183" t="s">
        <v>21</v>
      </c>
      <c r="AG8" s="273">
        <v>0.28125</v>
      </c>
      <c r="AH8" s="275" t="s">
        <v>96</v>
      </c>
      <c r="AI8" s="274">
        <v>0.28194444444444444</v>
      </c>
      <c r="AJ8" s="274">
        <v>0.28472222222222221</v>
      </c>
      <c r="AK8" s="274">
        <v>0.28611111111111109</v>
      </c>
      <c r="AL8" s="274">
        <v>0.28819444444444442</v>
      </c>
      <c r="AM8" s="274">
        <v>0.29236111111111107</v>
      </c>
      <c r="AN8" s="274">
        <v>0.29305555555555551</v>
      </c>
      <c r="AO8" s="274">
        <v>0.2944444444444444</v>
      </c>
      <c r="AP8" s="274">
        <v>0.29583333333333328</v>
      </c>
      <c r="AQ8" s="274">
        <v>0.29652777777777772</v>
      </c>
      <c r="AR8" s="274">
        <v>0.30208333333333326</v>
      </c>
      <c r="AS8" s="274">
        <v>0.30416666666666659</v>
      </c>
      <c r="AT8" s="274">
        <v>0.30486111111111103</v>
      </c>
      <c r="AU8" s="274">
        <v>0.30555555555555547</v>
      </c>
      <c r="AV8" s="274">
        <v>0.31249999999999989</v>
      </c>
      <c r="AW8" s="274">
        <v>0.31319444444444433</v>
      </c>
      <c r="AX8" s="274">
        <v>0.31319444444444433</v>
      </c>
      <c r="AY8" s="274">
        <v>0.31388888888888877</v>
      </c>
      <c r="AZ8" s="274">
        <v>0.31458333333333321</v>
      </c>
      <c r="BA8" s="274">
        <v>0.31527777777777766</v>
      </c>
      <c r="BB8" s="274">
        <v>0.3159722222222221</v>
      </c>
      <c r="BC8" s="274">
        <v>0.31736111111111098</v>
      </c>
      <c r="BD8" s="274">
        <v>0.31944444444444431</v>
      </c>
      <c r="BE8" s="274">
        <v>0.32083333333333319</v>
      </c>
      <c r="BF8" s="274">
        <v>0.32222222222222208</v>
      </c>
      <c r="BG8" s="274">
        <v>0.32361111111111096</v>
      </c>
      <c r="BH8" s="276">
        <v>0.3333333333333332</v>
      </c>
      <c r="BI8" s="343"/>
    </row>
    <row r="9" spans="1:62" s="17" customFormat="1" ht="25" customHeight="1" x14ac:dyDescent="0.2">
      <c r="A9" s="320"/>
      <c r="B9" s="308" t="s">
        <v>22</v>
      </c>
      <c r="C9" s="226">
        <v>0.34027777777777773</v>
      </c>
      <c r="D9" s="215">
        <v>0.34166666666666662</v>
      </c>
      <c r="E9" s="215">
        <v>0.3430555555555555</v>
      </c>
      <c r="F9" s="215">
        <v>0.34374999999999994</v>
      </c>
      <c r="G9" s="215">
        <v>0.34583333333333327</v>
      </c>
      <c r="H9" s="215">
        <v>0.3479166666666666</v>
      </c>
      <c r="I9" s="215">
        <v>0.34861111111111104</v>
      </c>
      <c r="J9" s="215">
        <v>0.34930555555555548</v>
      </c>
      <c r="K9" s="215">
        <v>0.34999999999999992</v>
      </c>
      <c r="L9" s="215">
        <v>0.35069444444444436</v>
      </c>
      <c r="M9" s="215">
        <v>0.35138888888888881</v>
      </c>
      <c r="N9" s="215">
        <v>0.35138888888888881</v>
      </c>
      <c r="O9" s="215">
        <v>0.35763888888888878</v>
      </c>
      <c r="P9" s="215">
        <v>0.35902777777777767</v>
      </c>
      <c r="Q9" s="215">
        <v>0.35972222222222211</v>
      </c>
      <c r="R9" s="215">
        <v>0.36041666666666655</v>
      </c>
      <c r="S9" s="215">
        <v>0.36666666666666653</v>
      </c>
      <c r="T9" s="215">
        <v>0.36805555555555541</v>
      </c>
      <c r="U9" s="215">
        <v>0.36874999999999986</v>
      </c>
      <c r="V9" s="215">
        <v>0.37013888888888874</v>
      </c>
      <c r="W9" s="215">
        <v>0.37152777777777762</v>
      </c>
      <c r="X9" s="215">
        <v>0.37291666666666651</v>
      </c>
      <c r="Y9" s="215">
        <v>0.37708333333333316</v>
      </c>
      <c r="Z9" s="215">
        <v>0.37847222222222204</v>
      </c>
      <c r="AA9" s="215">
        <v>0.37986111111111093</v>
      </c>
      <c r="AB9" s="215">
        <v>0.38124999999999981</v>
      </c>
      <c r="AC9" s="216" t="s">
        <v>96</v>
      </c>
      <c r="AD9" s="217">
        <v>0.39236111111111094</v>
      </c>
      <c r="AE9" s="320"/>
      <c r="AF9" s="308" t="s">
        <v>23</v>
      </c>
      <c r="AG9" s="226">
        <v>0.35416666666666669</v>
      </c>
      <c r="AH9" s="216" t="s">
        <v>96</v>
      </c>
      <c r="AI9" s="215">
        <v>0.35486111111111113</v>
      </c>
      <c r="AJ9" s="215">
        <v>0.3576388888888889</v>
      </c>
      <c r="AK9" s="215">
        <v>0.35902777777777778</v>
      </c>
      <c r="AL9" s="215">
        <v>0.3611111111111111</v>
      </c>
      <c r="AM9" s="215">
        <v>0.36527777777777776</v>
      </c>
      <c r="AN9" s="215">
        <v>0.3659722222222222</v>
      </c>
      <c r="AO9" s="215">
        <v>0.36736111111111108</v>
      </c>
      <c r="AP9" s="215">
        <v>0.36874999999999997</v>
      </c>
      <c r="AQ9" s="215">
        <v>0.36944444444444441</v>
      </c>
      <c r="AR9" s="215">
        <v>0.37499999999999994</v>
      </c>
      <c r="AS9" s="215">
        <v>0.37708333333333327</v>
      </c>
      <c r="AT9" s="215">
        <v>0.37777777777777771</v>
      </c>
      <c r="AU9" s="215">
        <v>0.37847222222222215</v>
      </c>
      <c r="AV9" s="215">
        <v>0.38541666666666657</v>
      </c>
      <c r="AW9" s="215">
        <v>0.38611111111111102</v>
      </c>
      <c r="AX9" s="215">
        <v>0.38611111111111102</v>
      </c>
      <c r="AY9" s="215">
        <v>0.38680555555555546</v>
      </c>
      <c r="AZ9" s="215">
        <v>0.3874999999999999</v>
      </c>
      <c r="BA9" s="215">
        <v>0.38819444444444434</v>
      </c>
      <c r="BB9" s="215">
        <v>0.38888888888888878</v>
      </c>
      <c r="BC9" s="215">
        <v>0.39027777777777767</v>
      </c>
      <c r="BD9" s="215">
        <v>0.39236111111111099</v>
      </c>
      <c r="BE9" s="215">
        <v>0.39374999999999988</v>
      </c>
      <c r="BF9" s="215">
        <v>0.39513888888888876</v>
      </c>
      <c r="BG9" s="215">
        <v>0.39652777777777765</v>
      </c>
      <c r="BH9" s="217">
        <v>0.40624999999999989</v>
      </c>
      <c r="BI9" s="343"/>
    </row>
    <row r="10" spans="1:62" s="17" customFormat="1" ht="25" customHeight="1" x14ac:dyDescent="0.2">
      <c r="A10" s="320"/>
      <c r="B10" s="179" t="s">
        <v>24</v>
      </c>
      <c r="C10" s="226">
        <v>0.375</v>
      </c>
      <c r="D10" s="215">
        <v>0.37638888888888888</v>
      </c>
      <c r="E10" s="215">
        <v>0.37777777777777777</v>
      </c>
      <c r="F10" s="215">
        <v>0.37847222222222221</v>
      </c>
      <c r="G10" s="215">
        <v>0.38055555555555554</v>
      </c>
      <c r="H10" s="215">
        <v>0.38263888888888886</v>
      </c>
      <c r="I10" s="215">
        <v>0.3833333333333333</v>
      </c>
      <c r="J10" s="215">
        <v>0.38402777777777775</v>
      </c>
      <c r="K10" s="215">
        <v>0.38472222222222219</v>
      </c>
      <c r="L10" s="215">
        <v>0.38541666666666663</v>
      </c>
      <c r="M10" s="215">
        <v>0.38611111111111107</v>
      </c>
      <c r="N10" s="215">
        <v>0.38611111111111107</v>
      </c>
      <c r="O10" s="215">
        <v>0.39236111111111105</v>
      </c>
      <c r="P10" s="215">
        <v>0.39374999999999993</v>
      </c>
      <c r="Q10" s="215">
        <v>0.39444444444444438</v>
      </c>
      <c r="R10" s="215">
        <v>0.39513888888888882</v>
      </c>
      <c r="S10" s="215">
        <v>0.4013888888888888</v>
      </c>
      <c r="T10" s="215">
        <v>0.40277777777777768</v>
      </c>
      <c r="U10" s="215">
        <v>0.40347222222222212</v>
      </c>
      <c r="V10" s="215">
        <v>0.40486111111111101</v>
      </c>
      <c r="W10" s="215">
        <v>0.40624999999999989</v>
      </c>
      <c r="X10" s="215">
        <v>0.40763888888888877</v>
      </c>
      <c r="Y10" s="215">
        <v>0.41180555555555542</v>
      </c>
      <c r="Z10" s="215">
        <v>0.41319444444444431</v>
      </c>
      <c r="AA10" s="215">
        <v>0.41458333333333319</v>
      </c>
      <c r="AB10" s="215">
        <v>0.41597222222222208</v>
      </c>
      <c r="AC10" s="216" t="s">
        <v>96</v>
      </c>
      <c r="AD10" s="217">
        <v>0.4270833333333332</v>
      </c>
      <c r="AE10" s="320"/>
      <c r="AF10" s="179" t="s">
        <v>25</v>
      </c>
      <c r="AG10" s="226">
        <v>0.40625</v>
      </c>
      <c r="AH10" s="216" t="s">
        <v>96</v>
      </c>
      <c r="AI10" s="215">
        <v>0.40694444444444444</v>
      </c>
      <c r="AJ10" s="215">
        <v>0.40972222222222221</v>
      </c>
      <c r="AK10" s="215">
        <v>0.41111111111111109</v>
      </c>
      <c r="AL10" s="215">
        <v>0.41319444444444442</v>
      </c>
      <c r="AM10" s="215">
        <v>0.41736111111111107</v>
      </c>
      <c r="AN10" s="215">
        <v>0.41805555555555551</v>
      </c>
      <c r="AO10" s="215">
        <v>0.4194444444444444</v>
      </c>
      <c r="AP10" s="215">
        <v>0.42083333333333328</v>
      </c>
      <c r="AQ10" s="215">
        <v>0.42152777777777772</v>
      </c>
      <c r="AR10" s="215">
        <v>0.42708333333333326</v>
      </c>
      <c r="AS10" s="215">
        <v>0.42916666666666659</v>
      </c>
      <c r="AT10" s="215">
        <v>0.42986111111111103</v>
      </c>
      <c r="AU10" s="215">
        <v>0.43055555555555547</v>
      </c>
      <c r="AV10" s="215">
        <v>0.43749999999999989</v>
      </c>
      <c r="AW10" s="215">
        <v>0.43819444444444433</v>
      </c>
      <c r="AX10" s="215">
        <v>0.43819444444444433</v>
      </c>
      <c r="AY10" s="215">
        <v>0.43888888888888877</v>
      </c>
      <c r="AZ10" s="215">
        <v>0.43958333333333321</v>
      </c>
      <c r="BA10" s="215">
        <v>0.44027777777777766</v>
      </c>
      <c r="BB10" s="215">
        <v>0.4409722222222221</v>
      </c>
      <c r="BC10" s="215">
        <v>0.44236111111111098</v>
      </c>
      <c r="BD10" s="215">
        <v>0.44444444444444431</v>
      </c>
      <c r="BE10" s="215">
        <v>0.44583333333333319</v>
      </c>
      <c r="BF10" s="215">
        <v>0.44722222222222208</v>
      </c>
      <c r="BG10" s="215">
        <v>0.44861111111111096</v>
      </c>
      <c r="BH10" s="217">
        <v>0.4583333333333332</v>
      </c>
      <c r="BI10" s="343"/>
    </row>
    <row r="11" spans="1:62" s="17" customFormat="1" ht="25" customHeight="1" x14ac:dyDescent="0.2">
      <c r="A11" s="320"/>
      <c r="B11" s="308" t="s">
        <v>28</v>
      </c>
      <c r="C11" s="226">
        <v>0.41666666666666669</v>
      </c>
      <c r="D11" s="215">
        <v>0.41805555555555557</v>
      </c>
      <c r="E11" s="215">
        <v>0.41944444444444445</v>
      </c>
      <c r="F11" s="215">
        <v>0.4201388888888889</v>
      </c>
      <c r="G11" s="215">
        <v>0.42222222222222222</v>
      </c>
      <c r="H11" s="215">
        <v>0.42430555555555555</v>
      </c>
      <c r="I11" s="215">
        <v>0.42499999999999999</v>
      </c>
      <c r="J11" s="215">
        <v>0.42569444444444443</v>
      </c>
      <c r="K11" s="215">
        <v>0.42638888888888887</v>
      </c>
      <c r="L11" s="215">
        <v>0.42708333333333331</v>
      </c>
      <c r="M11" s="215">
        <v>0.42777777777777776</v>
      </c>
      <c r="N11" s="215">
        <v>0.42777777777777776</v>
      </c>
      <c r="O11" s="215">
        <v>0.43402777777777773</v>
      </c>
      <c r="P11" s="215">
        <v>0.43541666666666662</v>
      </c>
      <c r="Q11" s="215">
        <v>0.43611111111111106</v>
      </c>
      <c r="R11" s="215">
        <v>0.4368055555555555</v>
      </c>
      <c r="S11" s="215">
        <v>0.44305555555555548</v>
      </c>
      <c r="T11" s="215">
        <v>0.44444444444444436</v>
      </c>
      <c r="U11" s="215">
        <v>0.44513888888888881</v>
      </c>
      <c r="V11" s="215">
        <v>0.44652777777777769</v>
      </c>
      <c r="W11" s="215">
        <v>0.44791666666666657</v>
      </c>
      <c r="X11" s="215">
        <v>0.44930555555555546</v>
      </c>
      <c r="Y11" s="215">
        <v>0.45347222222222211</v>
      </c>
      <c r="Z11" s="215">
        <v>0.45486111111111099</v>
      </c>
      <c r="AA11" s="215">
        <v>0.45624999999999988</v>
      </c>
      <c r="AB11" s="215">
        <v>0.45763888888888876</v>
      </c>
      <c r="AC11" s="216" t="s">
        <v>96</v>
      </c>
      <c r="AD11" s="217">
        <v>0.46874999999999989</v>
      </c>
      <c r="AE11" s="320"/>
      <c r="AF11" s="308" t="s">
        <v>29</v>
      </c>
      <c r="AG11" s="226">
        <v>0.44791666666666669</v>
      </c>
      <c r="AH11" s="216" t="s">
        <v>96</v>
      </c>
      <c r="AI11" s="215">
        <v>0.44861111111111113</v>
      </c>
      <c r="AJ11" s="215">
        <v>0.4513888888888889</v>
      </c>
      <c r="AK11" s="215">
        <v>0.45277777777777778</v>
      </c>
      <c r="AL11" s="215">
        <v>0.4548611111111111</v>
      </c>
      <c r="AM11" s="215">
        <v>0.45902777777777776</v>
      </c>
      <c r="AN11" s="215">
        <v>0.4597222222222222</v>
      </c>
      <c r="AO11" s="215">
        <v>0.46111111111111108</v>
      </c>
      <c r="AP11" s="215">
        <v>0.46249999999999997</v>
      </c>
      <c r="AQ11" s="215">
        <v>0.46319444444444441</v>
      </c>
      <c r="AR11" s="215">
        <v>0.46874999999999994</v>
      </c>
      <c r="AS11" s="215">
        <v>0.47083333333333327</v>
      </c>
      <c r="AT11" s="215">
        <v>0.47152777777777771</v>
      </c>
      <c r="AU11" s="215">
        <v>0.47222222222222215</v>
      </c>
      <c r="AV11" s="215">
        <v>0.47916666666666657</v>
      </c>
      <c r="AW11" s="215">
        <v>0.47986111111111102</v>
      </c>
      <c r="AX11" s="215">
        <v>0.47986111111111102</v>
      </c>
      <c r="AY11" s="215">
        <v>0.48055555555555546</v>
      </c>
      <c r="AZ11" s="215">
        <v>0.4812499999999999</v>
      </c>
      <c r="BA11" s="215">
        <v>0.48194444444444434</v>
      </c>
      <c r="BB11" s="215">
        <v>0.48263888888888878</v>
      </c>
      <c r="BC11" s="215">
        <v>0.48402777777777767</v>
      </c>
      <c r="BD11" s="215">
        <v>0.48611111111111099</v>
      </c>
      <c r="BE11" s="215">
        <v>0.48749999999999988</v>
      </c>
      <c r="BF11" s="215">
        <v>0.48888888888888876</v>
      </c>
      <c r="BG11" s="215">
        <v>0.49027777777777765</v>
      </c>
      <c r="BH11" s="217">
        <v>0.49999999999999989</v>
      </c>
      <c r="BI11" s="343"/>
    </row>
    <row r="12" spans="1:62" s="17" customFormat="1" ht="25" customHeight="1" x14ac:dyDescent="0.2">
      <c r="A12" s="320"/>
      <c r="B12" s="179" t="s">
        <v>30</v>
      </c>
      <c r="C12" s="226">
        <v>0.46527777777777773</v>
      </c>
      <c r="D12" s="215">
        <v>0.46666666666666662</v>
      </c>
      <c r="E12" s="215">
        <v>0.4680555555555555</v>
      </c>
      <c r="F12" s="215">
        <v>0.46874999999999994</v>
      </c>
      <c r="G12" s="215">
        <v>0.47083333333333327</v>
      </c>
      <c r="H12" s="215">
        <v>0.4729166666666666</v>
      </c>
      <c r="I12" s="215">
        <v>0.47361111111111104</v>
      </c>
      <c r="J12" s="215">
        <v>0.47430555555555548</v>
      </c>
      <c r="K12" s="215">
        <v>0.47499999999999992</v>
      </c>
      <c r="L12" s="215">
        <v>0.47569444444444436</v>
      </c>
      <c r="M12" s="215">
        <v>0.47638888888888881</v>
      </c>
      <c r="N12" s="215">
        <v>0.47638888888888881</v>
      </c>
      <c r="O12" s="215">
        <v>0.48263888888888878</v>
      </c>
      <c r="P12" s="215">
        <v>0.48402777777777767</v>
      </c>
      <c r="Q12" s="215">
        <v>0.48472222222222211</v>
      </c>
      <c r="R12" s="215">
        <v>0.48541666666666655</v>
      </c>
      <c r="S12" s="215">
        <v>0.49166666666666653</v>
      </c>
      <c r="T12" s="215">
        <v>0.49305555555555541</v>
      </c>
      <c r="U12" s="215">
        <v>0.49374999999999986</v>
      </c>
      <c r="V12" s="215">
        <v>0.49513888888888874</v>
      </c>
      <c r="W12" s="215">
        <v>0.49652777777777762</v>
      </c>
      <c r="X12" s="215">
        <v>0.49791666666666651</v>
      </c>
      <c r="Y12" s="215">
        <v>0.50208333333333321</v>
      </c>
      <c r="Z12" s="215">
        <v>0.5034722222222221</v>
      </c>
      <c r="AA12" s="215">
        <v>0.50486111111111098</v>
      </c>
      <c r="AB12" s="215">
        <v>0.50624999999999987</v>
      </c>
      <c r="AC12" s="216" t="s">
        <v>96</v>
      </c>
      <c r="AD12" s="217">
        <v>0.51736111111111094</v>
      </c>
      <c r="AE12" s="320"/>
      <c r="AF12" s="179" t="s">
        <v>31</v>
      </c>
      <c r="AG12" s="226">
        <v>0.48958333333333331</v>
      </c>
      <c r="AH12" s="216" t="s">
        <v>96</v>
      </c>
      <c r="AI12" s="215">
        <v>0.49027777777777776</v>
      </c>
      <c r="AJ12" s="215">
        <v>0.49305555555555552</v>
      </c>
      <c r="AK12" s="215">
        <v>0.49444444444444441</v>
      </c>
      <c r="AL12" s="215">
        <v>0.49652777777777773</v>
      </c>
      <c r="AM12" s="215">
        <v>0.50069444444444444</v>
      </c>
      <c r="AN12" s="215">
        <v>0.50138888888888888</v>
      </c>
      <c r="AO12" s="215">
        <v>0.50277777777777777</v>
      </c>
      <c r="AP12" s="215">
        <v>0.50416666666666665</v>
      </c>
      <c r="AQ12" s="215">
        <v>0.50486111111111109</v>
      </c>
      <c r="AR12" s="215">
        <v>0.51041666666666663</v>
      </c>
      <c r="AS12" s="215">
        <v>0.51249999999999996</v>
      </c>
      <c r="AT12" s="215">
        <v>0.5131944444444444</v>
      </c>
      <c r="AU12" s="215">
        <v>0.51388888888888884</v>
      </c>
      <c r="AV12" s="215">
        <v>0.52083333333333326</v>
      </c>
      <c r="AW12" s="215">
        <v>0.5215277777777777</v>
      </c>
      <c r="AX12" s="215">
        <v>0.5215277777777777</v>
      </c>
      <c r="AY12" s="215">
        <v>0.52222222222222214</v>
      </c>
      <c r="AZ12" s="215">
        <v>0.52291666666666659</v>
      </c>
      <c r="BA12" s="215">
        <v>0.52361111111111103</v>
      </c>
      <c r="BB12" s="215">
        <v>0.52430555555555547</v>
      </c>
      <c r="BC12" s="215">
        <v>0.52569444444444435</v>
      </c>
      <c r="BD12" s="215">
        <v>0.52777777777777768</v>
      </c>
      <c r="BE12" s="215">
        <v>0.52916666666666656</v>
      </c>
      <c r="BF12" s="215">
        <v>0.53055555555555545</v>
      </c>
      <c r="BG12" s="215">
        <v>0.53194444444444433</v>
      </c>
      <c r="BH12" s="217">
        <v>0.54166666666666652</v>
      </c>
      <c r="BI12" s="343"/>
    </row>
    <row r="13" spans="1:62" s="17" customFormat="1" ht="25" customHeight="1" x14ac:dyDescent="0.2">
      <c r="A13" s="320"/>
      <c r="B13" s="308" t="s">
        <v>32</v>
      </c>
      <c r="C13" s="226">
        <v>0.51736111111111105</v>
      </c>
      <c r="D13" s="215">
        <v>0.51874999999999993</v>
      </c>
      <c r="E13" s="215">
        <v>0.52013888888888882</v>
      </c>
      <c r="F13" s="215">
        <v>0.52083333333333326</v>
      </c>
      <c r="G13" s="215">
        <v>0.52291666666666659</v>
      </c>
      <c r="H13" s="215">
        <v>0.52499999999999991</v>
      </c>
      <c r="I13" s="215">
        <v>0.52569444444444435</v>
      </c>
      <c r="J13" s="215">
        <v>0.5263888888888888</v>
      </c>
      <c r="K13" s="215">
        <v>0.52708333333333324</v>
      </c>
      <c r="L13" s="215">
        <v>0.52777777777777768</v>
      </c>
      <c r="M13" s="215">
        <v>0.52847222222222212</v>
      </c>
      <c r="N13" s="215">
        <v>0.52847222222222212</v>
      </c>
      <c r="O13" s="215">
        <v>0.5347222222222221</v>
      </c>
      <c r="P13" s="215">
        <v>0.53611111111111098</v>
      </c>
      <c r="Q13" s="215">
        <v>0.53680555555555542</v>
      </c>
      <c r="R13" s="215">
        <v>0.53749999999999987</v>
      </c>
      <c r="S13" s="215">
        <v>0.54374999999999984</v>
      </c>
      <c r="T13" s="215">
        <v>0.54513888888888873</v>
      </c>
      <c r="U13" s="215">
        <v>0.54583333333333317</v>
      </c>
      <c r="V13" s="215">
        <v>0.54722222222222205</v>
      </c>
      <c r="W13" s="215">
        <v>0.54861111111111094</v>
      </c>
      <c r="X13" s="215">
        <v>0.54999999999999982</v>
      </c>
      <c r="Y13" s="215">
        <v>0.55416666666666647</v>
      </c>
      <c r="Z13" s="215">
        <v>0.55555555555555536</v>
      </c>
      <c r="AA13" s="215">
        <v>0.55694444444444424</v>
      </c>
      <c r="AB13" s="215">
        <v>0.55833333333333313</v>
      </c>
      <c r="AC13" s="216" t="s">
        <v>96</v>
      </c>
      <c r="AD13" s="217">
        <v>0.5694444444444442</v>
      </c>
      <c r="AE13" s="320"/>
      <c r="AF13" s="308" t="s">
        <v>33</v>
      </c>
      <c r="AG13" s="226">
        <v>0.52777777777777779</v>
      </c>
      <c r="AH13" s="216" t="s">
        <v>96</v>
      </c>
      <c r="AI13" s="215">
        <v>0.52847222222222223</v>
      </c>
      <c r="AJ13" s="215">
        <v>0.53125</v>
      </c>
      <c r="AK13" s="215">
        <v>0.53263888888888888</v>
      </c>
      <c r="AL13" s="215">
        <v>0.53472222222222221</v>
      </c>
      <c r="AM13" s="215">
        <v>0.53888888888888886</v>
      </c>
      <c r="AN13" s="215">
        <v>0.5395833333333333</v>
      </c>
      <c r="AO13" s="215">
        <v>0.54097222222222219</v>
      </c>
      <c r="AP13" s="215">
        <v>0.54236111111111107</v>
      </c>
      <c r="AQ13" s="215">
        <v>0.54305555555555551</v>
      </c>
      <c r="AR13" s="215">
        <v>0.54861111111111105</v>
      </c>
      <c r="AS13" s="215">
        <v>0.55069444444444438</v>
      </c>
      <c r="AT13" s="215">
        <v>0.55138888888888882</v>
      </c>
      <c r="AU13" s="215">
        <v>0.55208333333333326</v>
      </c>
      <c r="AV13" s="215">
        <v>0.55902777777777768</v>
      </c>
      <c r="AW13" s="215">
        <v>0.55972222222222212</v>
      </c>
      <c r="AX13" s="215">
        <v>0.55972222222222212</v>
      </c>
      <c r="AY13" s="215">
        <v>0.56041666666666656</v>
      </c>
      <c r="AZ13" s="215">
        <v>0.56111111111111101</v>
      </c>
      <c r="BA13" s="215">
        <v>0.56180555555555545</v>
      </c>
      <c r="BB13" s="215">
        <v>0.56249999999999989</v>
      </c>
      <c r="BC13" s="215">
        <v>0.56388888888888877</v>
      </c>
      <c r="BD13" s="215">
        <v>0.5659722222222221</v>
      </c>
      <c r="BE13" s="215">
        <v>0.56736111111111098</v>
      </c>
      <c r="BF13" s="215">
        <v>0.56874999999999987</v>
      </c>
      <c r="BG13" s="215">
        <v>0.57013888888888875</v>
      </c>
      <c r="BH13" s="217">
        <v>0.57986111111111094</v>
      </c>
      <c r="BI13" s="343"/>
    </row>
    <row r="14" spans="1:62" s="17" customFormat="1" ht="25" customHeight="1" x14ac:dyDescent="0.2">
      <c r="A14" s="320"/>
      <c r="B14" s="179" t="s">
        <v>34</v>
      </c>
      <c r="C14" s="226">
        <v>0.5625</v>
      </c>
      <c r="D14" s="215">
        <v>0.56388888888888888</v>
      </c>
      <c r="E14" s="215">
        <v>0.56527777777777777</v>
      </c>
      <c r="F14" s="215">
        <v>0.56597222222222221</v>
      </c>
      <c r="G14" s="215">
        <v>0.56805555555555554</v>
      </c>
      <c r="H14" s="215">
        <v>0.57013888888888886</v>
      </c>
      <c r="I14" s="215">
        <v>0.5708333333333333</v>
      </c>
      <c r="J14" s="215">
        <v>0.57152777777777775</v>
      </c>
      <c r="K14" s="215">
        <v>0.57222222222222219</v>
      </c>
      <c r="L14" s="215">
        <v>0.57291666666666663</v>
      </c>
      <c r="M14" s="215">
        <v>0.57361111111111107</v>
      </c>
      <c r="N14" s="215">
        <v>0.57361111111111107</v>
      </c>
      <c r="O14" s="215">
        <v>0.57986111111111105</v>
      </c>
      <c r="P14" s="215">
        <v>0.58124999999999993</v>
      </c>
      <c r="Q14" s="215">
        <v>0.58194444444444438</v>
      </c>
      <c r="R14" s="215">
        <v>0.58263888888888882</v>
      </c>
      <c r="S14" s="215">
        <v>0.5888888888888888</v>
      </c>
      <c r="T14" s="215">
        <v>0.59027777777777768</v>
      </c>
      <c r="U14" s="215">
        <v>0.59097222222222212</v>
      </c>
      <c r="V14" s="215">
        <v>0.59236111111111101</v>
      </c>
      <c r="W14" s="215">
        <v>0.59374999999999989</v>
      </c>
      <c r="X14" s="215">
        <v>0.59513888888888877</v>
      </c>
      <c r="Y14" s="215">
        <v>0.59930555555555542</v>
      </c>
      <c r="Z14" s="215">
        <v>0.60069444444444431</v>
      </c>
      <c r="AA14" s="215">
        <v>0.60208333333333319</v>
      </c>
      <c r="AB14" s="215">
        <v>0.60347222222222208</v>
      </c>
      <c r="AC14" s="216" t="s">
        <v>96</v>
      </c>
      <c r="AD14" s="217">
        <v>0.61458333333333315</v>
      </c>
      <c r="AE14" s="320"/>
      <c r="AF14" s="179" t="s">
        <v>35</v>
      </c>
      <c r="AG14" s="226">
        <v>0.57986111111111105</v>
      </c>
      <c r="AH14" s="216" t="s">
        <v>96</v>
      </c>
      <c r="AI14" s="215">
        <v>0.58055555555555549</v>
      </c>
      <c r="AJ14" s="215">
        <v>0.58333333333333326</v>
      </c>
      <c r="AK14" s="215">
        <v>0.58472222222222214</v>
      </c>
      <c r="AL14" s="215">
        <v>0.58680555555555547</v>
      </c>
      <c r="AM14" s="215">
        <v>0.59097222222222212</v>
      </c>
      <c r="AN14" s="215">
        <v>0.59166666666666656</v>
      </c>
      <c r="AO14" s="215">
        <v>0.59305555555555545</v>
      </c>
      <c r="AP14" s="215">
        <v>0.59444444444444433</v>
      </c>
      <c r="AQ14" s="215">
        <v>0.59513888888888877</v>
      </c>
      <c r="AR14" s="215">
        <v>0.60069444444444431</v>
      </c>
      <c r="AS14" s="215">
        <v>0.60277777777777763</v>
      </c>
      <c r="AT14" s="215">
        <v>0.60347222222222208</v>
      </c>
      <c r="AU14" s="215">
        <v>0.60416666666666652</v>
      </c>
      <c r="AV14" s="215">
        <v>0.61111111111111094</v>
      </c>
      <c r="AW14" s="215">
        <v>0.61180555555555538</v>
      </c>
      <c r="AX14" s="215">
        <v>0.61180555555555538</v>
      </c>
      <c r="AY14" s="215">
        <v>0.61249999999999982</v>
      </c>
      <c r="AZ14" s="215">
        <v>0.61319444444444426</v>
      </c>
      <c r="BA14" s="215">
        <v>0.61388888888888871</v>
      </c>
      <c r="BB14" s="215">
        <v>0.61458333333333315</v>
      </c>
      <c r="BC14" s="215">
        <v>0.61597222222222203</v>
      </c>
      <c r="BD14" s="215">
        <v>0.61805555555555536</v>
      </c>
      <c r="BE14" s="215">
        <v>0.61944444444444424</v>
      </c>
      <c r="BF14" s="215">
        <v>0.62083333333333313</v>
      </c>
      <c r="BG14" s="215">
        <v>0.62222222222222201</v>
      </c>
      <c r="BH14" s="217">
        <v>0.6319444444444442</v>
      </c>
      <c r="BI14" s="343"/>
    </row>
    <row r="15" spans="1:62" s="17" customFormat="1" ht="25" customHeight="1" x14ac:dyDescent="0.2">
      <c r="A15" s="320"/>
      <c r="B15" s="308" t="s">
        <v>36</v>
      </c>
      <c r="C15" s="226">
        <v>0.64236111111111105</v>
      </c>
      <c r="D15" s="215">
        <v>0.64374999999999993</v>
      </c>
      <c r="E15" s="215">
        <v>0.64513888888888882</v>
      </c>
      <c r="F15" s="215">
        <v>0.64583333333333326</v>
      </c>
      <c r="G15" s="215">
        <v>0.64791666666666659</v>
      </c>
      <c r="H15" s="215">
        <v>0.64999999999999991</v>
      </c>
      <c r="I15" s="215">
        <v>0.65069444444444435</v>
      </c>
      <c r="J15" s="215">
        <v>0.6513888888888888</v>
      </c>
      <c r="K15" s="215">
        <v>0.65208333333333324</v>
      </c>
      <c r="L15" s="215">
        <v>0.65277777777777768</v>
      </c>
      <c r="M15" s="215">
        <v>0.65347222222222212</v>
      </c>
      <c r="N15" s="215">
        <v>0.65347222222222212</v>
      </c>
      <c r="O15" s="215">
        <v>0.6597222222222221</v>
      </c>
      <c r="P15" s="215">
        <v>0.66111111111111098</v>
      </c>
      <c r="Q15" s="215">
        <v>0.66180555555555542</v>
      </c>
      <c r="R15" s="215">
        <v>0.66249999999999987</v>
      </c>
      <c r="S15" s="215">
        <v>0.66874999999999984</v>
      </c>
      <c r="T15" s="215">
        <v>0.67013888888888873</v>
      </c>
      <c r="U15" s="215">
        <v>0.67083333333333317</v>
      </c>
      <c r="V15" s="215">
        <v>0.67222222222222205</v>
      </c>
      <c r="W15" s="215">
        <v>0.67361111111111094</v>
      </c>
      <c r="X15" s="215">
        <v>0.67499999999999982</v>
      </c>
      <c r="Y15" s="215">
        <v>0.67916666666666647</v>
      </c>
      <c r="Z15" s="215">
        <v>0.68055555555555536</v>
      </c>
      <c r="AA15" s="215">
        <v>0.68194444444444424</v>
      </c>
      <c r="AB15" s="215">
        <v>0.68333333333333313</v>
      </c>
      <c r="AC15" s="216" t="s">
        <v>96</v>
      </c>
      <c r="AD15" s="217">
        <v>0.6944444444444442</v>
      </c>
      <c r="AE15" s="320"/>
      <c r="AF15" s="308" t="s">
        <v>37</v>
      </c>
      <c r="AG15" s="226">
        <v>0.625</v>
      </c>
      <c r="AH15" s="216" t="s">
        <v>96</v>
      </c>
      <c r="AI15" s="215">
        <v>0.62569444444444444</v>
      </c>
      <c r="AJ15" s="215">
        <v>0.62847222222222221</v>
      </c>
      <c r="AK15" s="215">
        <v>0.62986111111111109</v>
      </c>
      <c r="AL15" s="215">
        <v>0.63194444444444442</v>
      </c>
      <c r="AM15" s="215">
        <v>0.63611111111111107</v>
      </c>
      <c r="AN15" s="215">
        <v>0.63680555555555551</v>
      </c>
      <c r="AO15" s="215">
        <v>0.6381944444444444</v>
      </c>
      <c r="AP15" s="215">
        <v>0.63958333333333328</v>
      </c>
      <c r="AQ15" s="215">
        <v>0.64027777777777772</v>
      </c>
      <c r="AR15" s="215">
        <v>0.64583333333333326</v>
      </c>
      <c r="AS15" s="215">
        <v>0.64791666666666659</v>
      </c>
      <c r="AT15" s="215">
        <v>0.64861111111111103</v>
      </c>
      <c r="AU15" s="215">
        <v>0.64930555555555547</v>
      </c>
      <c r="AV15" s="215">
        <v>0.65624999999999989</v>
      </c>
      <c r="AW15" s="215">
        <v>0.65694444444444433</v>
      </c>
      <c r="AX15" s="215">
        <v>0.65694444444444433</v>
      </c>
      <c r="AY15" s="215">
        <v>0.65763888888888877</v>
      </c>
      <c r="AZ15" s="215">
        <v>0.65833333333333321</v>
      </c>
      <c r="BA15" s="215">
        <v>0.65902777777777766</v>
      </c>
      <c r="BB15" s="215">
        <v>0.6597222222222221</v>
      </c>
      <c r="BC15" s="215">
        <v>0.66111111111111098</v>
      </c>
      <c r="BD15" s="215">
        <v>0.66319444444444431</v>
      </c>
      <c r="BE15" s="215">
        <v>0.66458333333333319</v>
      </c>
      <c r="BF15" s="215">
        <v>0.66597222222222208</v>
      </c>
      <c r="BG15" s="215">
        <v>0.66736111111111096</v>
      </c>
      <c r="BH15" s="217">
        <v>0.67708333333333315</v>
      </c>
      <c r="BI15" s="343"/>
    </row>
    <row r="16" spans="1:62" s="17" customFormat="1" ht="25" customHeight="1" x14ac:dyDescent="0.2">
      <c r="A16" s="320"/>
      <c r="B16" s="179" t="s">
        <v>38</v>
      </c>
      <c r="C16" s="226">
        <v>0.6875</v>
      </c>
      <c r="D16" s="215">
        <v>0.68888888888888888</v>
      </c>
      <c r="E16" s="215">
        <v>0.69027777777777777</v>
      </c>
      <c r="F16" s="215">
        <v>0.69097222222222221</v>
      </c>
      <c r="G16" s="215">
        <v>0.69305555555555554</v>
      </c>
      <c r="H16" s="215">
        <v>0.69513888888888886</v>
      </c>
      <c r="I16" s="215">
        <v>0.6958333333333333</v>
      </c>
      <c r="J16" s="215">
        <v>0.69652777777777775</v>
      </c>
      <c r="K16" s="215">
        <v>0.69722222222222219</v>
      </c>
      <c r="L16" s="215">
        <v>0.69791666666666663</v>
      </c>
      <c r="M16" s="215">
        <v>0.69861111111111107</v>
      </c>
      <c r="N16" s="215">
        <v>0.69861111111111107</v>
      </c>
      <c r="O16" s="215">
        <v>0.70486111111111105</v>
      </c>
      <c r="P16" s="215">
        <v>0.70624999999999993</v>
      </c>
      <c r="Q16" s="215">
        <v>0.70694444444444438</v>
      </c>
      <c r="R16" s="215">
        <v>0.70763888888888882</v>
      </c>
      <c r="S16" s="215">
        <v>0.7138888888888888</v>
      </c>
      <c r="T16" s="215">
        <v>0.71527777777777768</v>
      </c>
      <c r="U16" s="215">
        <v>0.71597222222222212</v>
      </c>
      <c r="V16" s="215">
        <v>0.71736111111111101</v>
      </c>
      <c r="W16" s="215">
        <v>0.71874999999999989</v>
      </c>
      <c r="X16" s="215">
        <v>0.72013888888888877</v>
      </c>
      <c r="Y16" s="215">
        <v>0.72430555555555542</v>
      </c>
      <c r="Z16" s="215">
        <v>0.72569444444444431</v>
      </c>
      <c r="AA16" s="215">
        <v>0.72708333333333319</v>
      </c>
      <c r="AB16" s="215">
        <v>0.72847222222222208</v>
      </c>
      <c r="AC16" s="216" t="s">
        <v>96</v>
      </c>
      <c r="AD16" s="217">
        <v>0.73958333333333315</v>
      </c>
      <c r="AE16" s="320"/>
      <c r="AF16" s="179" t="s">
        <v>39</v>
      </c>
      <c r="AG16" s="226">
        <v>0.66666666666666663</v>
      </c>
      <c r="AH16" s="216" t="s">
        <v>96</v>
      </c>
      <c r="AI16" s="215">
        <v>0.66736111111111107</v>
      </c>
      <c r="AJ16" s="215">
        <v>0.67013888888888884</v>
      </c>
      <c r="AK16" s="215">
        <v>0.67152777777777772</v>
      </c>
      <c r="AL16" s="215">
        <v>0.67361111111111105</v>
      </c>
      <c r="AM16" s="215">
        <v>0.6777777777777777</v>
      </c>
      <c r="AN16" s="215">
        <v>0.67847222222222214</v>
      </c>
      <c r="AO16" s="215">
        <v>0.67986111111111103</v>
      </c>
      <c r="AP16" s="215">
        <v>0.68124999999999991</v>
      </c>
      <c r="AQ16" s="215">
        <v>0.68194444444444435</v>
      </c>
      <c r="AR16" s="215">
        <v>0.68749999999999989</v>
      </c>
      <c r="AS16" s="215">
        <v>0.68958333333333321</v>
      </c>
      <c r="AT16" s="215">
        <v>0.69027777777777766</v>
      </c>
      <c r="AU16" s="215">
        <v>0.6909722222222221</v>
      </c>
      <c r="AV16" s="215">
        <v>0.69791666666666652</v>
      </c>
      <c r="AW16" s="215">
        <v>0.69861111111111096</v>
      </c>
      <c r="AX16" s="215">
        <v>0.69861111111111096</v>
      </c>
      <c r="AY16" s="215">
        <v>0.6993055555555554</v>
      </c>
      <c r="AZ16" s="215">
        <v>0.69999999999999984</v>
      </c>
      <c r="BA16" s="215">
        <v>0.70069444444444429</v>
      </c>
      <c r="BB16" s="215">
        <v>0.70138888888888873</v>
      </c>
      <c r="BC16" s="215">
        <v>0.70277777777777761</v>
      </c>
      <c r="BD16" s="215">
        <v>0.70486111111111094</v>
      </c>
      <c r="BE16" s="215">
        <v>0.70624999999999982</v>
      </c>
      <c r="BF16" s="215">
        <v>0.70763888888888871</v>
      </c>
      <c r="BG16" s="215">
        <v>0.70902777777777759</v>
      </c>
      <c r="BH16" s="217">
        <v>0.71874999999999978</v>
      </c>
      <c r="BI16" s="343"/>
    </row>
    <row r="17" spans="1:61" s="17" customFormat="1" ht="25" customHeight="1" thickBot="1" x14ac:dyDescent="0.25">
      <c r="A17" s="320"/>
      <c r="B17" s="309" t="s">
        <v>40</v>
      </c>
      <c r="C17" s="227">
        <v>0.75</v>
      </c>
      <c r="D17" s="218">
        <v>0.75138888888888888</v>
      </c>
      <c r="E17" s="218">
        <v>0.75277777777777777</v>
      </c>
      <c r="F17" s="218">
        <v>0.75347222222222221</v>
      </c>
      <c r="G17" s="218">
        <v>0.75555555555555554</v>
      </c>
      <c r="H17" s="218">
        <v>0.75763888888888886</v>
      </c>
      <c r="I17" s="218">
        <v>0.7583333333333333</v>
      </c>
      <c r="J17" s="218">
        <v>0.75902777777777775</v>
      </c>
      <c r="K17" s="218">
        <v>0.75972222222222219</v>
      </c>
      <c r="L17" s="218">
        <v>0.76041666666666663</v>
      </c>
      <c r="M17" s="218">
        <v>0.76111111111111107</v>
      </c>
      <c r="N17" s="218">
        <v>0.76111111111111107</v>
      </c>
      <c r="O17" s="218">
        <v>0.76736111111111105</v>
      </c>
      <c r="P17" s="218">
        <v>0.76874999999999993</v>
      </c>
      <c r="Q17" s="218">
        <v>0.76944444444444438</v>
      </c>
      <c r="R17" s="218">
        <v>0.77013888888888882</v>
      </c>
      <c r="S17" s="218">
        <v>0.7763888888888888</v>
      </c>
      <c r="T17" s="218">
        <v>0.77777777777777768</v>
      </c>
      <c r="U17" s="218">
        <v>0.77847222222222212</v>
      </c>
      <c r="V17" s="218">
        <v>0.77986111111111101</v>
      </c>
      <c r="W17" s="218">
        <v>0.78124999999999989</v>
      </c>
      <c r="X17" s="218">
        <v>0.78263888888888877</v>
      </c>
      <c r="Y17" s="218">
        <v>0.78680555555555542</v>
      </c>
      <c r="Z17" s="218">
        <v>0.78819444444444431</v>
      </c>
      <c r="AA17" s="218">
        <v>0.78958333333333319</v>
      </c>
      <c r="AB17" s="218">
        <v>0.79097222222222208</v>
      </c>
      <c r="AC17" s="219" t="s">
        <v>96</v>
      </c>
      <c r="AD17" s="220">
        <v>0.80208333333333315</v>
      </c>
      <c r="AE17" s="320"/>
      <c r="AF17" s="308" t="s">
        <v>41</v>
      </c>
      <c r="AG17" s="226">
        <v>0.70486111111111116</v>
      </c>
      <c r="AH17" s="216" t="s">
        <v>96</v>
      </c>
      <c r="AI17" s="215">
        <v>0.7055555555555556</v>
      </c>
      <c r="AJ17" s="215">
        <v>0.70833333333333337</v>
      </c>
      <c r="AK17" s="215">
        <v>0.70972222222222225</v>
      </c>
      <c r="AL17" s="215">
        <v>0.71180555555555558</v>
      </c>
      <c r="AM17" s="215">
        <v>0.71597222222222223</v>
      </c>
      <c r="AN17" s="215">
        <v>0.71666666666666667</v>
      </c>
      <c r="AO17" s="215">
        <v>0.71805555555555556</v>
      </c>
      <c r="AP17" s="215">
        <v>0.71944444444444444</v>
      </c>
      <c r="AQ17" s="215">
        <v>0.72013888888888888</v>
      </c>
      <c r="AR17" s="215">
        <v>0.72569444444444442</v>
      </c>
      <c r="AS17" s="215">
        <v>0.72777777777777775</v>
      </c>
      <c r="AT17" s="215">
        <v>0.72847222222222219</v>
      </c>
      <c r="AU17" s="215">
        <v>0.72916666666666663</v>
      </c>
      <c r="AV17" s="215">
        <v>0.73611111111111105</v>
      </c>
      <c r="AW17" s="215">
        <v>0.73680555555555549</v>
      </c>
      <c r="AX17" s="215">
        <v>0.73680555555555549</v>
      </c>
      <c r="AY17" s="215">
        <v>0.73749999999999993</v>
      </c>
      <c r="AZ17" s="215">
        <v>0.73819444444444438</v>
      </c>
      <c r="BA17" s="215">
        <v>0.73888888888888882</v>
      </c>
      <c r="BB17" s="215">
        <v>0.73958333333333326</v>
      </c>
      <c r="BC17" s="215">
        <v>0.74097222222222214</v>
      </c>
      <c r="BD17" s="215">
        <v>0.74305555555555547</v>
      </c>
      <c r="BE17" s="215">
        <v>0.74444444444444435</v>
      </c>
      <c r="BF17" s="215">
        <v>0.74583333333333324</v>
      </c>
      <c r="BG17" s="215">
        <v>0.74722222222222212</v>
      </c>
      <c r="BH17" s="217">
        <v>0.75694444444444431</v>
      </c>
      <c r="BI17" s="343"/>
    </row>
    <row r="18" spans="1:61" s="17" customFormat="1" ht="25" customHeight="1" x14ac:dyDescent="0.2">
      <c r="A18" s="320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11" t="s">
        <v>378</v>
      </c>
      <c r="AE18" s="320"/>
      <c r="AF18" s="308" t="s">
        <v>42</v>
      </c>
      <c r="AG18" s="226">
        <v>0.75</v>
      </c>
      <c r="AH18" s="216" t="s">
        <v>96</v>
      </c>
      <c r="AI18" s="215">
        <v>0.75069444444444444</v>
      </c>
      <c r="AJ18" s="215">
        <v>0.75347222222222221</v>
      </c>
      <c r="AK18" s="215">
        <v>0.75486111111111109</v>
      </c>
      <c r="AL18" s="215">
        <v>0.75694444444444442</v>
      </c>
      <c r="AM18" s="215">
        <v>0.76111111111111107</v>
      </c>
      <c r="AN18" s="215">
        <v>0.76180555555555551</v>
      </c>
      <c r="AO18" s="215">
        <v>0.7631944444444444</v>
      </c>
      <c r="AP18" s="215">
        <v>0.76458333333333328</v>
      </c>
      <c r="AQ18" s="215">
        <v>0.76527777777777772</v>
      </c>
      <c r="AR18" s="215">
        <v>0.77083333333333326</v>
      </c>
      <c r="AS18" s="215">
        <v>0.77291666666666659</v>
      </c>
      <c r="AT18" s="215">
        <v>0.77361111111111103</v>
      </c>
      <c r="AU18" s="215">
        <v>0.77430555555555547</v>
      </c>
      <c r="AV18" s="215">
        <v>0.78124999999999989</v>
      </c>
      <c r="AW18" s="215">
        <v>0.78194444444444433</v>
      </c>
      <c r="AX18" s="215">
        <v>0.78194444444444433</v>
      </c>
      <c r="AY18" s="215">
        <v>0.78263888888888877</v>
      </c>
      <c r="AZ18" s="215">
        <v>0.78333333333333321</v>
      </c>
      <c r="BA18" s="215">
        <v>0.78402777777777766</v>
      </c>
      <c r="BB18" s="215">
        <v>0.7847222222222221</v>
      </c>
      <c r="BC18" s="215">
        <v>0.78611111111111098</v>
      </c>
      <c r="BD18" s="215">
        <v>0.78819444444444431</v>
      </c>
      <c r="BE18" s="215">
        <v>0.78958333333333319</v>
      </c>
      <c r="BF18" s="215">
        <v>0.79097222222222208</v>
      </c>
      <c r="BG18" s="215">
        <v>0.79236111111111096</v>
      </c>
      <c r="BH18" s="217">
        <v>0.80208333333333315</v>
      </c>
      <c r="BI18" s="343"/>
    </row>
    <row r="19" spans="1:61" s="17" customFormat="1" ht="25" customHeight="1" thickBot="1" x14ac:dyDescent="0.25">
      <c r="A19" s="320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320"/>
      <c r="AF19" s="309" t="s">
        <v>43</v>
      </c>
      <c r="AG19" s="227">
        <v>0.8125</v>
      </c>
      <c r="AH19" s="219" t="s">
        <v>96</v>
      </c>
      <c r="AI19" s="218">
        <v>0.81319444444444444</v>
      </c>
      <c r="AJ19" s="218">
        <v>0.81597222222222221</v>
      </c>
      <c r="AK19" s="218">
        <v>0.81736111111111109</v>
      </c>
      <c r="AL19" s="218">
        <v>0.81944444444444442</v>
      </c>
      <c r="AM19" s="218">
        <v>0.82361111111111107</v>
      </c>
      <c r="AN19" s="218">
        <v>0.82430555555555551</v>
      </c>
      <c r="AO19" s="218">
        <v>0.8256944444444444</v>
      </c>
      <c r="AP19" s="218">
        <v>0.82708333333333328</v>
      </c>
      <c r="AQ19" s="218">
        <v>0.82777777777777772</v>
      </c>
      <c r="AR19" s="218">
        <v>0.83333333333333326</v>
      </c>
      <c r="AS19" s="218">
        <v>0.83541666666666659</v>
      </c>
      <c r="AT19" s="218">
        <v>0.83611111111111103</v>
      </c>
      <c r="AU19" s="218">
        <v>0.83680555555555547</v>
      </c>
      <c r="AV19" s="218">
        <v>0.84374999999999989</v>
      </c>
      <c r="AW19" s="218">
        <v>0.84444444444444433</v>
      </c>
      <c r="AX19" s="218">
        <v>0.84444444444444433</v>
      </c>
      <c r="AY19" s="218">
        <v>0.84513888888888877</v>
      </c>
      <c r="AZ19" s="218">
        <v>0.84583333333333321</v>
      </c>
      <c r="BA19" s="218">
        <v>0.84652777777777766</v>
      </c>
      <c r="BB19" s="218">
        <v>0.8472222222222221</v>
      </c>
      <c r="BC19" s="218">
        <v>0.84861111111111098</v>
      </c>
      <c r="BD19" s="218">
        <v>0.85069444444444431</v>
      </c>
      <c r="BE19" s="218">
        <v>0.85208333333333319</v>
      </c>
      <c r="BF19" s="218">
        <v>0.85347222222222208</v>
      </c>
      <c r="BG19" s="218">
        <v>0.85486111111111096</v>
      </c>
      <c r="BH19" s="220">
        <v>0.86458333333333315</v>
      </c>
      <c r="BI19" s="343"/>
    </row>
    <row r="20" spans="1:61" s="17" customFormat="1" ht="25" customHeight="1" x14ac:dyDescent="0.2">
      <c r="A20" s="320"/>
      <c r="B20" s="6"/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320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11" t="s">
        <v>378</v>
      </c>
      <c r="BI20" s="343"/>
    </row>
  </sheetData>
  <phoneticPr fontId="12"/>
  <printOptions horizontalCentered="1"/>
  <pageMargins left="0.39370078740157483" right="0.39370078740157483" top="0.39370078740157483" bottom="0.19685039370078741" header="0.51181102362204722" footer="0.51181102362204722"/>
  <pageSetup paperSize="9" scale="70" fitToWidth="2" orientation="landscape" r:id="rId1"/>
  <headerFooter alignWithMargins="0"/>
  <colBreaks count="1" manualBreakCount="1">
    <brk id="30" max="22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EE197-45B6-4D17-92DD-30BD27D625ED}">
  <sheetPr>
    <tabColor theme="8" tint="0.39997558519241921"/>
  </sheetPr>
  <dimension ref="B1:BD41"/>
  <sheetViews>
    <sheetView view="pageBreakPreview" zoomScale="70" zoomScaleNormal="8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8" width="6.81640625" style="6" customWidth="1"/>
    <col min="29" max="29" width="1.08984375" style="6" customWidth="1"/>
    <col min="30" max="30" width="5.36328125" style="6" customWidth="1"/>
    <col min="31" max="56" width="6.81640625" style="6" customWidth="1"/>
    <col min="57" max="16384" width="9" style="6"/>
  </cols>
  <sheetData>
    <row r="1" spans="2:56" s="302" customFormat="1" ht="33" customHeight="1" x14ac:dyDescent="0.3">
      <c r="B1" s="128" t="s" ph="1">
        <v>594</v>
      </c>
      <c r="C1" s="328"/>
      <c r="D1" s="328"/>
      <c r="E1" s="328"/>
      <c r="F1" s="328"/>
      <c r="G1" s="328"/>
      <c r="H1" s="328"/>
      <c r="I1" s="328"/>
      <c r="J1" s="328"/>
      <c r="K1" s="229"/>
      <c r="L1" s="229"/>
      <c r="M1" s="229"/>
      <c r="N1" s="229"/>
      <c r="O1" s="229"/>
      <c r="P1" s="229"/>
      <c r="Q1" s="229"/>
      <c r="R1" s="229"/>
      <c r="S1" s="229"/>
      <c r="T1" s="230"/>
      <c r="U1" s="230"/>
      <c r="V1" s="230"/>
      <c r="W1" s="328"/>
      <c r="X1" s="328"/>
      <c r="Y1" s="328"/>
      <c r="Z1" s="6"/>
      <c r="AA1" s="6"/>
      <c r="AB1" s="48" t="str">
        <f>'R8年4月北部(平日)'!$R$1</f>
        <v>令和８年４月</v>
      </c>
      <c r="AD1" s="128" t="s" ph="1">
        <v>594</v>
      </c>
      <c r="AE1" s="328"/>
      <c r="AF1" s="328"/>
      <c r="AG1" s="328"/>
      <c r="AH1" s="328"/>
      <c r="AI1" s="328"/>
      <c r="AJ1" s="328"/>
      <c r="AK1" s="328"/>
      <c r="AL1" s="328"/>
      <c r="AM1" s="328"/>
      <c r="AN1" s="229"/>
      <c r="AO1" s="229"/>
      <c r="AP1" s="229"/>
      <c r="AQ1" s="229"/>
      <c r="AR1" s="229"/>
      <c r="AS1" s="229"/>
      <c r="AT1" s="229"/>
      <c r="AU1" s="229"/>
      <c r="AV1" s="229"/>
      <c r="AW1" s="230"/>
      <c r="AX1" s="230"/>
      <c r="AY1" s="328"/>
      <c r="AZ1" s="328"/>
      <c r="BA1" s="328"/>
      <c r="BB1" s="6"/>
      <c r="BC1" s="6"/>
      <c r="BD1" s="48" t="str">
        <f>AB1</f>
        <v>令和８年４月</v>
      </c>
    </row>
    <row r="2" spans="2:56" s="302" customFormat="1" ht="24.65" customHeight="1" x14ac:dyDescent="0.35">
      <c r="B2" s="128" ph="1"/>
      <c r="C2" s="328"/>
      <c r="D2" s="328"/>
      <c r="E2" s="328"/>
      <c r="F2" s="328"/>
      <c r="G2" s="328"/>
      <c r="H2" s="328"/>
      <c r="I2" s="328"/>
      <c r="J2" s="328"/>
      <c r="K2" s="229"/>
      <c r="L2" s="229"/>
      <c r="M2" s="229"/>
      <c r="N2" s="229"/>
      <c r="O2" s="229"/>
      <c r="P2" s="229"/>
      <c r="Q2" s="229"/>
      <c r="R2" s="229"/>
      <c r="S2" s="229"/>
      <c r="T2" s="230"/>
      <c r="U2" s="230"/>
      <c r="V2" s="230"/>
      <c r="W2" s="328"/>
      <c r="X2" s="328"/>
      <c r="Y2" s="328"/>
      <c r="Z2" s="6"/>
      <c r="AA2" s="6"/>
      <c r="AB2" s="6"/>
      <c r="AD2" s="207" ph="1"/>
      <c r="AE2" s="328"/>
      <c r="AF2" s="328"/>
      <c r="AG2" s="328"/>
      <c r="AH2" s="328"/>
      <c r="AI2" s="328"/>
      <c r="AJ2" s="328"/>
      <c r="AK2" s="328"/>
      <c r="AL2" s="328"/>
      <c r="AM2" s="328"/>
      <c r="AN2" s="229"/>
      <c r="AO2" s="229"/>
      <c r="AP2" s="229"/>
      <c r="AQ2" s="229"/>
      <c r="AR2" s="229"/>
      <c r="AS2" s="229"/>
      <c r="AT2" s="229"/>
      <c r="AU2" s="229"/>
      <c r="AV2" s="229"/>
      <c r="AW2" s="230"/>
      <c r="AX2" s="230"/>
      <c r="AY2" s="328"/>
      <c r="AZ2" s="328"/>
      <c r="BA2" s="328"/>
      <c r="BB2" s="6"/>
      <c r="BC2" s="6"/>
      <c r="BD2" s="6"/>
    </row>
    <row r="3" spans="2:56" s="302" customFormat="1" ht="24.65" customHeight="1" x14ac:dyDescent="0.35">
      <c r="B3" s="128" ph="1"/>
      <c r="C3" s="328"/>
      <c r="D3" s="328"/>
      <c r="E3" s="328"/>
      <c r="F3" s="328"/>
      <c r="G3" s="328"/>
      <c r="H3" s="328"/>
      <c r="I3" s="328"/>
      <c r="J3" s="328"/>
      <c r="K3" s="229"/>
      <c r="L3" s="229"/>
      <c r="M3" s="229"/>
      <c r="N3" s="229"/>
      <c r="O3" s="229"/>
      <c r="P3" s="229"/>
      <c r="Q3" s="229"/>
      <c r="R3" s="229"/>
      <c r="S3" s="229"/>
      <c r="T3" s="230"/>
      <c r="U3" s="230"/>
      <c r="V3" s="230"/>
      <c r="W3" s="328"/>
      <c r="X3" s="328"/>
      <c r="Y3" s="328"/>
      <c r="Z3" s="6"/>
      <c r="AA3" s="6"/>
      <c r="AB3" s="56"/>
      <c r="AD3" s="207" ph="1"/>
      <c r="AE3" s="328"/>
      <c r="AF3" s="328"/>
      <c r="AG3" s="328"/>
      <c r="AH3" s="328"/>
      <c r="AI3" s="328"/>
      <c r="AJ3" s="328"/>
      <c r="AK3" s="328"/>
      <c r="AL3" s="328"/>
      <c r="AM3" s="328"/>
      <c r="AN3" s="229"/>
      <c r="AO3" s="229"/>
      <c r="AP3" s="229"/>
      <c r="AQ3" s="229"/>
      <c r="AR3" s="229"/>
      <c r="AS3" s="229"/>
      <c r="AT3" s="229"/>
      <c r="AU3" s="229"/>
      <c r="AV3" s="229"/>
      <c r="AW3" s="230"/>
      <c r="AX3" s="230"/>
      <c r="AY3" s="328"/>
      <c r="AZ3" s="328"/>
      <c r="BA3" s="328"/>
      <c r="BB3" s="6"/>
      <c r="BC3" s="6"/>
      <c r="BD3" s="56"/>
    </row>
    <row r="4" spans="2:56" s="302" customFormat="1" ht="24.65" customHeight="1" x14ac:dyDescent="0.2">
      <c r="K4" s="229"/>
      <c r="L4" s="229"/>
      <c r="M4" s="229"/>
      <c r="N4" s="229"/>
      <c r="O4" s="229"/>
      <c r="P4" s="229"/>
      <c r="Q4" s="229"/>
      <c r="R4" s="229"/>
      <c r="S4" s="229"/>
      <c r="T4" s="230"/>
      <c r="U4" s="230"/>
      <c r="V4" s="230"/>
      <c r="W4" s="230"/>
      <c r="X4" s="304"/>
      <c r="Y4" s="304"/>
      <c r="Z4" s="6"/>
      <c r="AA4" s="6"/>
      <c r="AB4" s="11"/>
      <c r="AC4" s="347"/>
      <c r="AD4" s="328"/>
      <c r="AE4" s="328"/>
      <c r="AF4" s="328"/>
      <c r="AG4" s="328"/>
      <c r="AH4" s="328"/>
      <c r="AI4" s="328"/>
      <c r="AJ4" s="328"/>
      <c r="AK4" s="328"/>
      <c r="AL4" s="328"/>
      <c r="AM4" s="328"/>
      <c r="AN4" s="229"/>
      <c r="AO4" s="229"/>
      <c r="AP4" s="229"/>
      <c r="AQ4" s="229"/>
      <c r="AR4" s="229"/>
      <c r="AS4" s="229"/>
      <c r="AT4" s="229"/>
      <c r="AU4" s="229"/>
      <c r="AV4" s="229"/>
      <c r="AW4" s="230"/>
      <c r="AX4" s="230"/>
      <c r="AY4" s="230"/>
      <c r="AZ4" s="304"/>
      <c r="BA4" s="304"/>
      <c r="BB4" s="6"/>
      <c r="BC4" s="6"/>
      <c r="BD4" s="11"/>
    </row>
    <row r="5" spans="2:56" s="7" customFormat="1" ht="24.65" customHeight="1" thickBot="1" x14ac:dyDescent="0.35">
      <c r="B5" s="7" t="s">
        <v>0</v>
      </c>
      <c r="I5" s="157"/>
      <c r="J5" s="157"/>
      <c r="K5" s="231"/>
      <c r="L5" s="231"/>
      <c r="M5" s="231"/>
      <c r="N5" s="231"/>
      <c r="O5" s="231"/>
      <c r="P5" s="231"/>
      <c r="Q5" s="231"/>
      <c r="R5" s="231"/>
      <c r="S5" s="231"/>
      <c r="T5" s="232"/>
      <c r="U5" s="232"/>
      <c r="V5" s="232"/>
      <c r="W5" s="232"/>
      <c r="X5" s="306"/>
      <c r="Y5" s="306"/>
      <c r="Z5" s="17"/>
      <c r="AA5" s="17"/>
      <c r="AB5" s="131" t="s">
        <v>377</v>
      </c>
      <c r="AD5" s="7" t="s">
        <v>1</v>
      </c>
      <c r="AN5" s="231"/>
      <c r="AO5" s="231"/>
      <c r="AP5" s="231"/>
      <c r="AQ5" s="231"/>
      <c r="AR5" s="231"/>
      <c r="AS5" s="231"/>
      <c r="AT5" s="231"/>
      <c r="AU5" s="231"/>
      <c r="AV5" s="231"/>
      <c r="AW5" s="232"/>
      <c r="AX5" s="232"/>
      <c r="AY5" s="232"/>
      <c r="AZ5" s="306"/>
      <c r="BA5" s="306"/>
      <c r="BB5" s="17"/>
      <c r="BC5" s="17"/>
      <c r="BD5" s="131" t="s">
        <v>377</v>
      </c>
    </row>
    <row r="6" spans="2:56" s="132" customFormat="1" ht="15" customHeight="1" thickBot="1" x14ac:dyDescent="0.25">
      <c r="B6" s="361" t="s">
        <v>2</v>
      </c>
      <c r="C6" s="362" t="s">
        <v>597</v>
      </c>
      <c r="D6" s="363" t="s">
        <v>596</v>
      </c>
      <c r="E6" s="363" t="s">
        <v>595</v>
      </c>
      <c r="F6" s="363" t="s">
        <v>257</v>
      </c>
      <c r="G6" s="363" t="s">
        <v>237</v>
      </c>
      <c r="H6" s="363" t="s">
        <v>238</v>
      </c>
      <c r="I6" s="363" t="s">
        <v>239</v>
      </c>
      <c r="J6" s="363" t="s">
        <v>616</v>
      </c>
      <c r="K6" s="363" t="s">
        <v>241</v>
      </c>
      <c r="L6" s="363" t="s">
        <v>590</v>
      </c>
      <c r="M6" s="363" t="s">
        <v>615</v>
      </c>
      <c r="N6" s="363" t="s">
        <v>242</v>
      </c>
      <c r="O6" s="363" t="s">
        <v>256</v>
      </c>
      <c r="P6" s="363" t="s">
        <v>255</v>
      </c>
      <c r="Q6" s="363" t="s">
        <v>243</v>
      </c>
      <c r="R6" s="363" t="s">
        <v>244</v>
      </c>
      <c r="S6" s="363" t="s">
        <v>245</v>
      </c>
      <c r="T6" s="363" t="s">
        <v>588</v>
      </c>
      <c r="U6" s="363" t="s">
        <v>589</v>
      </c>
      <c r="V6" s="363" t="s">
        <v>246</v>
      </c>
      <c r="W6" s="363" t="s">
        <v>247</v>
      </c>
      <c r="X6" s="363" t="s">
        <v>248</v>
      </c>
      <c r="Y6" s="363" t="s">
        <v>249</v>
      </c>
      <c r="Z6" s="363" t="s">
        <v>250</v>
      </c>
      <c r="AA6" s="363" t="s">
        <v>251</v>
      </c>
      <c r="AB6" s="364" t="s">
        <v>252</v>
      </c>
      <c r="AC6" s="132" t="s">
        <v>93</v>
      </c>
      <c r="AD6" s="353" t="s">
        <v>2</v>
      </c>
      <c r="AE6" s="352" t="s">
        <v>253</v>
      </c>
      <c r="AF6" s="348" t="s">
        <v>251</v>
      </c>
      <c r="AG6" s="348" t="s">
        <v>250</v>
      </c>
      <c r="AH6" s="348" t="s">
        <v>249</v>
      </c>
      <c r="AI6" s="348" t="s">
        <v>248</v>
      </c>
      <c r="AJ6" s="348" t="s">
        <v>247</v>
      </c>
      <c r="AK6" s="348" t="s">
        <v>246</v>
      </c>
      <c r="AL6" s="348" t="s">
        <v>254</v>
      </c>
      <c r="AM6" s="348" t="s">
        <v>367</v>
      </c>
      <c r="AN6" s="348" t="s">
        <v>245</v>
      </c>
      <c r="AO6" s="348" t="s">
        <v>244</v>
      </c>
      <c r="AP6" s="348" t="s">
        <v>243</v>
      </c>
      <c r="AQ6" s="348" t="s">
        <v>255</v>
      </c>
      <c r="AR6" s="348" t="s">
        <v>256</v>
      </c>
      <c r="AS6" s="348" t="s">
        <v>242</v>
      </c>
      <c r="AT6" s="348" t="s">
        <v>241</v>
      </c>
      <c r="AU6" s="348" t="s">
        <v>240</v>
      </c>
      <c r="AV6" s="348" t="s">
        <v>241</v>
      </c>
      <c r="AW6" s="348" t="s">
        <v>242</v>
      </c>
      <c r="AX6" s="348" t="s">
        <v>239</v>
      </c>
      <c r="AY6" s="348" t="s">
        <v>238</v>
      </c>
      <c r="AZ6" s="348" t="s">
        <v>237</v>
      </c>
      <c r="BA6" s="348" t="s">
        <v>257</v>
      </c>
      <c r="BB6" s="348" t="s">
        <v>258</v>
      </c>
      <c r="BC6" s="348" t="s">
        <v>366</v>
      </c>
      <c r="BD6" s="349" t="s">
        <v>365</v>
      </c>
    </row>
    <row r="7" spans="2:56" s="145" customFormat="1" ht="180" customHeight="1" thickBot="1" x14ac:dyDescent="0.25">
      <c r="B7" s="267" t="s">
        <v>122</v>
      </c>
      <c r="C7" s="359" t="s" ph="1">
        <v>598</v>
      </c>
      <c r="D7" s="360" t="s" ph="1">
        <v>599</v>
      </c>
      <c r="E7" s="360" t="s" ph="1">
        <v>600</v>
      </c>
      <c r="F7" s="360" t="s" ph="1">
        <v>601</v>
      </c>
      <c r="G7" s="360" t="s" ph="1">
        <v>602</v>
      </c>
      <c r="H7" s="360" t="s" ph="1">
        <v>603</v>
      </c>
      <c r="I7" s="360" t="s" ph="1">
        <v>557</v>
      </c>
      <c r="J7" s="360" t="s" ph="1">
        <v>556</v>
      </c>
      <c r="K7" s="360" t="s" ph="1">
        <v>555</v>
      </c>
      <c r="L7" s="244" t="s" ph="1">
        <v>617</v>
      </c>
      <c r="M7" s="360" t="s" ph="1">
        <v>555</v>
      </c>
      <c r="N7" s="360" t="s" ph="1">
        <v>604</v>
      </c>
      <c r="O7" s="360" t="s" ph="1">
        <v>605</v>
      </c>
      <c r="P7" s="269" t="s" ph="1">
        <v>606</v>
      </c>
      <c r="Q7" s="360" t="s" ph="1">
        <v>607</v>
      </c>
      <c r="R7" s="360" t="s" ph="1">
        <v>608</v>
      </c>
      <c r="S7" s="269" t="s" ph="1">
        <v>609</v>
      </c>
      <c r="T7" s="360" t="s" ph="1">
        <v>610</v>
      </c>
      <c r="U7" s="360" t="s" ph="1">
        <v>611</v>
      </c>
      <c r="V7" s="360" t="s" ph="1">
        <v>612</v>
      </c>
      <c r="W7" s="360" t="s" ph="1">
        <v>613</v>
      </c>
      <c r="X7" s="360" t="s" ph="1">
        <v>539</v>
      </c>
      <c r="Y7" s="269" t="s" ph="1">
        <v>614</v>
      </c>
      <c r="Z7" s="437" t="s" ph="1">
        <v>726</v>
      </c>
      <c r="AA7" s="244" t="s" ph="1">
        <v>562</v>
      </c>
      <c r="AB7" s="272" t="s" ph="1">
        <v>498</v>
      </c>
      <c r="AD7" s="254" t="s">
        <v>122</v>
      </c>
      <c r="AE7" s="346" t="s" ph="1">
        <v>498</v>
      </c>
      <c r="AF7" s="244" t="s" ph="1">
        <v>562</v>
      </c>
      <c r="AG7" s="437" t="s" ph="1">
        <v>726</v>
      </c>
      <c r="AH7" s="244" t="s" ph="1">
        <v>614</v>
      </c>
      <c r="AI7" s="290" t="s" ph="1">
        <v>539</v>
      </c>
      <c r="AJ7" s="290" t="s" ph="1">
        <v>613</v>
      </c>
      <c r="AK7" s="290" t="s" ph="1">
        <v>612</v>
      </c>
      <c r="AL7" s="290" t="s" ph="1">
        <v>611</v>
      </c>
      <c r="AM7" s="290" t="s" ph="1">
        <v>610</v>
      </c>
      <c r="AN7" s="244" t="s" ph="1">
        <v>609</v>
      </c>
      <c r="AO7" s="290" t="s" ph="1">
        <v>608</v>
      </c>
      <c r="AP7" s="290" t="s" ph="1">
        <v>607</v>
      </c>
      <c r="AQ7" s="244" t="s" ph="1">
        <v>606</v>
      </c>
      <c r="AR7" s="290" t="s" ph="1">
        <v>605</v>
      </c>
      <c r="AS7" s="290" t="s" ph="1">
        <v>556</v>
      </c>
      <c r="AT7" s="290" t="s" ph="1">
        <v>555</v>
      </c>
      <c r="AU7" s="244" t="s" ph="1">
        <v>617</v>
      </c>
      <c r="AV7" s="290" t="s" ph="1">
        <v>555</v>
      </c>
      <c r="AW7" s="290" t="s" ph="1">
        <v>604</v>
      </c>
      <c r="AX7" s="290" t="s" ph="1">
        <v>557</v>
      </c>
      <c r="AY7" s="290" t="s" ph="1">
        <v>603</v>
      </c>
      <c r="AZ7" s="290" t="s" ph="1">
        <v>602</v>
      </c>
      <c r="BA7" s="290" t="s" ph="1">
        <v>601</v>
      </c>
      <c r="BB7" s="290" t="s" ph="1">
        <v>600</v>
      </c>
      <c r="BC7" s="290" t="s" ph="1">
        <v>599</v>
      </c>
      <c r="BD7" s="151" t="s" ph="1">
        <v>598</v>
      </c>
    </row>
    <row r="8" spans="2:56" s="17" customFormat="1" ht="29.5" customHeight="1" x14ac:dyDescent="0.2">
      <c r="B8" s="183" t="s">
        <v>20</v>
      </c>
      <c r="C8" s="273">
        <v>0.25</v>
      </c>
      <c r="D8" s="274">
        <v>0.25069444444444444</v>
      </c>
      <c r="E8" s="274">
        <v>0.25138888888888888</v>
      </c>
      <c r="F8" s="274">
        <v>0.25208333333333333</v>
      </c>
      <c r="G8" s="274">
        <v>0.25277777777777777</v>
      </c>
      <c r="H8" s="274">
        <v>0.25347222222222221</v>
      </c>
      <c r="I8" s="274">
        <v>0.25624999999999998</v>
      </c>
      <c r="J8" s="274">
        <v>0.25763888888888886</v>
      </c>
      <c r="K8" s="274">
        <v>0.25902777777777775</v>
      </c>
      <c r="L8" s="274">
        <v>0.26180555555555551</v>
      </c>
      <c r="M8" s="274">
        <v>0.2631944444444444</v>
      </c>
      <c r="N8" s="274">
        <v>0.26458333333333328</v>
      </c>
      <c r="O8" s="274">
        <v>0.26597222222222217</v>
      </c>
      <c r="P8" s="274">
        <v>0.26666666666666661</v>
      </c>
      <c r="Q8" s="274">
        <v>0.26874999999999993</v>
      </c>
      <c r="R8" s="274">
        <v>0.26944444444444438</v>
      </c>
      <c r="S8" s="274">
        <v>0.27361111111111103</v>
      </c>
      <c r="T8" s="274">
        <v>0.27847222222222212</v>
      </c>
      <c r="U8" s="274">
        <v>0.27916666666666656</v>
      </c>
      <c r="V8" s="275" t="s">
        <v>96</v>
      </c>
      <c r="W8" s="274">
        <v>0.28055555555555545</v>
      </c>
      <c r="X8" s="274">
        <v>0.28263888888888877</v>
      </c>
      <c r="Y8" s="274">
        <v>0.2847222222222221</v>
      </c>
      <c r="Z8" s="274">
        <v>0.28749999999999987</v>
      </c>
      <c r="AA8" s="274">
        <v>0.29027777777777763</v>
      </c>
      <c r="AB8" s="276">
        <v>0.3020833333333332</v>
      </c>
      <c r="AD8" s="183" t="s">
        <v>21</v>
      </c>
      <c r="AE8" s="356">
        <v>0.31597222222222221</v>
      </c>
      <c r="AF8" s="274">
        <v>0.32152777777777775</v>
      </c>
      <c r="AG8" s="354">
        <v>0.32291666666666663</v>
      </c>
      <c r="AH8" s="354">
        <v>0.32499999999999996</v>
      </c>
      <c r="AI8" s="354">
        <v>0.32777777777777772</v>
      </c>
      <c r="AJ8" s="354">
        <v>0.32986111111111105</v>
      </c>
      <c r="AK8" s="275" t="s">
        <v>96</v>
      </c>
      <c r="AL8" s="354">
        <v>0.33124999999999993</v>
      </c>
      <c r="AM8" s="354">
        <v>0.33194444444444438</v>
      </c>
      <c r="AN8" s="354">
        <v>0.34166666666666662</v>
      </c>
      <c r="AO8" s="354">
        <v>0.34374999999999994</v>
      </c>
      <c r="AP8" s="354">
        <v>0.34444444444444439</v>
      </c>
      <c r="AQ8" s="354">
        <v>0.34652777777777771</v>
      </c>
      <c r="AR8" s="354">
        <v>0.34722222222222215</v>
      </c>
      <c r="AS8" s="354">
        <v>0.34861111111111104</v>
      </c>
      <c r="AT8" s="354">
        <v>0.34999999999999992</v>
      </c>
      <c r="AU8" s="354">
        <v>0.35277777777777769</v>
      </c>
      <c r="AV8" s="354">
        <v>0.35347222222222213</v>
      </c>
      <c r="AW8" s="354">
        <v>0.35486111111111102</v>
      </c>
      <c r="AX8" s="354">
        <v>0.3562499999999999</v>
      </c>
      <c r="AY8" s="354">
        <v>0.35902777777777767</v>
      </c>
      <c r="AZ8" s="274">
        <v>0.35972222222222211</v>
      </c>
      <c r="BA8" s="354">
        <v>0.36041666666666655</v>
      </c>
      <c r="BB8" s="354">
        <v>0.36111111111111099</v>
      </c>
      <c r="BC8" s="274">
        <v>0.36180555555555544</v>
      </c>
      <c r="BD8" s="355">
        <v>0.36805555555555541</v>
      </c>
    </row>
    <row r="9" spans="2:56" s="17" customFormat="1" ht="29.5" customHeight="1" x14ac:dyDescent="0.2">
      <c r="B9" s="179" t="s">
        <v>22</v>
      </c>
      <c r="C9" s="226">
        <v>0.3125</v>
      </c>
      <c r="D9" s="215">
        <v>0.31319444444444444</v>
      </c>
      <c r="E9" s="215">
        <v>0.31388888888888888</v>
      </c>
      <c r="F9" s="215">
        <v>0.31458333333333333</v>
      </c>
      <c r="G9" s="215">
        <v>0.31527777777777777</v>
      </c>
      <c r="H9" s="215">
        <v>0.31597222222222221</v>
      </c>
      <c r="I9" s="215">
        <v>0.31874999999999998</v>
      </c>
      <c r="J9" s="215">
        <v>0.32013888888888886</v>
      </c>
      <c r="K9" s="215">
        <v>0.32152777777777775</v>
      </c>
      <c r="L9" s="215">
        <v>0.32430555555555551</v>
      </c>
      <c r="M9" s="215">
        <v>0.3256944444444444</v>
      </c>
      <c r="N9" s="215">
        <v>0.32708333333333328</v>
      </c>
      <c r="O9" s="215">
        <v>0.32847222222222217</v>
      </c>
      <c r="P9" s="215">
        <v>0.32916666666666661</v>
      </c>
      <c r="Q9" s="215">
        <v>0.33124999999999993</v>
      </c>
      <c r="R9" s="215">
        <v>0.33194444444444438</v>
      </c>
      <c r="S9" s="215">
        <v>0.33611111111111103</v>
      </c>
      <c r="T9" s="215">
        <v>0.34097222222222212</v>
      </c>
      <c r="U9" s="215">
        <v>0.34166666666666656</v>
      </c>
      <c r="V9" s="215">
        <v>0.34305555555555545</v>
      </c>
      <c r="W9" s="215">
        <v>0.34513888888888877</v>
      </c>
      <c r="X9" s="215">
        <v>0.3472222222222221</v>
      </c>
      <c r="Y9" s="215">
        <v>0.34930555555555542</v>
      </c>
      <c r="Z9" s="215">
        <v>0.35208333333333319</v>
      </c>
      <c r="AA9" s="215">
        <v>0.35486111111111096</v>
      </c>
      <c r="AB9" s="217">
        <v>0.36527777777777765</v>
      </c>
      <c r="AD9" s="179" t="s">
        <v>23</v>
      </c>
      <c r="AE9" s="226">
        <v>0.375</v>
      </c>
      <c r="AF9" s="215">
        <v>0.37986111111111109</v>
      </c>
      <c r="AG9" s="215">
        <v>0.38124999999999998</v>
      </c>
      <c r="AH9" s="215">
        <v>0.3833333333333333</v>
      </c>
      <c r="AI9" s="215">
        <v>0.38611111111111107</v>
      </c>
      <c r="AJ9" s="215">
        <v>0.3881944444444444</v>
      </c>
      <c r="AK9" s="216" t="s">
        <v>96</v>
      </c>
      <c r="AL9" s="215">
        <v>0.38958333333333328</v>
      </c>
      <c r="AM9" s="215">
        <v>0.39027777777777772</v>
      </c>
      <c r="AN9" s="215">
        <v>0.39722222222222214</v>
      </c>
      <c r="AO9" s="215">
        <v>0.39930555555555547</v>
      </c>
      <c r="AP9" s="215">
        <v>0.39999999999999991</v>
      </c>
      <c r="AQ9" s="215">
        <v>0.40208333333333324</v>
      </c>
      <c r="AR9" s="215">
        <v>0.40277777777777768</v>
      </c>
      <c r="AS9" s="215">
        <v>0.40416666666666656</v>
      </c>
      <c r="AT9" s="215">
        <v>0.40555555555555545</v>
      </c>
      <c r="AU9" s="215">
        <v>0.40833333333333321</v>
      </c>
      <c r="AV9" s="215">
        <v>0.40902777777777766</v>
      </c>
      <c r="AW9" s="215">
        <v>0.41041666666666654</v>
      </c>
      <c r="AX9" s="215">
        <v>0.41180555555555542</v>
      </c>
      <c r="AY9" s="215">
        <v>0.41458333333333319</v>
      </c>
      <c r="AZ9" s="215">
        <v>0.41527777777777763</v>
      </c>
      <c r="BA9" s="215">
        <v>0.41597222222222208</v>
      </c>
      <c r="BB9" s="215">
        <v>0.41666666666666652</v>
      </c>
      <c r="BC9" s="215">
        <v>0.41736111111111096</v>
      </c>
      <c r="BD9" s="217">
        <v>0.42361111111111094</v>
      </c>
    </row>
    <row r="10" spans="2:56" s="17" customFormat="1" ht="29.5" customHeight="1" x14ac:dyDescent="0.2">
      <c r="B10" s="179" t="s">
        <v>24</v>
      </c>
      <c r="C10" s="226">
        <v>0.38194444444444442</v>
      </c>
      <c r="D10" s="215">
        <v>0.38263888888888886</v>
      </c>
      <c r="E10" s="215">
        <v>0.3833333333333333</v>
      </c>
      <c r="F10" s="215">
        <v>0.38402777777777775</v>
      </c>
      <c r="G10" s="215">
        <v>0.38472222222222219</v>
      </c>
      <c r="H10" s="215">
        <v>0.38541666666666663</v>
      </c>
      <c r="I10" s="215">
        <v>0.3881944444444444</v>
      </c>
      <c r="J10" s="215">
        <v>0.38958333333333328</v>
      </c>
      <c r="K10" s="215">
        <v>0.39097222222222217</v>
      </c>
      <c r="L10" s="215">
        <v>0.39374999999999993</v>
      </c>
      <c r="M10" s="215">
        <v>0.39513888888888882</v>
      </c>
      <c r="N10" s="215">
        <v>0.3965277777777777</v>
      </c>
      <c r="O10" s="215">
        <v>0.39791666666666659</v>
      </c>
      <c r="P10" s="215">
        <v>0.39861111111111103</v>
      </c>
      <c r="Q10" s="215">
        <v>0.40069444444444435</v>
      </c>
      <c r="R10" s="215">
        <v>0.4013888888888888</v>
      </c>
      <c r="S10" s="215">
        <v>0.40555555555555545</v>
      </c>
      <c r="T10" s="215">
        <v>0.41041666666666654</v>
      </c>
      <c r="U10" s="215">
        <v>0.41111111111111098</v>
      </c>
      <c r="V10" s="215">
        <v>0.41249999999999987</v>
      </c>
      <c r="W10" s="215">
        <v>0.41458333333333319</v>
      </c>
      <c r="X10" s="215">
        <v>0.41666666666666652</v>
      </c>
      <c r="Y10" s="215">
        <v>0.41874999999999984</v>
      </c>
      <c r="Z10" s="215">
        <v>0.42152777777777761</v>
      </c>
      <c r="AA10" s="215">
        <v>0.42430555555555538</v>
      </c>
      <c r="AB10" s="217">
        <v>0.43472222222222207</v>
      </c>
      <c r="AD10" s="179" t="s">
        <v>25</v>
      </c>
      <c r="AE10" s="357">
        <v>0.44444444444444442</v>
      </c>
      <c r="AF10" s="215">
        <v>0.44930555555555551</v>
      </c>
      <c r="AG10" s="324">
        <v>0.4506944444444444</v>
      </c>
      <c r="AH10" s="324">
        <v>0.45277777777777772</v>
      </c>
      <c r="AI10" s="324">
        <v>0.45555555555555549</v>
      </c>
      <c r="AJ10" s="324">
        <v>0.45763888888888882</v>
      </c>
      <c r="AK10" s="216" t="s">
        <v>96</v>
      </c>
      <c r="AL10" s="324">
        <v>0.4590277777777777</v>
      </c>
      <c r="AM10" s="324">
        <v>0.45972222222222214</v>
      </c>
      <c r="AN10" s="324">
        <v>0.46666666666666656</v>
      </c>
      <c r="AO10" s="324">
        <v>0.46874999999999989</v>
      </c>
      <c r="AP10" s="324">
        <v>0.46944444444444433</v>
      </c>
      <c r="AQ10" s="324">
        <v>0.47152777777777766</v>
      </c>
      <c r="AR10" s="324">
        <v>0.4722222222222221</v>
      </c>
      <c r="AS10" s="324">
        <v>0.47361111111111098</v>
      </c>
      <c r="AT10" s="324">
        <v>0.47499999999999987</v>
      </c>
      <c r="AU10" s="324">
        <v>0.47777777777777763</v>
      </c>
      <c r="AV10" s="324">
        <v>0.47847222222222208</v>
      </c>
      <c r="AW10" s="324">
        <v>0.47986111111111096</v>
      </c>
      <c r="AX10" s="324">
        <v>0.48124999999999984</v>
      </c>
      <c r="AY10" s="324">
        <v>0.48402777777777761</v>
      </c>
      <c r="AZ10" s="215">
        <v>0.48472222222222205</v>
      </c>
      <c r="BA10" s="324">
        <v>0.4854166666666665</v>
      </c>
      <c r="BB10" s="324">
        <v>0.48611111111111094</v>
      </c>
      <c r="BC10" s="215">
        <v>0.48680555555555538</v>
      </c>
      <c r="BD10" s="325">
        <v>0.49305555555555536</v>
      </c>
    </row>
    <row r="11" spans="2:56" s="17" customFormat="1" ht="29.5" customHeight="1" x14ac:dyDescent="0.2">
      <c r="B11" s="179" t="s">
        <v>28</v>
      </c>
      <c r="C11" s="226">
        <v>0.4375</v>
      </c>
      <c r="D11" s="215">
        <v>0.43819444444444444</v>
      </c>
      <c r="E11" s="215">
        <v>0.43888888888888888</v>
      </c>
      <c r="F11" s="215">
        <v>0.43958333333333333</v>
      </c>
      <c r="G11" s="215">
        <v>0.44027777777777777</v>
      </c>
      <c r="H11" s="215">
        <v>0.44097222222222221</v>
      </c>
      <c r="I11" s="215">
        <v>0.44374999999999998</v>
      </c>
      <c r="J11" s="215">
        <v>0.44513888888888886</v>
      </c>
      <c r="K11" s="215">
        <v>0.44652777777777775</v>
      </c>
      <c r="L11" s="215">
        <v>0.44930555555555551</v>
      </c>
      <c r="M11" s="215">
        <v>0.4506944444444444</v>
      </c>
      <c r="N11" s="215">
        <v>0.45208333333333328</v>
      </c>
      <c r="O11" s="215">
        <v>0.45347222222222217</v>
      </c>
      <c r="P11" s="215">
        <v>0.45416666666666661</v>
      </c>
      <c r="Q11" s="215">
        <v>0.45624999999999993</v>
      </c>
      <c r="R11" s="215">
        <v>0.45694444444444438</v>
      </c>
      <c r="S11" s="215">
        <v>0.46111111111111103</v>
      </c>
      <c r="T11" s="215">
        <v>0.46597222222222212</v>
      </c>
      <c r="U11" s="215">
        <v>0.46666666666666656</v>
      </c>
      <c r="V11" s="215">
        <v>0.46805555555555545</v>
      </c>
      <c r="W11" s="215">
        <v>0.47013888888888877</v>
      </c>
      <c r="X11" s="215">
        <v>0.4722222222222221</v>
      </c>
      <c r="Y11" s="215">
        <v>0.47430555555555542</v>
      </c>
      <c r="Z11" s="215">
        <v>0.47708333333333319</v>
      </c>
      <c r="AA11" s="215">
        <v>0.47986111111111096</v>
      </c>
      <c r="AB11" s="217">
        <v>0.49027777777777765</v>
      </c>
      <c r="AD11" s="179" t="s">
        <v>29</v>
      </c>
      <c r="AE11" s="226">
        <v>0.50694444444444442</v>
      </c>
      <c r="AF11" s="215">
        <v>0.51180555555555551</v>
      </c>
      <c r="AG11" s="215">
        <v>0.5131944444444444</v>
      </c>
      <c r="AH11" s="215">
        <v>0.51527777777777772</v>
      </c>
      <c r="AI11" s="215">
        <v>0.51805555555555549</v>
      </c>
      <c r="AJ11" s="215">
        <v>0.52013888888888882</v>
      </c>
      <c r="AK11" s="215">
        <v>0.52222222222222214</v>
      </c>
      <c r="AL11" s="215">
        <v>0.52361111111111103</v>
      </c>
      <c r="AM11" s="215">
        <v>0.52430555555555547</v>
      </c>
      <c r="AN11" s="215">
        <v>0.53124999999999989</v>
      </c>
      <c r="AO11" s="215">
        <v>0.53333333333333321</v>
      </c>
      <c r="AP11" s="215">
        <v>0.53402777777777766</v>
      </c>
      <c r="AQ11" s="215">
        <v>0.53611111111111098</v>
      </c>
      <c r="AR11" s="215">
        <v>0.53680555555555542</v>
      </c>
      <c r="AS11" s="215">
        <v>0.53819444444444431</v>
      </c>
      <c r="AT11" s="215">
        <v>0.53958333333333319</v>
      </c>
      <c r="AU11" s="215">
        <v>0.54236111111111096</v>
      </c>
      <c r="AV11" s="215">
        <v>0.5430555555555554</v>
      </c>
      <c r="AW11" s="215">
        <v>0.54444444444444429</v>
      </c>
      <c r="AX11" s="215">
        <v>0.54583333333333317</v>
      </c>
      <c r="AY11" s="215">
        <v>0.54861111111111094</v>
      </c>
      <c r="AZ11" s="215">
        <v>0.54930555555555538</v>
      </c>
      <c r="BA11" s="215">
        <v>0.54999999999999982</v>
      </c>
      <c r="BB11" s="215">
        <v>0.55069444444444426</v>
      </c>
      <c r="BC11" s="215">
        <v>0.55138888888888871</v>
      </c>
      <c r="BD11" s="217">
        <v>0.55972222222222201</v>
      </c>
    </row>
    <row r="12" spans="2:56" s="17" customFormat="1" ht="29.5" customHeight="1" x14ac:dyDescent="0.2">
      <c r="B12" s="179" t="s">
        <v>30</v>
      </c>
      <c r="C12" s="226">
        <v>0.51388888888888895</v>
      </c>
      <c r="D12" s="215">
        <v>0.51458333333333339</v>
      </c>
      <c r="E12" s="215">
        <v>0.51527777777777783</v>
      </c>
      <c r="F12" s="215">
        <v>0.51597222222222228</v>
      </c>
      <c r="G12" s="215">
        <v>0.51666666666666672</v>
      </c>
      <c r="H12" s="215">
        <v>0.51736111111111116</v>
      </c>
      <c r="I12" s="215">
        <v>0.52013888888888893</v>
      </c>
      <c r="J12" s="215">
        <v>0.52152777777777781</v>
      </c>
      <c r="K12" s="215">
        <v>0.5229166666666667</v>
      </c>
      <c r="L12" s="215">
        <v>0.52569444444444446</v>
      </c>
      <c r="M12" s="215">
        <v>0.52708333333333335</v>
      </c>
      <c r="N12" s="215">
        <v>0.52847222222222223</v>
      </c>
      <c r="O12" s="215">
        <v>0.52986111111111112</v>
      </c>
      <c r="P12" s="215">
        <v>0.53055555555555556</v>
      </c>
      <c r="Q12" s="215">
        <v>0.53263888888888888</v>
      </c>
      <c r="R12" s="215">
        <v>0.53333333333333333</v>
      </c>
      <c r="S12" s="215">
        <v>0.53749999999999998</v>
      </c>
      <c r="T12" s="215">
        <v>0.54236111111111107</v>
      </c>
      <c r="U12" s="215">
        <v>0.54305555555555551</v>
      </c>
      <c r="V12" s="216" t="s">
        <v>96</v>
      </c>
      <c r="W12" s="215">
        <v>0.5444444444444444</v>
      </c>
      <c r="X12" s="215">
        <v>0.54652777777777772</v>
      </c>
      <c r="Y12" s="215">
        <v>0.54861111111111105</v>
      </c>
      <c r="Z12" s="215">
        <v>0.55138888888888882</v>
      </c>
      <c r="AA12" s="215">
        <v>0.55416666666666659</v>
      </c>
      <c r="AB12" s="217">
        <v>0.56249999999999989</v>
      </c>
      <c r="AD12" s="179" t="s">
        <v>31</v>
      </c>
      <c r="AE12" s="226">
        <v>0.57986111111111105</v>
      </c>
      <c r="AF12" s="215">
        <v>0.58472222222222214</v>
      </c>
      <c r="AG12" s="324">
        <v>0.58611111111111103</v>
      </c>
      <c r="AH12" s="324">
        <v>0.58819444444444435</v>
      </c>
      <c r="AI12" s="324">
        <v>0.59097222222222212</v>
      </c>
      <c r="AJ12" s="324">
        <v>0.59305555555555545</v>
      </c>
      <c r="AK12" s="324">
        <v>0.59513888888888877</v>
      </c>
      <c r="AL12" s="324">
        <v>0.59652777777777766</v>
      </c>
      <c r="AM12" s="324">
        <v>0.5972222222222221</v>
      </c>
      <c r="AN12" s="324">
        <v>0.60416666666666652</v>
      </c>
      <c r="AO12" s="324">
        <v>0.60624999999999984</v>
      </c>
      <c r="AP12" s="324">
        <v>0.60694444444444429</v>
      </c>
      <c r="AQ12" s="324">
        <v>0.60902777777777761</v>
      </c>
      <c r="AR12" s="324">
        <v>0.60972222222222205</v>
      </c>
      <c r="AS12" s="324">
        <v>0.61111111111111094</v>
      </c>
      <c r="AT12" s="324">
        <v>0.61249999999999982</v>
      </c>
      <c r="AU12" s="324">
        <v>0.61527777777777759</v>
      </c>
      <c r="AV12" s="324">
        <v>0.61597222222222203</v>
      </c>
      <c r="AW12" s="324">
        <v>0.61736111111111092</v>
      </c>
      <c r="AX12" s="324">
        <v>0.6187499999999998</v>
      </c>
      <c r="AY12" s="324">
        <v>0.62152777777777757</v>
      </c>
      <c r="AZ12" s="215">
        <v>0.62222222222222201</v>
      </c>
      <c r="BA12" s="324">
        <v>0.62291666666666645</v>
      </c>
      <c r="BB12" s="324">
        <v>0.62361111111111089</v>
      </c>
      <c r="BC12" s="215">
        <v>0.62430555555555534</v>
      </c>
      <c r="BD12" s="325">
        <v>0.63263888888888864</v>
      </c>
    </row>
    <row r="13" spans="2:56" s="17" customFormat="1" ht="29.5" customHeight="1" x14ac:dyDescent="0.2">
      <c r="B13" s="179" t="s">
        <v>32</v>
      </c>
      <c r="C13" s="226">
        <v>0.56944444444444442</v>
      </c>
      <c r="D13" s="215">
        <v>0.57013888888888886</v>
      </c>
      <c r="E13" s="215">
        <v>0.5708333333333333</v>
      </c>
      <c r="F13" s="215">
        <v>0.57152777777777775</v>
      </c>
      <c r="G13" s="215">
        <v>0.57222222222222219</v>
      </c>
      <c r="H13" s="215">
        <v>0.57291666666666663</v>
      </c>
      <c r="I13" s="215">
        <v>0.5756944444444444</v>
      </c>
      <c r="J13" s="215">
        <v>0.57708333333333328</v>
      </c>
      <c r="K13" s="215">
        <v>0.57847222222222217</v>
      </c>
      <c r="L13" s="215">
        <v>0.58124999999999993</v>
      </c>
      <c r="M13" s="215">
        <v>0.58263888888888882</v>
      </c>
      <c r="N13" s="215">
        <v>0.5840277777777777</v>
      </c>
      <c r="O13" s="215">
        <v>0.58541666666666659</v>
      </c>
      <c r="P13" s="215">
        <v>0.58611111111111103</v>
      </c>
      <c r="Q13" s="215">
        <v>0.58819444444444435</v>
      </c>
      <c r="R13" s="215">
        <v>0.5888888888888888</v>
      </c>
      <c r="S13" s="215">
        <v>0.59305555555555545</v>
      </c>
      <c r="T13" s="215">
        <v>0.59791666666666654</v>
      </c>
      <c r="U13" s="215">
        <v>0.59861111111111098</v>
      </c>
      <c r="V13" s="216" t="s">
        <v>96</v>
      </c>
      <c r="W13" s="215">
        <v>0.59999999999999987</v>
      </c>
      <c r="X13" s="215">
        <v>0.60208333333333319</v>
      </c>
      <c r="Y13" s="215">
        <v>0.60416666666666652</v>
      </c>
      <c r="Z13" s="215">
        <v>0.60694444444444429</v>
      </c>
      <c r="AA13" s="215">
        <v>0.60972222222222205</v>
      </c>
      <c r="AB13" s="217">
        <v>0.61805555555555536</v>
      </c>
      <c r="AD13" s="179" t="s">
        <v>33</v>
      </c>
      <c r="AE13" s="226">
        <v>0.62847222222222221</v>
      </c>
      <c r="AF13" s="215">
        <v>0.6333333333333333</v>
      </c>
      <c r="AG13" s="215">
        <v>0.63472222222222219</v>
      </c>
      <c r="AH13" s="215">
        <v>0.63680555555555551</v>
      </c>
      <c r="AI13" s="215">
        <v>0.63958333333333328</v>
      </c>
      <c r="AJ13" s="215">
        <v>0.64166666666666661</v>
      </c>
      <c r="AK13" s="215">
        <v>0.64374999999999993</v>
      </c>
      <c r="AL13" s="215">
        <v>0.64513888888888882</v>
      </c>
      <c r="AM13" s="215">
        <v>0.64583333333333326</v>
      </c>
      <c r="AN13" s="215">
        <v>0.65277777777777768</v>
      </c>
      <c r="AO13" s="215">
        <v>0.65486111111111101</v>
      </c>
      <c r="AP13" s="215">
        <v>0.65555555555555545</v>
      </c>
      <c r="AQ13" s="215">
        <v>0.65763888888888877</v>
      </c>
      <c r="AR13" s="215">
        <v>0.65833333333333321</v>
      </c>
      <c r="AS13" s="215">
        <v>0.6597222222222221</v>
      </c>
      <c r="AT13" s="215">
        <v>0.66111111111111098</v>
      </c>
      <c r="AU13" s="215">
        <v>0.66388888888888875</v>
      </c>
      <c r="AV13" s="215">
        <v>0.66458333333333319</v>
      </c>
      <c r="AW13" s="215">
        <v>0.66597222222222208</v>
      </c>
      <c r="AX13" s="215">
        <v>0.66736111111111096</v>
      </c>
      <c r="AY13" s="215">
        <v>0.67013888888888873</v>
      </c>
      <c r="AZ13" s="215">
        <v>0.67083333333333317</v>
      </c>
      <c r="BA13" s="215">
        <v>0.67152777777777761</v>
      </c>
      <c r="BB13" s="215">
        <v>0.67222222222222205</v>
      </c>
      <c r="BC13" s="215">
        <v>0.6729166666666665</v>
      </c>
      <c r="BD13" s="217">
        <v>0.6812499999999998</v>
      </c>
    </row>
    <row r="14" spans="2:56" s="17" customFormat="1" ht="29.5" customHeight="1" x14ac:dyDescent="0.2">
      <c r="B14" s="179" t="s">
        <v>34</v>
      </c>
      <c r="C14" s="226">
        <v>0.64236111111111105</v>
      </c>
      <c r="D14" s="215">
        <v>0.64305555555555549</v>
      </c>
      <c r="E14" s="215">
        <v>0.64374999999999993</v>
      </c>
      <c r="F14" s="215">
        <v>0.64444444444444438</v>
      </c>
      <c r="G14" s="215">
        <v>0.64513888888888882</v>
      </c>
      <c r="H14" s="215">
        <v>0.64583333333333326</v>
      </c>
      <c r="I14" s="215">
        <v>0.64861111111111103</v>
      </c>
      <c r="J14" s="215">
        <v>0.64999999999999991</v>
      </c>
      <c r="K14" s="215">
        <v>0.6513888888888888</v>
      </c>
      <c r="L14" s="215">
        <v>0.65416666666666656</v>
      </c>
      <c r="M14" s="215">
        <v>0.65555555555555545</v>
      </c>
      <c r="N14" s="215">
        <v>0.65694444444444433</v>
      </c>
      <c r="O14" s="215">
        <v>0.65833333333333321</v>
      </c>
      <c r="P14" s="215">
        <v>0.65902777777777766</v>
      </c>
      <c r="Q14" s="215">
        <v>0.66111111111111098</v>
      </c>
      <c r="R14" s="215">
        <v>0.66180555555555542</v>
      </c>
      <c r="S14" s="215">
        <v>0.66597222222222208</v>
      </c>
      <c r="T14" s="215">
        <v>0.67083333333333317</v>
      </c>
      <c r="U14" s="215">
        <v>0.67152777777777761</v>
      </c>
      <c r="V14" s="216" t="s">
        <v>96</v>
      </c>
      <c r="W14" s="215">
        <v>0.6729166666666665</v>
      </c>
      <c r="X14" s="215">
        <v>0.67499999999999982</v>
      </c>
      <c r="Y14" s="215">
        <v>0.67708333333333315</v>
      </c>
      <c r="Z14" s="215">
        <v>0.67986111111111092</v>
      </c>
      <c r="AA14" s="215">
        <v>0.68263888888888868</v>
      </c>
      <c r="AB14" s="217">
        <v>0.69097222222222199</v>
      </c>
      <c r="AD14" s="179" t="s">
        <v>35</v>
      </c>
      <c r="AE14" s="357">
        <v>0.69791666666666663</v>
      </c>
      <c r="AF14" s="215">
        <v>0.70277777777777772</v>
      </c>
      <c r="AG14" s="324">
        <v>0.70416666666666661</v>
      </c>
      <c r="AH14" s="324">
        <v>0.70624999999999993</v>
      </c>
      <c r="AI14" s="324">
        <v>0.7090277777777777</v>
      </c>
      <c r="AJ14" s="324">
        <v>0.71111111111111103</v>
      </c>
      <c r="AK14" s="216" t="s">
        <v>96</v>
      </c>
      <c r="AL14" s="324">
        <v>0.71249999999999991</v>
      </c>
      <c r="AM14" s="324">
        <v>0.71319444444444435</v>
      </c>
      <c r="AN14" s="324">
        <v>0.72013888888888877</v>
      </c>
      <c r="AO14" s="324">
        <v>0.7222222222222221</v>
      </c>
      <c r="AP14" s="324">
        <v>0.72291666666666654</v>
      </c>
      <c r="AQ14" s="324">
        <v>0.72499999999999987</v>
      </c>
      <c r="AR14" s="324">
        <v>0.72569444444444431</v>
      </c>
      <c r="AS14" s="324">
        <v>0.72708333333333319</v>
      </c>
      <c r="AT14" s="324">
        <v>0.72847222222222208</v>
      </c>
      <c r="AU14" s="324">
        <v>0.73124999999999984</v>
      </c>
      <c r="AV14" s="324">
        <v>0.73194444444444429</v>
      </c>
      <c r="AW14" s="324">
        <v>0.73333333333333317</v>
      </c>
      <c r="AX14" s="324">
        <v>0.73472222222222205</v>
      </c>
      <c r="AY14" s="324">
        <v>0.73749999999999982</v>
      </c>
      <c r="AZ14" s="215">
        <v>0.73819444444444426</v>
      </c>
      <c r="BA14" s="324">
        <v>0.73888888888888871</v>
      </c>
      <c r="BB14" s="324">
        <v>0.73958333333333315</v>
      </c>
      <c r="BC14" s="215">
        <v>0.74027777777777759</v>
      </c>
      <c r="BD14" s="325">
        <v>0.74652777777777757</v>
      </c>
    </row>
    <row r="15" spans="2:56" s="17" customFormat="1" ht="29.5" customHeight="1" x14ac:dyDescent="0.2">
      <c r="B15" s="179" t="s">
        <v>36</v>
      </c>
      <c r="C15" s="226">
        <v>0.70138888888888884</v>
      </c>
      <c r="D15" s="215">
        <v>0.70208333333333328</v>
      </c>
      <c r="E15" s="215">
        <v>0.70277777777777772</v>
      </c>
      <c r="F15" s="215">
        <v>0.70347222222222217</v>
      </c>
      <c r="G15" s="215">
        <v>0.70416666666666661</v>
      </c>
      <c r="H15" s="215">
        <v>0.70486111111111105</v>
      </c>
      <c r="I15" s="215">
        <v>0.70763888888888882</v>
      </c>
      <c r="J15" s="215">
        <v>0.7090277777777777</v>
      </c>
      <c r="K15" s="215">
        <v>0.71041666666666659</v>
      </c>
      <c r="L15" s="215">
        <v>0.71319444444444435</v>
      </c>
      <c r="M15" s="215">
        <v>0.71458333333333324</v>
      </c>
      <c r="N15" s="215">
        <v>0.71597222222222212</v>
      </c>
      <c r="O15" s="215">
        <v>0.71736111111111101</v>
      </c>
      <c r="P15" s="215">
        <v>0.71805555555555545</v>
      </c>
      <c r="Q15" s="215">
        <v>0.72013888888888877</v>
      </c>
      <c r="R15" s="215">
        <v>0.72083333333333321</v>
      </c>
      <c r="S15" s="215">
        <v>0.72499999999999987</v>
      </c>
      <c r="T15" s="215">
        <v>0.72986111111111096</v>
      </c>
      <c r="U15" s="215">
        <v>0.7305555555555554</v>
      </c>
      <c r="V15" s="216" t="s">
        <v>630</v>
      </c>
      <c r="W15" s="215">
        <v>0.73194444444444429</v>
      </c>
      <c r="X15" s="215">
        <v>0.73402777777777761</v>
      </c>
      <c r="Y15" s="215">
        <v>0.73611111111111094</v>
      </c>
      <c r="Z15" s="215">
        <v>0.73888888888888871</v>
      </c>
      <c r="AA15" s="215">
        <v>0.7437499999999998</v>
      </c>
      <c r="AB15" s="217">
        <v>0.7569444444444442</v>
      </c>
      <c r="AD15" s="179" t="s">
        <v>37</v>
      </c>
      <c r="AE15" s="226">
        <v>0.76388888888888884</v>
      </c>
      <c r="AF15" s="215">
        <v>0.76944444444444438</v>
      </c>
      <c r="AG15" s="215">
        <v>0.77083333333333326</v>
      </c>
      <c r="AH15" s="215">
        <v>0.77291666666666659</v>
      </c>
      <c r="AI15" s="215">
        <v>0.77569444444444435</v>
      </c>
      <c r="AJ15" s="215">
        <v>0.77777777777777768</v>
      </c>
      <c r="AK15" s="216" t="s">
        <v>630</v>
      </c>
      <c r="AL15" s="215">
        <v>0.77916666666666656</v>
      </c>
      <c r="AM15" s="215">
        <v>0.77986111111111101</v>
      </c>
      <c r="AN15" s="215">
        <v>0.78958333333333319</v>
      </c>
      <c r="AO15" s="215">
        <v>0.79166666666666652</v>
      </c>
      <c r="AP15" s="215">
        <v>0.79236111111111096</v>
      </c>
      <c r="AQ15" s="215">
        <v>0.79444444444444429</v>
      </c>
      <c r="AR15" s="215">
        <v>0.79513888888888873</v>
      </c>
      <c r="AS15" s="215">
        <v>0.79652777777777761</v>
      </c>
      <c r="AT15" s="215">
        <v>0.7979166666666665</v>
      </c>
      <c r="AU15" s="215">
        <v>0.80069444444444426</v>
      </c>
      <c r="AV15" s="215">
        <v>0.80138888888888871</v>
      </c>
      <c r="AW15" s="215">
        <v>0.80277777777777759</v>
      </c>
      <c r="AX15" s="215">
        <v>0.80416666666666647</v>
      </c>
      <c r="AY15" s="215">
        <v>0.80694444444444424</v>
      </c>
      <c r="AZ15" s="215">
        <v>0.80763888888888868</v>
      </c>
      <c r="BA15" s="215">
        <v>0.80833333333333313</v>
      </c>
      <c r="BB15" s="215">
        <v>0.80902777777777757</v>
      </c>
      <c r="BC15" s="215">
        <v>0.80972222222222201</v>
      </c>
      <c r="BD15" s="217">
        <v>0.81597222222222199</v>
      </c>
    </row>
    <row r="16" spans="2:56" s="17" customFormat="1" ht="29.5" customHeight="1" thickBot="1" x14ac:dyDescent="0.25">
      <c r="B16" s="184" t="s">
        <v>38</v>
      </c>
      <c r="C16" s="227">
        <v>0.75694444444444453</v>
      </c>
      <c r="D16" s="218">
        <v>0.75763888888888897</v>
      </c>
      <c r="E16" s="218">
        <v>0.75833333333333341</v>
      </c>
      <c r="F16" s="218">
        <v>0.75902777777777786</v>
      </c>
      <c r="G16" s="218">
        <v>0.7597222222222223</v>
      </c>
      <c r="H16" s="218">
        <v>0.76041666666666674</v>
      </c>
      <c r="I16" s="218">
        <v>0.76319444444444451</v>
      </c>
      <c r="J16" s="218">
        <v>0.76458333333333339</v>
      </c>
      <c r="K16" s="218">
        <v>0.76597222222222228</v>
      </c>
      <c r="L16" s="218">
        <v>0.76875000000000004</v>
      </c>
      <c r="M16" s="218">
        <v>0.77013888888888893</v>
      </c>
      <c r="N16" s="218">
        <v>0.77152777777777781</v>
      </c>
      <c r="O16" s="218">
        <v>0.7729166666666667</v>
      </c>
      <c r="P16" s="218">
        <v>0.77361111111111114</v>
      </c>
      <c r="Q16" s="218">
        <v>0.77569444444444446</v>
      </c>
      <c r="R16" s="218">
        <v>0.77638888888888891</v>
      </c>
      <c r="S16" s="218">
        <v>0.78055555555555556</v>
      </c>
      <c r="T16" s="218">
        <v>0.78541666666666665</v>
      </c>
      <c r="U16" s="218">
        <v>0.78611111111111109</v>
      </c>
      <c r="V16" s="219" t="s">
        <v>96</v>
      </c>
      <c r="W16" s="218">
        <v>0.78749999999999998</v>
      </c>
      <c r="X16" s="218">
        <v>0.7895833333333333</v>
      </c>
      <c r="Y16" s="218">
        <v>0.79166666666666663</v>
      </c>
      <c r="Z16" s="218">
        <v>0.7944444444444444</v>
      </c>
      <c r="AA16" s="218">
        <v>0.79722222222222217</v>
      </c>
      <c r="AB16" s="220">
        <v>0.80902777777777768</v>
      </c>
      <c r="AD16" s="184" t="s">
        <v>39</v>
      </c>
      <c r="AE16" s="358">
        <v>0.81944444444444453</v>
      </c>
      <c r="AF16" s="218">
        <v>0.82430555555555562</v>
      </c>
      <c r="AG16" s="350">
        <v>0.82569444444444451</v>
      </c>
      <c r="AH16" s="350">
        <v>0.82777777777777783</v>
      </c>
      <c r="AI16" s="350">
        <v>0.8305555555555556</v>
      </c>
      <c r="AJ16" s="350">
        <v>0.83263888888888893</v>
      </c>
      <c r="AK16" s="219" t="s">
        <v>96</v>
      </c>
      <c r="AL16" s="350">
        <v>0.83402777777777781</v>
      </c>
      <c r="AM16" s="350">
        <v>0.83472222222222225</v>
      </c>
      <c r="AN16" s="350">
        <v>0.84166666666666667</v>
      </c>
      <c r="AO16" s="350">
        <v>0.84375</v>
      </c>
      <c r="AP16" s="350">
        <v>0.84444444444444444</v>
      </c>
      <c r="AQ16" s="350">
        <v>0.84652777777777777</v>
      </c>
      <c r="AR16" s="350">
        <v>0.84722222222222221</v>
      </c>
      <c r="AS16" s="350">
        <v>0.84861111111111109</v>
      </c>
      <c r="AT16" s="350">
        <v>0.85</v>
      </c>
      <c r="AU16" s="350">
        <v>0.85277777777777775</v>
      </c>
      <c r="AV16" s="350">
        <v>0.85347222222222219</v>
      </c>
      <c r="AW16" s="350">
        <v>0.85486111111111107</v>
      </c>
      <c r="AX16" s="350">
        <v>0.85624999999999996</v>
      </c>
      <c r="AY16" s="350">
        <v>0.85902777777777772</v>
      </c>
      <c r="AZ16" s="218">
        <v>0.85972222222222217</v>
      </c>
      <c r="BA16" s="350">
        <v>0.86041666666666661</v>
      </c>
      <c r="BB16" s="350">
        <v>0.86111111111111105</v>
      </c>
      <c r="BC16" s="218">
        <v>0.86180555555555549</v>
      </c>
      <c r="BD16" s="351">
        <v>0.86805555555555547</v>
      </c>
    </row>
    <row r="17" spans="2:56" s="15" customFormat="1" ht="29.5" customHeight="1" x14ac:dyDescent="0.2"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11" t="s">
        <v>378</v>
      </c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11" t="s">
        <v>378</v>
      </c>
    </row>
    <row r="19" spans="2:56" x14ac:dyDescent="0.2">
      <c r="C19" s="221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AZ19" s="221"/>
      <c r="BC19" s="221"/>
    </row>
    <row r="20" spans="2:56" x14ac:dyDescent="0.2">
      <c r="C20" s="221"/>
      <c r="D20" s="221"/>
      <c r="E20" s="221"/>
      <c r="F20" s="221"/>
      <c r="G20" s="221"/>
      <c r="H20" s="221"/>
      <c r="I20" s="221"/>
      <c r="J20" s="221"/>
      <c r="K20" s="221"/>
      <c r="L20" s="221"/>
      <c r="M20" s="221"/>
      <c r="N20" s="221"/>
      <c r="AE20" s="315"/>
      <c r="AF20" s="221"/>
      <c r="AG20" s="315"/>
      <c r="AH20" s="221"/>
      <c r="AI20" s="221"/>
      <c r="AJ20" s="221"/>
      <c r="AK20" s="221"/>
      <c r="AL20" s="315"/>
      <c r="AM20" s="221"/>
      <c r="AN20" s="315"/>
      <c r="AO20" s="221"/>
      <c r="AP20" s="221"/>
      <c r="AZ20" s="221"/>
      <c r="BC20" s="221"/>
    </row>
    <row r="21" spans="2:56" x14ac:dyDescent="0.2">
      <c r="C21" s="221"/>
      <c r="D21" s="221"/>
      <c r="E21" s="222"/>
      <c r="F21" s="221"/>
      <c r="G21" s="222"/>
      <c r="H21" s="222"/>
      <c r="I21" s="221"/>
      <c r="J21" s="222"/>
      <c r="K21" s="221"/>
      <c r="L21" s="222"/>
      <c r="M21" s="221"/>
      <c r="N21" s="222"/>
      <c r="AE21" s="221"/>
      <c r="AF21" s="222"/>
      <c r="AG21" s="221"/>
      <c r="AH21" s="222"/>
      <c r="AI21" s="221"/>
      <c r="AJ21" s="222"/>
      <c r="AK21" s="222"/>
      <c r="AL21" s="221"/>
      <c r="AM21" s="222"/>
      <c r="AN21" s="221"/>
      <c r="AO21" s="222"/>
      <c r="AP21" s="222"/>
      <c r="AZ21" s="222"/>
      <c r="BC21" s="221"/>
    </row>
    <row r="22" spans="2:56" x14ac:dyDescent="0.2">
      <c r="C22" s="221"/>
      <c r="D22" s="221"/>
      <c r="E22" s="222"/>
      <c r="F22" s="221"/>
      <c r="G22" s="222"/>
      <c r="H22" s="222"/>
      <c r="I22" s="221"/>
      <c r="J22" s="222"/>
      <c r="K22" s="221"/>
      <c r="L22" s="222"/>
      <c r="M22" s="221"/>
      <c r="N22" s="222"/>
      <c r="AE22" s="315"/>
      <c r="AF22" s="222"/>
      <c r="AG22" s="315"/>
      <c r="AH22" s="222"/>
      <c r="AI22" s="315"/>
      <c r="AJ22" s="222"/>
      <c r="AK22" s="222"/>
      <c r="AL22" s="315"/>
      <c r="AM22" s="222"/>
      <c r="AN22" s="315"/>
      <c r="AO22" s="316"/>
      <c r="AP22" s="316"/>
      <c r="AZ22" s="222"/>
      <c r="BC22" s="221"/>
    </row>
    <row r="23" spans="2:56" x14ac:dyDescent="0.2">
      <c r="C23" s="221"/>
      <c r="D23" s="221"/>
      <c r="E23" s="222"/>
      <c r="F23" s="221"/>
      <c r="G23" s="222"/>
      <c r="H23" s="222"/>
      <c r="I23" s="221"/>
      <c r="J23" s="222"/>
      <c r="K23" s="221"/>
      <c r="L23" s="222"/>
      <c r="M23" s="221"/>
      <c r="N23" s="222"/>
      <c r="AE23" s="315"/>
      <c r="AF23" s="222"/>
      <c r="AG23" s="315"/>
      <c r="AH23" s="222"/>
      <c r="AI23" s="315"/>
      <c r="AJ23" s="222"/>
      <c r="AK23" s="222"/>
      <c r="AL23" s="315"/>
      <c r="AM23" s="222"/>
      <c r="AN23" s="315"/>
      <c r="AO23" s="316"/>
      <c r="AP23" s="316"/>
      <c r="AZ23" s="222"/>
      <c r="BC23" s="221"/>
    </row>
    <row r="24" spans="2:56" x14ac:dyDescent="0.2">
      <c r="C24" s="221"/>
      <c r="D24" s="221"/>
      <c r="E24" s="222"/>
      <c r="F24" s="221"/>
      <c r="G24" s="222"/>
      <c r="H24" s="222"/>
      <c r="I24" s="221"/>
      <c r="J24" s="222"/>
      <c r="K24" s="221"/>
      <c r="L24" s="222"/>
      <c r="M24" s="221"/>
      <c r="N24" s="222"/>
      <c r="AE24" s="315"/>
      <c r="AF24" s="222"/>
      <c r="AG24" s="315"/>
      <c r="AH24" s="222"/>
      <c r="AI24" s="315"/>
      <c r="AJ24" s="222"/>
      <c r="AK24" s="222"/>
      <c r="AL24" s="315"/>
      <c r="AM24" s="222"/>
      <c r="AN24" s="315"/>
      <c r="AO24" s="316"/>
      <c r="AP24" s="316"/>
      <c r="AZ24" s="222"/>
      <c r="BC24" s="221"/>
    </row>
    <row r="25" spans="2:56" x14ac:dyDescent="0.2">
      <c r="C25" s="221"/>
      <c r="D25" s="221"/>
      <c r="E25" s="222"/>
      <c r="F25" s="221"/>
      <c r="G25" s="222"/>
      <c r="H25" s="222"/>
      <c r="I25" s="221"/>
      <c r="J25" s="222"/>
      <c r="K25" s="221"/>
      <c r="L25" s="222"/>
      <c r="M25" s="221"/>
      <c r="N25" s="222"/>
      <c r="AE25" s="315"/>
      <c r="AF25" s="222"/>
      <c r="AG25" s="315"/>
      <c r="AH25" s="222"/>
      <c r="AI25" s="315"/>
      <c r="AJ25" s="222"/>
      <c r="AK25" s="222"/>
      <c r="AL25" s="315"/>
      <c r="AM25" s="222"/>
      <c r="AN25" s="315"/>
      <c r="AO25" s="316"/>
      <c r="AP25" s="316"/>
      <c r="AZ25" s="222"/>
      <c r="BC25" s="221"/>
    </row>
    <row r="26" spans="2:56" x14ac:dyDescent="0.2">
      <c r="C26" s="221"/>
      <c r="D26" s="221"/>
      <c r="E26" s="222"/>
      <c r="F26" s="221"/>
      <c r="G26" s="222"/>
      <c r="H26" s="222"/>
      <c r="I26" s="221"/>
      <c r="J26" s="222"/>
      <c r="K26" s="221"/>
      <c r="L26" s="222"/>
      <c r="M26" s="221"/>
      <c r="N26" s="222"/>
      <c r="AE26" s="315"/>
      <c r="AF26" s="222"/>
      <c r="AG26" s="315"/>
      <c r="AH26" s="222"/>
      <c r="AI26" s="315"/>
      <c r="AJ26" s="222"/>
      <c r="AK26" s="222"/>
      <c r="AL26" s="315"/>
      <c r="AM26" s="222"/>
      <c r="AN26" s="315"/>
      <c r="AO26" s="316"/>
      <c r="AP26" s="316"/>
      <c r="AZ26" s="222"/>
      <c r="BC26" s="221"/>
    </row>
    <row r="27" spans="2:56" x14ac:dyDescent="0.2">
      <c r="C27" s="221"/>
      <c r="D27" s="221"/>
      <c r="E27" s="222"/>
      <c r="F27" s="221"/>
      <c r="G27" s="222"/>
      <c r="H27" s="222"/>
      <c r="I27" s="221"/>
      <c r="J27" s="222"/>
      <c r="K27" s="221"/>
      <c r="L27" s="222"/>
      <c r="M27" s="221"/>
      <c r="N27" s="222"/>
      <c r="AE27" s="315"/>
      <c r="AF27" s="222"/>
      <c r="AG27" s="315"/>
      <c r="AH27" s="222"/>
      <c r="AI27" s="315"/>
      <c r="AJ27" s="222"/>
      <c r="AK27" s="222"/>
      <c r="AL27" s="315"/>
      <c r="AM27" s="222"/>
      <c r="AN27" s="315"/>
      <c r="AO27" s="316"/>
      <c r="AP27" s="316"/>
      <c r="AZ27" s="222"/>
      <c r="BC27" s="221"/>
    </row>
    <row r="28" spans="2:56" x14ac:dyDescent="0.2">
      <c r="C28" s="221"/>
      <c r="D28" s="221"/>
      <c r="E28" s="222"/>
      <c r="F28" s="221"/>
      <c r="G28" s="222"/>
      <c r="H28" s="222"/>
      <c r="I28" s="221"/>
      <c r="J28" s="222"/>
      <c r="K28" s="221"/>
      <c r="L28" s="222"/>
      <c r="M28" s="221"/>
      <c r="N28" s="222"/>
      <c r="AE28" s="315"/>
      <c r="AF28" s="222"/>
      <c r="AG28" s="315"/>
      <c r="AH28" s="222"/>
      <c r="AI28" s="315"/>
      <c r="AJ28" s="222"/>
      <c r="AK28" s="222"/>
      <c r="AL28" s="315"/>
      <c r="AM28" s="222"/>
      <c r="AN28" s="315"/>
      <c r="AO28" s="316"/>
      <c r="AP28" s="316"/>
      <c r="AZ28" s="222"/>
      <c r="BC28" s="221"/>
    </row>
    <row r="29" spans="2:56" x14ac:dyDescent="0.2">
      <c r="C29" s="221"/>
      <c r="D29" s="221"/>
      <c r="E29" s="222"/>
      <c r="F29" s="221"/>
      <c r="G29" s="222"/>
      <c r="H29" s="222"/>
      <c r="I29" s="221"/>
      <c r="J29" s="222"/>
      <c r="K29" s="221"/>
      <c r="L29" s="222"/>
      <c r="M29" s="221"/>
      <c r="N29" s="222"/>
      <c r="AE29" s="315"/>
      <c r="AF29" s="222"/>
      <c r="AG29" s="315"/>
      <c r="AH29" s="222"/>
      <c r="AI29" s="315"/>
      <c r="AJ29" s="222"/>
      <c r="AK29" s="222"/>
      <c r="AL29" s="315"/>
      <c r="AM29" s="222"/>
      <c r="AN29" s="315"/>
      <c r="AO29" s="316"/>
      <c r="AP29" s="316"/>
      <c r="AZ29" s="222"/>
      <c r="BC29" s="221"/>
    </row>
    <row r="30" spans="2:56" x14ac:dyDescent="0.2">
      <c r="C30" s="221"/>
      <c r="D30" s="221"/>
      <c r="E30" s="222"/>
      <c r="F30" s="221"/>
      <c r="G30" s="222"/>
      <c r="H30" s="222"/>
      <c r="I30" s="221"/>
      <c r="J30" s="222"/>
      <c r="K30" s="221"/>
      <c r="L30" s="222"/>
      <c r="M30" s="221"/>
      <c r="N30" s="222"/>
      <c r="AE30" s="315"/>
      <c r="AF30" s="222"/>
      <c r="AG30" s="315"/>
      <c r="AH30" s="222"/>
      <c r="AI30" s="315"/>
      <c r="AJ30" s="222"/>
      <c r="AK30" s="222"/>
      <c r="AL30" s="315"/>
      <c r="AM30" s="222"/>
      <c r="AN30" s="315"/>
      <c r="AO30" s="316"/>
      <c r="AP30" s="316"/>
      <c r="AZ30" s="222"/>
      <c r="BC30" s="221"/>
    </row>
    <row r="31" spans="2:56" x14ac:dyDescent="0.2">
      <c r="C31" s="221"/>
      <c r="D31" s="221"/>
      <c r="E31" s="222"/>
      <c r="F31" s="221"/>
      <c r="G31" s="222"/>
      <c r="H31" s="222"/>
      <c r="I31" s="221"/>
      <c r="J31" s="222"/>
      <c r="K31" s="221"/>
      <c r="L31" s="222"/>
      <c r="M31" s="221"/>
      <c r="N31" s="222"/>
      <c r="AE31" s="315"/>
      <c r="AF31" s="222"/>
      <c r="AG31" s="315"/>
      <c r="AH31" s="222"/>
      <c r="AI31" s="315"/>
      <c r="AJ31" s="222"/>
      <c r="AK31" s="222"/>
      <c r="AL31" s="315"/>
      <c r="AM31" s="222"/>
      <c r="AN31" s="315"/>
      <c r="AO31" s="316"/>
      <c r="AP31" s="316"/>
      <c r="AZ31" s="222"/>
      <c r="BC31" s="221"/>
    </row>
    <row r="32" spans="2:56" x14ac:dyDescent="0.2">
      <c r="C32" s="221"/>
      <c r="D32" s="221"/>
      <c r="E32" s="222"/>
      <c r="F32" s="221"/>
      <c r="G32" s="222"/>
      <c r="H32" s="222"/>
      <c r="I32" s="221"/>
      <c r="J32" s="222"/>
      <c r="K32" s="221"/>
      <c r="L32" s="222"/>
      <c r="M32" s="221"/>
      <c r="N32" s="222"/>
      <c r="AE32" s="315"/>
      <c r="AF32" s="222"/>
      <c r="AG32" s="315"/>
      <c r="AH32" s="222"/>
      <c r="AI32" s="315"/>
      <c r="AJ32" s="222"/>
      <c r="AK32" s="222"/>
      <c r="AL32" s="315"/>
      <c r="AM32" s="222"/>
      <c r="AN32" s="315"/>
      <c r="AO32" s="316"/>
      <c r="AP32" s="316"/>
      <c r="AZ32" s="222"/>
      <c r="BC32" s="221"/>
    </row>
    <row r="33" spans="3:55" x14ac:dyDescent="0.2">
      <c r="C33" s="221"/>
      <c r="D33" s="221"/>
      <c r="E33" s="222"/>
      <c r="F33" s="221"/>
      <c r="G33" s="222"/>
      <c r="H33" s="222"/>
      <c r="I33" s="221"/>
      <c r="J33" s="222"/>
      <c r="K33" s="221"/>
      <c r="L33" s="222"/>
      <c r="M33" s="221"/>
      <c r="N33" s="222"/>
      <c r="AE33" s="315"/>
      <c r="AF33" s="222"/>
      <c r="AG33" s="315"/>
      <c r="AH33" s="222"/>
      <c r="AI33" s="315"/>
      <c r="AJ33" s="222"/>
      <c r="AK33" s="222"/>
      <c r="AL33" s="315"/>
      <c r="AM33" s="222"/>
      <c r="AN33" s="315"/>
      <c r="AO33" s="316"/>
      <c r="AP33" s="316"/>
      <c r="AZ33" s="222"/>
      <c r="BC33" s="221"/>
    </row>
    <row r="34" spans="3:55" x14ac:dyDescent="0.2">
      <c r="C34" s="221"/>
      <c r="D34" s="221"/>
      <c r="E34" s="222"/>
      <c r="F34" s="221"/>
      <c r="G34" s="222"/>
      <c r="H34" s="222"/>
      <c r="I34" s="221"/>
      <c r="J34" s="222"/>
      <c r="K34" s="221"/>
      <c r="L34" s="222"/>
      <c r="M34" s="221"/>
      <c r="N34" s="222"/>
      <c r="AE34" s="315"/>
      <c r="AF34" s="222"/>
      <c r="AG34" s="315"/>
      <c r="AH34" s="222"/>
      <c r="AI34" s="315"/>
      <c r="AJ34" s="222"/>
      <c r="AK34" s="222"/>
      <c r="AL34" s="315"/>
      <c r="AM34" s="222"/>
      <c r="AN34" s="315"/>
      <c r="AO34" s="316"/>
      <c r="AP34" s="316"/>
      <c r="AZ34" s="222"/>
      <c r="BC34" s="221"/>
    </row>
    <row r="35" spans="3:55" x14ac:dyDescent="0.2">
      <c r="C35" s="221"/>
      <c r="D35" s="221"/>
      <c r="E35" s="222"/>
      <c r="F35" s="221"/>
      <c r="G35" s="222"/>
      <c r="H35" s="222"/>
      <c r="I35" s="221"/>
      <c r="J35" s="222"/>
      <c r="K35" s="221"/>
      <c r="L35" s="222"/>
      <c r="M35" s="221"/>
      <c r="N35" s="222"/>
      <c r="AE35" s="315"/>
      <c r="AF35" s="222"/>
      <c r="AG35" s="315"/>
      <c r="AH35" s="222"/>
      <c r="AI35" s="315"/>
      <c r="AJ35" s="222"/>
      <c r="AK35" s="222"/>
      <c r="AL35" s="315"/>
      <c r="AM35" s="222"/>
      <c r="AN35" s="315"/>
      <c r="AO35" s="316"/>
      <c r="AP35" s="316"/>
      <c r="AZ35" s="222"/>
      <c r="BC35" s="221"/>
    </row>
    <row r="36" spans="3:55" x14ac:dyDescent="0.2">
      <c r="C36" s="221"/>
      <c r="D36" s="221"/>
      <c r="E36" s="222"/>
      <c r="F36" s="221"/>
      <c r="G36" s="222"/>
      <c r="H36" s="222"/>
      <c r="I36" s="221"/>
      <c r="J36" s="222"/>
      <c r="K36" s="221"/>
      <c r="L36" s="222"/>
      <c r="M36" s="221"/>
      <c r="N36" s="222"/>
      <c r="AE36" s="315"/>
      <c r="AF36" s="222"/>
      <c r="AG36" s="315"/>
      <c r="AH36" s="222"/>
      <c r="AI36" s="315"/>
      <c r="AJ36" s="222"/>
      <c r="AK36" s="222"/>
      <c r="AL36" s="315"/>
      <c r="AM36" s="222"/>
      <c r="AN36" s="315"/>
      <c r="AO36" s="316"/>
      <c r="AP36" s="316"/>
      <c r="AZ36" s="222"/>
      <c r="BC36" s="221"/>
    </row>
    <row r="37" spans="3:55" x14ac:dyDescent="0.2">
      <c r="C37" s="221"/>
      <c r="D37" s="221"/>
      <c r="E37" s="222"/>
      <c r="F37" s="221"/>
      <c r="G37" s="222"/>
      <c r="H37" s="222"/>
      <c r="I37" s="221"/>
      <c r="J37" s="222"/>
      <c r="K37" s="221"/>
      <c r="L37" s="222"/>
      <c r="M37" s="221"/>
      <c r="N37" s="222"/>
      <c r="AE37" s="315"/>
      <c r="AF37" s="222"/>
      <c r="AG37" s="315"/>
      <c r="AH37" s="222"/>
      <c r="AI37" s="315"/>
      <c r="AJ37" s="222"/>
      <c r="AK37" s="222"/>
      <c r="AL37" s="315"/>
      <c r="AM37" s="222"/>
      <c r="AN37" s="315"/>
      <c r="AO37" s="316"/>
      <c r="AP37" s="316"/>
      <c r="AZ37" s="222"/>
      <c r="BC37" s="221"/>
    </row>
    <row r="38" spans="3:55" x14ac:dyDescent="0.2">
      <c r="C38" s="221"/>
      <c r="D38" s="221"/>
      <c r="E38" s="222"/>
      <c r="F38" s="221"/>
      <c r="G38" s="222"/>
      <c r="H38" s="222"/>
      <c r="I38" s="221"/>
      <c r="J38" s="222"/>
      <c r="K38" s="221"/>
      <c r="L38" s="222"/>
      <c r="M38" s="221"/>
      <c r="N38" s="222"/>
      <c r="AE38" s="315"/>
      <c r="AF38" s="222"/>
      <c r="AG38" s="315"/>
      <c r="AH38" s="222"/>
      <c r="AI38" s="315"/>
      <c r="AJ38" s="222"/>
      <c r="AK38" s="222"/>
      <c r="AL38" s="315"/>
      <c r="AM38" s="222"/>
      <c r="AN38" s="315"/>
      <c r="AO38" s="316"/>
      <c r="AP38" s="316"/>
      <c r="AZ38" s="222"/>
      <c r="BC38" s="221"/>
    </row>
    <row r="39" spans="3:55" x14ac:dyDescent="0.2">
      <c r="C39" s="221"/>
      <c r="D39" s="221"/>
      <c r="E39" s="222"/>
      <c r="F39" s="221"/>
      <c r="G39" s="222"/>
      <c r="H39" s="222"/>
      <c r="I39" s="221"/>
      <c r="J39" s="222"/>
      <c r="K39" s="221"/>
      <c r="L39" s="222"/>
      <c r="M39" s="221"/>
      <c r="N39" s="222"/>
      <c r="AE39" s="315"/>
      <c r="AF39" s="222"/>
      <c r="AG39" s="315"/>
      <c r="AH39" s="222"/>
      <c r="AI39" s="315"/>
      <c r="AJ39" s="222"/>
      <c r="AK39" s="222"/>
      <c r="AL39" s="315"/>
      <c r="AM39" s="222"/>
      <c r="AN39" s="315"/>
      <c r="AO39" s="316"/>
      <c r="AP39" s="316"/>
      <c r="AZ39" s="222"/>
      <c r="BC39" s="221"/>
    </row>
    <row r="40" spans="3:55" x14ac:dyDescent="0.2">
      <c r="C40" s="221"/>
      <c r="D40" s="221"/>
      <c r="E40" s="222"/>
      <c r="F40" s="221"/>
      <c r="G40" s="222"/>
      <c r="H40" s="222"/>
      <c r="I40" s="221"/>
      <c r="J40" s="222"/>
      <c r="K40" s="221"/>
      <c r="L40" s="222"/>
      <c r="M40" s="221"/>
      <c r="N40" s="222"/>
      <c r="AE40" s="315"/>
      <c r="AF40" s="222"/>
      <c r="AG40" s="315"/>
      <c r="AH40" s="222"/>
      <c r="AI40" s="315"/>
      <c r="AJ40" s="222"/>
      <c r="AK40" s="222"/>
      <c r="AL40" s="315"/>
      <c r="AM40" s="222"/>
      <c r="AN40" s="315"/>
      <c r="AO40" s="316"/>
      <c r="AP40" s="316"/>
      <c r="AZ40" s="222"/>
      <c r="BC40" s="221"/>
    </row>
    <row r="41" spans="3:55" x14ac:dyDescent="0.2">
      <c r="AE41" s="315"/>
      <c r="AF41" s="222"/>
      <c r="AG41" s="315"/>
      <c r="AH41" s="222"/>
      <c r="AI41" s="315"/>
      <c r="AJ41" s="222"/>
      <c r="AK41" s="222"/>
      <c r="AL41" s="315"/>
      <c r="AM41" s="222"/>
      <c r="AN41" s="315"/>
      <c r="AO41" s="316"/>
      <c r="AP41" s="316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76" fitToWidth="2" orientation="landscape" r:id="rId1"/>
  <headerFooter alignWithMargins="0"/>
  <colBreaks count="1" manualBreakCount="1">
    <brk id="28" max="1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A08ED-FBA5-4A40-B59C-C4023299725C}">
  <sheetPr>
    <tabColor rgb="FF92D050"/>
  </sheetPr>
  <dimension ref="A1:AL40"/>
  <sheetViews>
    <sheetView view="pageBreakPreview" zoomScale="70" zoomScaleNormal="100" zoomScaleSheetLayoutView="70" workbookViewId="0"/>
  </sheetViews>
  <sheetFormatPr defaultColWidth="9" defaultRowHeight="13" x14ac:dyDescent="0.2"/>
  <cols>
    <col min="1" max="1" width="4.453125" style="15" customWidth="1"/>
    <col min="2" max="2" width="5.453125" style="15" customWidth="1"/>
    <col min="3" max="18" width="5.81640625" style="15" customWidth="1"/>
    <col min="19" max="19" width="4.453125" style="15" customWidth="1"/>
    <col min="20" max="36" width="5.81640625" style="15" customWidth="1"/>
    <col min="37" max="16384" width="9" style="15"/>
  </cols>
  <sheetData>
    <row r="1" spans="1:37" s="49" customFormat="1" ht="32.5" x14ac:dyDescent="0.3">
      <c r="B1" s="128" t="s" ph="1">
        <v>399</v>
      </c>
      <c r="R1" s="48" t="str">
        <f>'R8年4月北部(平日)'!$R$1</f>
        <v>令和８年４月</v>
      </c>
      <c r="S1" s="48"/>
      <c r="T1" s="128" t="s" ph="1">
        <v>399</v>
      </c>
      <c r="AJ1" s="48" t="str">
        <f>R1</f>
        <v>令和８年４月</v>
      </c>
      <c r="AK1" s="48"/>
    </row>
    <row r="2" spans="1:37" ht="20.149999999999999" customHeight="1" x14ac:dyDescent="0.2">
      <c r="B2" s="15" t="s">
        <v>360</v>
      </c>
      <c r="T2" s="15" t="s">
        <v>360</v>
      </c>
      <c r="AJ2" s="56"/>
    </row>
    <row r="3" spans="1:37" ht="20.149999999999999" customHeight="1" x14ac:dyDescent="0.2">
      <c r="R3" s="56"/>
      <c r="AJ3" s="56"/>
    </row>
    <row r="4" spans="1:37" ht="20.149999999999999" customHeight="1" x14ac:dyDescent="0.2">
      <c r="A4" s="50"/>
      <c r="C4" s="58" t="s">
        <v>379</v>
      </c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AA4" s="57"/>
      <c r="AB4" s="57"/>
      <c r="AC4" s="57"/>
      <c r="AD4" s="57"/>
      <c r="AE4" s="57"/>
      <c r="AF4" s="57"/>
      <c r="AG4" s="57"/>
      <c r="AH4" s="57"/>
      <c r="AI4" s="57"/>
      <c r="AJ4" s="59"/>
    </row>
    <row r="5" spans="1:37" ht="20.149999999999999" customHeight="1" x14ac:dyDescent="0.25">
      <c r="A5" s="50"/>
      <c r="B5" s="54"/>
      <c r="C5" s="58" t="s">
        <v>380</v>
      </c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AF5" s="60"/>
      <c r="AG5" s="60"/>
      <c r="AH5" s="60"/>
      <c r="AI5" s="60"/>
      <c r="AJ5" s="60"/>
    </row>
    <row r="6" spans="1:37" ht="19.5" thickBot="1" x14ac:dyDescent="0.35">
      <c r="A6" s="50"/>
      <c r="B6" s="7" t="s">
        <v>0</v>
      </c>
      <c r="R6" s="14" t="s">
        <v>377</v>
      </c>
      <c r="T6" s="7" t="s">
        <v>1</v>
      </c>
      <c r="AF6" s="60"/>
      <c r="AG6" s="60"/>
      <c r="AH6" s="60"/>
      <c r="AI6" s="60"/>
      <c r="AJ6" s="14" t="s">
        <v>377</v>
      </c>
    </row>
    <row r="7" spans="1:37" ht="15" customHeight="1" x14ac:dyDescent="0.25">
      <c r="B7" s="178" t="s">
        <v>2</v>
      </c>
      <c r="C7" s="171" t="s">
        <v>375</v>
      </c>
      <c r="D7" s="61" t="s">
        <v>3</v>
      </c>
      <c r="E7" s="61" t="s">
        <v>4</v>
      </c>
      <c r="F7" s="61" t="s">
        <v>5</v>
      </c>
      <c r="G7" s="61" t="s">
        <v>6</v>
      </c>
      <c r="H7" s="61" t="s">
        <v>7</v>
      </c>
      <c r="I7" s="61" t="s">
        <v>374</v>
      </c>
      <c r="J7" s="61" t="s">
        <v>373</v>
      </c>
      <c r="K7" s="61" t="s">
        <v>369</v>
      </c>
      <c r="L7" s="61" t="s">
        <v>370</v>
      </c>
      <c r="M7" s="61" t="s">
        <v>371</v>
      </c>
      <c r="N7" s="61" t="s">
        <v>372</v>
      </c>
      <c r="O7" s="61" t="s">
        <v>8</v>
      </c>
      <c r="P7" s="61" t="s">
        <v>9</v>
      </c>
      <c r="Q7" s="61" t="s">
        <v>10</v>
      </c>
      <c r="R7" s="62" t="s">
        <v>11</v>
      </c>
      <c r="S7" s="52"/>
      <c r="T7" s="178" t="s">
        <v>2</v>
      </c>
      <c r="U7" s="171" t="s">
        <v>11</v>
      </c>
      <c r="V7" s="61" t="s">
        <v>10</v>
      </c>
      <c r="W7" s="61" t="s">
        <v>9</v>
      </c>
      <c r="X7" s="61" t="s">
        <v>8</v>
      </c>
      <c r="Y7" s="61" t="s">
        <v>372</v>
      </c>
      <c r="Z7" s="61" t="s">
        <v>371</v>
      </c>
      <c r="AA7" s="61" t="s">
        <v>370</v>
      </c>
      <c r="AB7" s="61" t="s">
        <v>369</v>
      </c>
      <c r="AC7" s="61" t="s">
        <v>12</v>
      </c>
      <c r="AD7" s="61" t="s">
        <v>13</v>
      </c>
      <c r="AE7" s="61" t="s">
        <v>14</v>
      </c>
      <c r="AF7" s="61" t="s">
        <v>15</v>
      </c>
      <c r="AG7" s="61" t="s">
        <v>16</v>
      </c>
      <c r="AH7" s="61" t="s">
        <v>17</v>
      </c>
      <c r="AI7" s="63" t="s">
        <v>18</v>
      </c>
      <c r="AJ7" s="62" t="s">
        <v>368</v>
      </c>
    </row>
    <row r="8" spans="1:37" ht="170.15" customHeight="1" thickBot="1" x14ac:dyDescent="0.25">
      <c r="A8" s="51"/>
      <c r="B8" s="287" t="s">
        <v>443</v>
      </c>
      <c r="C8" s="250" t="s" ph="1">
        <v>385</v>
      </c>
      <c r="D8" s="244" t="s" ph="1">
        <v>386</v>
      </c>
      <c r="E8" s="244" t="s" ph="1">
        <v>387</v>
      </c>
      <c r="F8" s="244" t="s" ph="1">
        <v>388</v>
      </c>
      <c r="G8" s="244" t="s" ph="1">
        <v>389</v>
      </c>
      <c r="H8" s="244" t="s" ph="1">
        <v>390</v>
      </c>
      <c r="I8" s="244" t="s" ph="1">
        <v>391</v>
      </c>
      <c r="J8" s="288" t="s" ph="1">
        <v>392</v>
      </c>
      <c r="K8" s="244" t="s" ph="1">
        <v>404</v>
      </c>
      <c r="L8" s="244" t="s" ph="1">
        <v>393</v>
      </c>
      <c r="M8" s="244" t="s" ph="1">
        <v>405</v>
      </c>
      <c r="N8" s="244" t="s" ph="1">
        <v>394</v>
      </c>
      <c r="O8" s="244" t="s" ph="1">
        <v>19</v>
      </c>
      <c r="P8" s="244" t="s" ph="1">
        <v>403</v>
      </c>
      <c r="Q8" s="244" t="s" ph="1">
        <v>395</v>
      </c>
      <c r="R8" s="151" t="s" ph="1">
        <v>402</v>
      </c>
      <c r="S8" s="77"/>
      <c r="T8" s="287" t="s">
        <v>443</v>
      </c>
      <c r="U8" s="250" t="s" ph="1">
        <v>402</v>
      </c>
      <c r="V8" s="250" t="s" ph="1">
        <v>395</v>
      </c>
      <c r="W8" s="244" t="s" ph="1">
        <v>403</v>
      </c>
      <c r="X8" s="244" t="s" ph="1">
        <v>19</v>
      </c>
      <c r="Y8" s="244" t="s" ph="1">
        <v>394</v>
      </c>
      <c r="Z8" s="244" t="s" ph="1">
        <v>405</v>
      </c>
      <c r="AA8" s="244" t="s" ph="1">
        <v>393</v>
      </c>
      <c r="AB8" s="244" t="s" ph="1">
        <v>404</v>
      </c>
      <c r="AC8" s="244" t="s" ph="1">
        <v>406</v>
      </c>
      <c r="AD8" s="244" t="s" ph="1">
        <v>391</v>
      </c>
      <c r="AE8" s="244" t="s" ph="1">
        <v>390</v>
      </c>
      <c r="AF8" s="244" t="s" ph="1">
        <v>389</v>
      </c>
      <c r="AG8" s="244" t="s" ph="1">
        <v>388</v>
      </c>
      <c r="AH8" s="244" t="s" ph="1">
        <v>387</v>
      </c>
      <c r="AI8" s="290" t="s" ph="1">
        <v>386</v>
      </c>
      <c r="AJ8" s="151" t="s" ph="1">
        <v>385</v>
      </c>
      <c r="AK8" s="64"/>
    </row>
    <row r="9" spans="1:37" ht="20.149999999999999" customHeight="1" x14ac:dyDescent="0.2">
      <c r="B9" s="183" t="s">
        <v>20</v>
      </c>
      <c r="C9" s="176">
        <v>0.24652777777777779</v>
      </c>
      <c r="D9" s="84">
        <v>0.24722222222222223</v>
      </c>
      <c r="E9" s="85">
        <v>0.24930555555555556</v>
      </c>
      <c r="F9" s="85">
        <v>0.25</v>
      </c>
      <c r="G9" s="85">
        <v>0.25416666666666665</v>
      </c>
      <c r="H9" s="85">
        <v>0.25624999999999998</v>
      </c>
      <c r="I9" s="85">
        <v>0.25763888888888886</v>
      </c>
      <c r="J9" s="85">
        <v>0.26111111111111107</v>
      </c>
      <c r="K9" s="85">
        <v>0.2631944444444444</v>
      </c>
      <c r="L9" s="85">
        <v>0.26874999999999993</v>
      </c>
      <c r="M9" s="85">
        <v>0.2715277777777777</v>
      </c>
      <c r="N9" s="85">
        <v>0.27222222222222214</v>
      </c>
      <c r="O9" s="85">
        <v>0.27499999999999991</v>
      </c>
      <c r="P9" s="85">
        <v>0.27569444444444435</v>
      </c>
      <c r="Q9" s="85">
        <v>0.2763888888888888</v>
      </c>
      <c r="R9" s="86">
        <v>0.28472222222222215</v>
      </c>
      <c r="S9" s="53" ph="1"/>
      <c r="T9" s="183" t="s">
        <v>21</v>
      </c>
      <c r="U9" s="189">
        <v>0.2986111111111111</v>
      </c>
      <c r="V9" s="103">
        <f>SUM(U9+TIME(0,3,0))</f>
        <v>0.30069444444444443</v>
      </c>
      <c r="W9" s="103">
        <f>SUM(V9+TIME(0,2,0))</f>
        <v>0.30208333333333331</v>
      </c>
      <c r="X9" s="103">
        <f>SUM(W9+TIME(0,1,0))</f>
        <v>0.30277777777777776</v>
      </c>
      <c r="Y9" s="103">
        <f>SUM(X9+TIME(0,5,0))</f>
        <v>0.30624999999999997</v>
      </c>
      <c r="Z9" s="103">
        <f>SUM(X9+TIME(0,6,0))</f>
        <v>0.30694444444444441</v>
      </c>
      <c r="AA9" s="103">
        <f>SUM(Z9+TIME(0,6,0))</f>
        <v>0.31111111111111106</v>
      </c>
      <c r="AB9" s="103">
        <f>SUM(AA9+TIME(0,4,0))</f>
        <v>0.31388888888888883</v>
      </c>
      <c r="AC9" s="103">
        <f>SUM(AB9+TIME(0,5,0))</f>
        <v>0.31736111111111104</v>
      </c>
      <c r="AD9" s="103">
        <f>SUM(AC9+TIME(0,2,0))</f>
        <v>0.31874999999999992</v>
      </c>
      <c r="AE9" s="103">
        <f>SUM(AC9+TIME(0,4,0))</f>
        <v>0.32013888888888881</v>
      </c>
      <c r="AF9" s="103">
        <f>SUM(AE9+TIME(0,7,0))</f>
        <v>0.3249999999999999</v>
      </c>
      <c r="AG9" s="103">
        <f>SUM(AF9+TIME(0,3,0))</f>
        <v>0.32708333333333323</v>
      </c>
      <c r="AH9" s="103">
        <f>SUM(AG9+TIME(0,1,0))</f>
        <v>0.32777777777777767</v>
      </c>
      <c r="AI9" s="289">
        <f>SUM(AH9+TIME(0,1,0))</f>
        <v>0.32847222222222211</v>
      </c>
      <c r="AJ9" s="104">
        <f>SUM(AH9+TIME(0,13,0))</f>
        <v>0.33680555555555547</v>
      </c>
    </row>
    <row r="10" spans="1:37" ht="20.149999999999999" customHeight="1" x14ac:dyDescent="0.2">
      <c r="B10" s="179" t="s">
        <v>22</v>
      </c>
      <c r="C10" s="172">
        <v>0.27430555555555552</v>
      </c>
      <c r="D10" s="65">
        <v>0.27499999999999997</v>
      </c>
      <c r="E10" s="66">
        <v>0.27708333333333329</v>
      </c>
      <c r="F10" s="66">
        <v>0.27777777777777773</v>
      </c>
      <c r="G10" s="66">
        <v>0.28194444444444439</v>
      </c>
      <c r="H10" s="66">
        <v>0.28402777777777771</v>
      </c>
      <c r="I10" s="66">
        <v>0.2854166666666666</v>
      </c>
      <c r="J10" s="66">
        <v>0.28888888888888881</v>
      </c>
      <c r="K10" s="66">
        <v>0.29097222222222213</v>
      </c>
      <c r="L10" s="66">
        <v>0.29652777777777767</v>
      </c>
      <c r="M10" s="66">
        <v>0.29930555555555544</v>
      </c>
      <c r="N10" s="66">
        <v>0.29999999999999988</v>
      </c>
      <c r="O10" s="66">
        <v>0.30277777777777765</v>
      </c>
      <c r="P10" s="66">
        <v>0.30347222222222209</v>
      </c>
      <c r="Q10" s="66">
        <v>0.30416666666666653</v>
      </c>
      <c r="R10" s="67">
        <v>0.31249999999999989</v>
      </c>
      <c r="S10" s="55"/>
      <c r="T10" s="179" t="s">
        <v>23</v>
      </c>
      <c r="U10" s="185">
        <v>0.31944444444444448</v>
      </c>
      <c r="V10" s="90">
        <f>SUM(U10+TIME(0,3,0))</f>
        <v>0.3215277777777778</v>
      </c>
      <c r="W10" s="90">
        <f>SUM(V10+TIME(0,2,0))</f>
        <v>0.32291666666666669</v>
      </c>
      <c r="X10" s="90">
        <f>SUM(W10+TIME(0,1,0))</f>
        <v>0.32361111111111113</v>
      </c>
      <c r="Y10" s="90">
        <f>SUM(X10+TIME(0,5,0))</f>
        <v>0.32708333333333334</v>
      </c>
      <c r="Z10" s="93">
        <f>SUM(X10+TIME(0,6,0))</f>
        <v>0.32777777777777778</v>
      </c>
      <c r="AA10" s="90">
        <f>SUM(Z10+TIME(0,6,0))</f>
        <v>0.33194444444444443</v>
      </c>
      <c r="AB10" s="93">
        <f>SUM(AA10+TIME(0,4,0))</f>
        <v>0.3347222222222222</v>
      </c>
      <c r="AC10" s="93">
        <f>SUM(AB10+TIME(0,5,0))</f>
        <v>0.33819444444444441</v>
      </c>
      <c r="AD10" s="90">
        <f>SUM(AC10+TIME(0,2,0))</f>
        <v>0.33958333333333329</v>
      </c>
      <c r="AE10" s="93">
        <f>SUM(AC10+TIME(0,4,0))</f>
        <v>0.34097222222222218</v>
      </c>
      <c r="AF10" s="93">
        <f>SUM(AE10+TIME(0,7,0))</f>
        <v>0.34583333333333327</v>
      </c>
      <c r="AG10" s="90">
        <f>SUM(AF10+TIME(0,3,0))</f>
        <v>0.3479166666666666</v>
      </c>
      <c r="AH10" s="93">
        <f>SUM(AG10+TIME(0,1,0))</f>
        <v>0.34861111111111104</v>
      </c>
      <c r="AI10" s="91">
        <f>SUM(AH10+TIME(0,1,0))</f>
        <v>0.34930555555555548</v>
      </c>
      <c r="AJ10" s="94">
        <f>SUM(AH10+TIME(0,18,0))</f>
        <v>0.36111111111111105</v>
      </c>
    </row>
    <row r="11" spans="1:37" ht="20.149999999999999" customHeight="1" x14ac:dyDescent="0.2">
      <c r="B11" s="179" t="s">
        <v>26</v>
      </c>
      <c r="C11" s="172">
        <v>0.28472222222222221</v>
      </c>
      <c r="D11" s="65">
        <v>0.28541666666666665</v>
      </c>
      <c r="E11" s="66">
        <v>0.28749999999999998</v>
      </c>
      <c r="F11" s="66">
        <v>0.28819444444444442</v>
      </c>
      <c r="G11" s="419" t="s">
        <v>27</v>
      </c>
      <c r="H11" s="66">
        <v>0.29097222222222219</v>
      </c>
      <c r="I11" s="66">
        <v>0.29236111111111107</v>
      </c>
      <c r="J11" s="419" t="s">
        <v>27</v>
      </c>
      <c r="K11" s="66">
        <v>0.2944444444444444</v>
      </c>
      <c r="L11" s="419" t="s">
        <v>27</v>
      </c>
      <c r="M11" s="66">
        <v>0.29861111111111105</v>
      </c>
      <c r="N11" s="66">
        <v>0.29930555555555549</v>
      </c>
      <c r="O11" s="66">
        <v>0.30138888888888882</v>
      </c>
      <c r="P11" s="66">
        <v>0.30208333333333326</v>
      </c>
      <c r="Q11" s="66">
        <v>0.3027777777777777</v>
      </c>
      <c r="R11" s="67">
        <v>0.31597222222222215</v>
      </c>
      <c r="S11" s="55"/>
      <c r="T11" s="191"/>
      <c r="U11" s="119"/>
      <c r="V11" s="119"/>
      <c r="W11" s="119"/>
      <c r="X11" s="119"/>
      <c r="Y11" s="119"/>
      <c r="Z11" s="119"/>
      <c r="AA11" s="119" t="s">
        <v>205</v>
      </c>
      <c r="AB11" s="119"/>
      <c r="AC11" s="119"/>
      <c r="AD11" s="119"/>
      <c r="AE11" s="119"/>
      <c r="AF11" s="119"/>
      <c r="AG11" s="119"/>
      <c r="AH11" s="119"/>
      <c r="AI11" s="119"/>
      <c r="AJ11" s="120"/>
    </row>
    <row r="12" spans="1:37" ht="20.149999999999999" customHeight="1" thickBot="1" x14ac:dyDescent="0.25">
      <c r="B12" s="180" t="s">
        <v>24</v>
      </c>
      <c r="C12" s="172">
        <v>0.30208333333333331</v>
      </c>
      <c r="D12" s="65">
        <v>0.30277777777777776</v>
      </c>
      <c r="E12" s="66">
        <v>0.30486111111111108</v>
      </c>
      <c r="F12" s="66">
        <v>0.30555555555555552</v>
      </c>
      <c r="G12" s="66">
        <v>0.30972222222222218</v>
      </c>
      <c r="H12" s="66">
        <v>0.3118055555555555</v>
      </c>
      <c r="I12" s="66">
        <v>0.31319444444444439</v>
      </c>
      <c r="J12" s="66">
        <v>0.3166666666666666</v>
      </c>
      <c r="K12" s="66">
        <v>0.31874999999999992</v>
      </c>
      <c r="L12" s="66">
        <v>0.32430555555555546</v>
      </c>
      <c r="M12" s="66">
        <v>0.32708333333333323</v>
      </c>
      <c r="N12" s="66">
        <v>0.32777777777777767</v>
      </c>
      <c r="O12" s="66">
        <v>0.33055555555555544</v>
      </c>
      <c r="P12" s="66">
        <v>0.33124999999999988</v>
      </c>
      <c r="Q12" s="66">
        <v>0.33194444444444432</v>
      </c>
      <c r="R12" s="67">
        <v>0.34374999999999989</v>
      </c>
      <c r="S12" s="55"/>
      <c r="T12" s="180" t="s">
        <v>25</v>
      </c>
      <c r="U12" s="186">
        <v>0.35069444444444442</v>
      </c>
      <c r="V12" s="95">
        <v>0.35277777777777775</v>
      </c>
      <c r="W12" s="95">
        <v>0.35416666666666663</v>
      </c>
      <c r="X12" s="95">
        <v>0.35486111111111107</v>
      </c>
      <c r="Y12" s="95">
        <v>0.35833333333333328</v>
      </c>
      <c r="Z12" s="95">
        <v>0.35902777777777772</v>
      </c>
      <c r="AA12" s="95">
        <v>0.36319444444444438</v>
      </c>
      <c r="AB12" s="95">
        <v>0.36597222222222214</v>
      </c>
      <c r="AC12" s="95">
        <v>0.36944444444444435</v>
      </c>
      <c r="AD12" s="95">
        <v>0.37083333333333324</v>
      </c>
      <c r="AE12" s="95">
        <v>0.37222222222222212</v>
      </c>
      <c r="AF12" s="95">
        <v>0.37708333333333321</v>
      </c>
      <c r="AG12" s="95">
        <v>0.37916666666666654</v>
      </c>
      <c r="AH12" s="95">
        <v>0.37986111111111098</v>
      </c>
      <c r="AI12" s="96">
        <v>0.38055555555555542</v>
      </c>
      <c r="AJ12" s="97">
        <v>0.39236111111111099</v>
      </c>
    </row>
    <row r="13" spans="1:37" ht="20.149999999999999" customHeight="1" thickBot="1" x14ac:dyDescent="0.25">
      <c r="B13" s="180" t="s">
        <v>28</v>
      </c>
      <c r="C13" s="173">
        <v>0.34375</v>
      </c>
      <c r="D13" s="68">
        <v>0.34444444444444444</v>
      </c>
      <c r="E13" s="69">
        <v>0.34652777777777777</v>
      </c>
      <c r="F13" s="69">
        <v>0.34722222222222221</v>
      </c>
      <c r="G13" s="69">
        <v>0.35138888888888886</v>
      </c>
      <c r="H13" s="69">
        <v>0.35347222222222219</v>
      </c>
      <c r="I13" s="69">
        <v>0.35486111111111107</v>
      </c>
      <c r="J13" s="69">
        <v>0.35833333333333328</v>
      </c>
      <c r="K13" s="69">
        <v>0.36041666666666661</v>
      </c>
      <c r="L13" s="69">
        <v>0.36597222222222214</v>
      </c>
      <c r="M13" s="69">
        <v>0.36874999999999991</v>
      </c>
      <c r="N13" s="69">
        <v>0.36944444444444435</v>
      </c>
      <c r="O13" s="69">
        <v>0.37222222222222212</v>
      </c>
      <c r="P13" s="69">
        <v>0.37291666666666656</v>
      </c>
      <c r="Q13" s="69">
        <v>0.37361111111111101</v>
      </c>
      <c r="R13" s="70">
        <v>0.38541666666666657</v>
      </c>
      <c r="S13" s="55"/>
      <c r="T13" s="181" t="s">
        <v>29</v>
      </c>
      <c r="U13" s="187">
        <v>0.3923611111111111</v>
      </c>
      <c r="V13" s="98">
        <v>0.39444444444444443</v>
      </c>
      <c r="W13" s="98">
        <v>0.39583333333333331</v>
      </c>
      <c r="X13" s="98">
        <v>0.39652777777777776</v>
      </c>
      <c r="Y13" s="98">
        <v>0.39999999999999997</v>
      </c>
      <c r="Z13" s="98">
        <v>0.40069444444444441</v>
      </c>
      <c r="AA13" s="98">
        <v>0.40486111111111106</v>
      </c>
      <c r="AB13" s="98">
        <v>0.40763888888888883</v>
      </c>
      <c r="AC13" s="98">
        <v>0.41111111111111104</v>
      </c>
      <c r="AD13" s="98">
        <v>0.41249999999999992</v>
      </c>
      <c r="AE13" s="98">
        <v>0.41388888888888881</v>
      </c>
      <c r="AF13" s="98">
        <v>0.4187499999999999</v>
      </c>
      <c r="AG13" s="98">
        <v>0.42083333333333323</v>
      </c>
      <c r="AH13" s="98">
        <v>0.42152777777777767</v>
      </c>
      <c r="AI13" s="98">
        <v>0.42222222222222211</v>
      </c>
      <c r="AJ13" s="99">
        <v>0.43055555555555547</v>
      </c>
    </row>
    <row r="14" spans="1:37" ht="20.149999999999999" customHeight="1" x14ac:dyDescent="0.2">
      <c r="B14" s="181" t="s">
        <v>30</v>
      </c>
      <c r="C14" s="174">
        <v>0.375</v>
      </c>
      <c r="D14" s="71">
        <v>0.37569444444444444</v>
      </c>
      <c r="E14" s="72">
        <v>0.37777777777777777</v>
      </c>
      <c r="F14" s="72">
        <v>0.37847222222222221</v>
      </c>
      <c r="G14" s="72">
        <v>0.38263888888888886</v>
      </c>
      <c r="H14" s="72">
        <v>0.38472222222222219</v>
      </c>
      <c r="I14" s="72">
        <v>0.38611111111111107</v>
      </c>
      <c r="J14" s="72">
        <v>0.38958333333333328</v>
      </c>
      <c r="K14" s="72">
        <v>0.39166666666666661</v>
      </c>
      <c r="L14" s="72">
        <v>0.39722222222222214</v>
      </c>
      <c r="M14" s="72">
        <v>0.39999999999999991</v>
      </c>
      <c r="N14" s="72">
        <v>0.40069444444444435</v>
      </c>
      <c r="O14" s="72">
        <v>0.40347222222222212</v>
      </c>
      <c r="P14" s="72">
        <v>0.40416666666666656</v>
      </c>
      <c r="Q14" s="72">
        <v>0.40486111111111101</v>
      </c>
      <c r="R14" s="118">
        <v>0.41319444444444436</v>
      </c>
      <c r="S14" s="55"/>
      <c r="T14" s="179" t="s">
        <v>31</v>
      </c>
      <c r="U14" s="185">
        <v>0.4236111111111111</v>
      </c>
      <c r="V14" s="90">
        <v>0.42569444444444443</v>
      </c>
      <c r="W14" s="90">
        <v>0.42708333333333331</v>
      </c>
      <c r="X14" s="90">
        <v>0.42777777777777776</v>
      </c>
      <c r="Y14" s="90">
        <v>0.43124999999999997</v>
      </c>
      <c r="Z14" s="90">
        <v>0.43194444444444441</v>
      </c>
      <c r="AA14" s="90">
        <v>0.43611111111111106</v>
      </c>
      <c r="AB14" s="90">
        <v>0.43888888888888883</v>
      </c>
      <c r="AC14" s="90">
        <v>0.44236111111111104</v>
      </c>
      <c r="AD14" s="90">
        <v>0.44374999999999992</v>
      </c>
      <c r="AE14" s="90">
        <v>0.44513888888888881</v>
      </c>
      <c r="AF14" s="90">
        <v>0.4499999999999999</v>
      </c>
      <c r="AG14" s="90">
        <v>0.45208333333333323</v>
      </c>
      <c r="AH14" s="90">
        <v>0.45277777777777767</v>
      </c>
      <c r="AI14" s="90">
        <v>0.45347222222222211</v>
      </c>
      <c r="AJ14" s="100">
        <v>0.46180555555555547</v>
      </c>
    </row>
    <row r="15" spans="1:37" ht="20.149999999999999" customHeight="1" x14ac:dyDescent="0.2">
      <c r="B15" s="179" t="s">
        <v>32</v>
      </c>
      <c r="C15" s="172">
        <v>0.40625</v>
      </c>
      <c r="D15" s="65">
        <v>0.40694444444444444</v>
      </c>
      <c r="E15" s="66">
        <v>0.40902777777777777</v>
      </c>
      <c r="F15" s="66">
        <v>0.40972222222222221</v>
      </c>
      <c r="G15" s="66">
        <v>0.41388888888888886</v>
      </c>
      <c r="H15" s="66">
        <v>0.41597222222222219</v>
      </c>
      <c r="I15" s="66">
        <v>0.41736111111111107</v>
      </c>
      <c r="J15" s="66">
        <v>0.42083333333333328</v>
      </c>
      <c r="K15" s="66">
        <v>0.42291666666666661</v>
      </c>
      <c r="L15" s="66">
        <v>0.42847222222222214</v>
      </c>
      <c r="M15" s="66">
        <v>0.43124999999999991</v>
      </c>
      <c r="N15" s="66">
        <v>0.43194444444444435</v>
      </c>
      <c r="O15" s="66">
        <v>0.43472222222222212</v>
      </c>
      <c r="P15" s="66">
        <v>0.43541666666666656</v>
      </c>
      <c r="Q15" s="66">
        <v>0.43611111111111101</v>
      </c>
      <c r="R15" s="74">
        <v>0.44444444444444436</v>
      </c>
      <c r="S15" s="55"/>
      <c r="T15" s="179" t="s">
        <v>33</v>
      </c>
      <c r="U15" s="185">
        <v>0.4548611111111111</v>
      </c>
      <c r="V15" s="90">
        <v>0.45694444444444443</v>
      </c>
      <c r="W15" s="90">
        <v>0.45833333333333331</v>
      </c>
      <c r="X15" s="90">
        <v>0.45902777777777776</v>
      </c>
      <c r="Y15" s="90">
        <v>0.46249999999999997</v>
      </c>
      <c r="Z15" s="90">
        <v>0.46319444444444441</v>
      </c>
      <c r="AA15" s="90">
        <v>0.46736111111111106</v>
      </c>
      <c r="AB15" s="90">
        <v>0.47013888888888883</v>
      </c>
      <c r="AC15" s="90">
        <v>0.47361111111111104</v>
      </c>
      <c r="AD15" s="90">
        <v>0.47499999999999992</v>
      </c>
      <c r="AE15" s="90">
        <v>0.47638888888888881</v>
      </c>
      <c r="AF15" s="90">
        <v>0.4812499999999999</v>
      </c>
      <c r="AG15" s="90">
        <v>0.48333333333333323</v>
      </c>
      <c r="AH15" s="90">
        <v>0.48402777777777767</v>
      </c>
      <c r="AI15" s="90">
        <v>0.48472222222222211</v>
      </c>
      <c r="AJ15" s="100">
        <v>0.49305555555555547</v>
      </c>
    </row>
    <row r="16" spans="1:37" ht="20.149999999999999" customHeight="1" x14ac:dyDescent="0.2">
      <c r="B16" s="179" t="s">
        <v>34</v>
      </c>
      <c r="C16" s="172">
        <v>0.44097222222222227</v>
      </c>
      <c r="D16" s="65">
        <v>0.44166666666666671</v>
      </c>
      <c r="E16" s="66">
        <v>0.44375000000000003</v>
      </c>
      <c r="F16" s="66">
        <v>0.44444444444444448</v>
      </c>
      <c r="G16" s="66">
        <v>0.44861111111111113</v>
      </c>
      <c r="H16" s="66">
        <v>0.45069444444444445</v>
      </c>
      <c r="I16" s="66">
        <v>0.45208333333333334</v>
      </c>
      <c r="J16" s="66">
        <v>0.45555555555555555</v>
      </c>
      <c r="K16" s="66">
        <v>0.45763888888888887</v>
      </c>
      <c r="L16" s="66">
        <v>0.46319444444444441</v>
      </c>
      <c r="M16" s="66">
        <v>0.46597222222222218</v>
      </c>
      <c r="N16" s="66">
        <v>0.46666666666666662</v>
      </c>
      <c r="O16" s="66">
        <v>0.46944444444444439</v>
      </c>
      <c r="P16" s="66">
        <v>0.47013888888888883</v>
      </c>
      <c r="Q16" s="66">
        <v>0.47083333333333327</v>
      </c>
      <c r="R16" s="74">
        <v>0.47916666666666663</v>
      </c>
      <c r="S16" s="55"/>
      <c r="T16" s="179" t="s">
        <v>35</v>
      </c>
      <c r="U16" s="185">
        <v>0.4861111111111111</v>
      </c>
      <c r="V16" s="90">
        <v>0.48819444444444443</v>
      </c>
      <c r="W16" s="90">
        <v>0.48958333333333331</v>
      </c>
      <c r="X16" s="90">
        <v>0.49027777777777776</v>
      </c>
      <c r="Y16" s="90">
        <v>0.49374999999999997</v>
      </c>
      <c r="Z16" s="90">
        <v>0.49444444444444441</v>
      </c>
      <c r="AA16" s="90">
        <v>0.49861111111111106</v>
      </c>
      <c r="AB16" s="90">
        <v>0.50138888888888888</v>
      </c>
      <c r="AC16" s="90">
        <v>0.50486111111111109</v>
      </c>
      <c r="AD16" s="90">
        <v>0.50624999999999998</v>
      </c>
      <c r="AE16" s="90">
        <v>0.50763888888888886</v>
      </c>
      <c r="AF16" s="90">
        <v>0.51249999999999996</v>
      </c>
      <c r="AG16" s="90">
        <v>0.51458333333333328</v>
      </c>
      <c r="AH16" s="90">
        <v>0.51527777777777772</v>
      </c>
      <c r="AI16" s="90">
        <v>0.51597222222222217</v>
      </c>
      <c r="AJ16" s="100">
        <v>0.52430555555555547</v>
      </c>
    </row>
    <row r="17" spans="2:38" ht="20.149999999999999" customHeight="1" x14ac:dyDescent="0.2">
      <c r="B17" s="179" t="s">
        <v>36</v>
      </c>
      <c r="C17" s="172">
        <v>0.47222222222222227</v>
      </c>
      <c r="D17" s="65">
        <v>0.47291666666666671</v>
      </c>
      <c r="E17" s="66">
        <v>0.47500000000000003</v>
      </c>
      <c r="F17" s="66">
        <v>0.47569444444444448</v>
      </c>
      <c r="G17" s="66">
        <v>0.47986111111111113</v>
      </c>
      <c r="H17" s="66">
        <v>0.48194444444444445</v>
      </c>
      <c r="I17" s="66">
        <v>0.48333333333333334</v>
      </c>
      <c r="J17" s="66">
        <v>0.48680555555555555</v>
      </c>
      <c r="K17" s="66">
        <v>0.48888888888888887</v>
      </c>
      <c r="L17" s="66">
        <v>0.49444444444444441</v>
      </c>
      <c r="M17" s="66">
        <v>0.49722222222222218</v>
      </c>
      <c r="N17" s="66">
        <v>0.49791666666666662</v>
      </c>
      <c r="O17" s="66">
        <v>0.50069444444444444</v>
      </c>
      <c r="P17" s="66">
        <v>0.50138888888888888</v>
      </c>
      <c r="Q17" s="66">
        <v>0.50208333333333333</v>
      </c>
      <c r="R17" s="74">
        <v>0.51041666666666663</v>
      </c>
      <c r="S17" s="55"/>
      <c r="T17" s="179" t="s">
        <v>37</v>
      </c>
      <c r="U17" s="185">
        <v>0.52083333333333337</v>
      </c>
      <c r="V17" s="90">
        <v>0.5229166666666667</v>
      </c>
      <c r="W17" s="90">
        <v>0.52430555555555558</v>
      </c>
      <c r="X17" s="90">
        <v>0.52500000000000002</v>
      </c>
      <c r="Y17" s="90">
        <v>0.52847222222222223</v>
      </c>
      <c r="Z17" s="90">
        <v>0.52916666666666667</v>
      </c>
      <c r="AA17" s="90">
        <v>0.53333333333333333</v>
      </c>
      <c r="AB17" s="90">
        <v>0.53611111111111109</v>
      </c>
      <c r="AC17" s="90">
        <v>0.5395833333333333</v>
      </c>
      <c r="AD17" s="90">
        <v>0.54097222222222219</v>
      </c>
      <c r="AE17" s="90">
        <v>0.54236111111111107</v>
      </c>
      <c r="AF17" s="90">
        <v>0.54722222222222217</v>
      </c>
      <c r="AG17" s="90">
        <v>0.54930555555555549</v>
      </c>
      <c r="AH17" s="90">
        <v>0.54999999999999993</v>
      </c>
      <c r="AI17" s="90">
        <v>0.55069444444444438</v>
      </c>
      <c r="AJ17" s="100">
        <v>0.55902777777777768</v>
      </c>
    </row>
    <row r="18" spans="2:38" ht="20.149999999999999" customHeight="1" x14ac:dyDescent="0.2">
      <c r="B18" s="179" t="s">
        <v>38</v>
      </c>
      <c r="C18" s="172">
        <v>0.5</v>
      </c>
      <c r="D18" s="65">
        <v>0.50069444444444444</v>
      </c>
      <c r="E18" s="66">
        <v>0.50277777777777777</v>
      </c>
      <c r="F18" s="66">
        <v>0.50347222222222221</v>
      </c>
      <c r="G18" s="66">
        <v>0.50763888888888886</v>
      </c>
      <c r="H18" s="66">
        <v>0.50972222222222219</v>
      </c>
      <c r="I18" s="66">
        <v>0.51111111111111107</v>
      </c>
      <c r="J18" s="66">
        <v>0.51458333333333328</v>
      </c>
      <c r="K18" s="66">
        <v>0.51666666666666661</v>
      </c>
      <c r="L18" s="66">
        <v>0.52222222222222214</v>
      </c>
      <c r="M18" s="66">
        <v>0.52499999999999991</v>
      </c>
      <c r="N18" s="66">
        <v>0.52569444444444435</v>
      </c>
      <c r="O18" s="66">
        <v>0.52847222222222212</v>
      </c>
      <c r="P18" s="66">
        <v>0.52916666666666656</v>
      </c>
      <c r="Q18" s="66">
        <v>0.52986111111111101</v>
      </c>
      <c r="R18" s="74">
        <v>0.53819444444444431</v>
      </c>
      <c r="S18" s="55"/>
      <c r="T18" s="179" t="s">
        <v>39</v>
      </c>
      <c r="U18" s="185">
        <v>0.54861111111111105</v>
      </c>
      <c r="V18" s="90">
        <v>0.55069444444444438</v>
      </c>
      <c r="W18" s="90">
        <v>0.55208333333333326</v>
      </c>
      <c r="X18" s="90">
        <v>0.5527777777777777</v>
      </c>
      <c r="Y18" s="90">
        <v>0.55624999999999991</v>
      </c>
      <c r="Z18" s="90">
        <v>0.55694444444444435</v>
      </c>
      <c r="AA18" s="90">
        <v>0.56111111111111101</v>
      </c>
      <c r="AB18" s="90">
        <v>0.56388888888888877</v>
      </c>
      <c r="AC18" s="90">
        <v>0.56736111111111098</v>
      </c>
      <c r="AD18" s="90">
        <v>0.56874999999999987</v>
      </c>
      <c r="AE18" s="90">
        <v>0.57013888888888875</v>
      </c>
      <c r="AF18" s="90">
        <v>0.57499999999999984</v>
      </c>
      <c r="AG18" s="90">
        <v>0.57708333333333317</v>
      </c>
      <c r="AH18" s="90">
        <v>0.57777777777777761</v>
      </c>
      <c r="AI18" s="90">
        <v>0.57847222222222205</v>
      </c>
      <c r="AJ18" s="100">
        <v>0.58680555555555536</v>
      </c>
    </row>
    <row r="19" spans="2:38" ht="20.149999999999999" customHeight="1" x14ac:dyDescent="0.2">
      <c r="B19" s="179" t="s">
        <v>40</v>
      </c>
      <c r="C19" s="172">
        <v>0.53819444444444442</v>
      </c>
      <c r="D19" s="65">
        <v>0.53888888888888886</v>
      </c>
      <c r="E19" s="66">
        <v>0.54097222222222219</v>
      </c>
      <c r="F19" s="66">
        <v>0.54166666666666663</v>
      </c>
      <c r="G19" s="66">
        <v>0.54583333333333328</v>
      </c>
      <c r="H19" s="66">
        <v>0.54791666666666661</v>
      </c>
      <c r="I19" s="66">
        <v>0.54930555555555549</v>
      </c>
      <c r="J19" s="66">
        <v>0.5527777777777777</v>
      </c>
      <c r="K19" s="66">
        <v>0.55486111111111103</v>
      </c>
      <c r="L19" s="66">
        <v>0.56041666666666656</v>
      </c>
      <c r="M19" s="66">
        <v>0.56319444444444433</v>
      </c>
      <c r="N19" s="66">
        <v>0.56388888888888877</v>
      </c>
      <c r="O19" s="66">
        <v>0.56666666666666654</v>
      </c>
      <c r="P19" s="66">
        <v>0.56736111111111098</v>
      </c>
      <c r="Q19" s="66">
        <v>0.56805555555555542</v>
      </c>
      <c r="R19" s="74">
        <v>0.57638888888888873</v>
      </c>
      <c r="S19" s="55"/>
      <c r="T19" s="179" t="s">
        <v>41</v>
      </c>
      <c r="U19" s="185">
        <v>0.58680555555555558</v>
      </c>
      <c r="V19" s="90">
        <v>0.58888888888888891</v>
      </c>
      <c r="W19" s="90">
        <v>0.59027777777777779</v>
      </c>
      <c r="X19" s="90">
        <v>0.59097222222222223</v>
      </c>
      <c r="Y19" s="90">
        <v>0.59444444444444444</v>
      </c>
      <c r="Z19" s="90">
        <v>0.59513888888888888</v>
      </c>
      <c r="AA19" s="90">
        <v>0.59930555555555554</v>
      </c>
      <c r="AB19" s="90">
        <v>0.6020833333333333</v>
      </c>
      <c r="AC19" s="90">
        <v>0.60555555555555551</v>
      </c>
      <c r="AD19" s="90">
        <v>0.6069444444444444</v>
      </c>
      <c r="AE19" s="90">
        <v>0.60833333333333328</v>
      </c>
      <c r="AF19" s="90">
        <v>0.61319444444444438</v>
      </c>
      <c r="AG19" s="90">
        <v>0.6152777777777777</v>
      </c>
      <c r="AH19" s="90">
        <v>0.61597222222222214</v>
      </c>
      <c r="AI19" s="90">
        <v>0.61666666666666659</v>
      </c>
      <c r="AJ19" s="100">
        <v>0.62499999999999989</v>
      </c>
    </row>
    <row r="20" spans="2:38" ht="20.149999999999999" customHeight="1" x14ac:dyDescent="0.2">
      <c r="B20" s="179" t="s">
        <v>42</v>
      </c>
      <c r="C20" s="172">
        <v>0.57291666666666663</v>
      </c>
      <c r="D20" s="65">
        <v>0.57361111111111107</v>
      </c>
      <c r="E20" s="66">
        <v>0.5756944444444444</v>
      </c>
      <c r="F20" s="66">
        <v>0.57638888888888884</v>
      </c>
      <c r="G20" s="66">
        <v>0.58055555555555549</v>
      </c>
      <c r="H20" s="66">
        <v>0.58263888888888882</v>
      </c>
      <c r="I20" s="66">
        <v>0.5840277777777777</v>
      </c>
      <c r="J20" s="66">
        <v>0.58749999999999991</v>
      </c>
      <c r="K20" s="66">
        <v>0.58958333333333324</v>
      </c>
      <c r="L20" s="66">
        <v>0.59513888888888877</v>
      </c>
      <c r="M20" s="66">
        <v>0.59791666666666654</v>
      </c>
      <c r="N20" s="66">
        <v>0.59861111111111098</v>
      </c>
      <c r="O20" s="66">
        <v>0.60138888888888875</v>
      </c>
      <c r="P20" s="66">
        <v>0.60208333333333319</v>
      </c>
      <c r="Q20" s="66">
        <v>0.60277777777777763</v>
      </c>
      <c r="R20" s="74">
        <v>0.61111111111111094</v>
      </c>
      <c r="S20" s="55"/>
      <c r="T20" s="179" t="s">
        <v>43</v>
      </c>
      <c r="U20" s="185">
        <v>0.61805555555555558</v>
      </c>
      <c r="V20" s="90">
        <v>0.62013888888888891</v>
      </c>
      <c r="W20" s="90">
        <v>0.62152777777777779</v>
      </c>
      <c r="X20" s="90">
        <v>0.62222222222222223</v>
      </c>
      <c r="Y20" s="90">
        <v>0.62569444444444444</v>
      </c>
      <c r="Z20" s="90">
        <v>0.62638888888888888</v>
      </c>
      <c r="AA20" s="90">
        <v>0.63055555555555554</v>
      </c>
      <c r="AB20" s="90">
        <v>0.6333333333333333</v>
      </c>
      <c r="AC20" s="90">
        <v>0.63680555555555551</v>
      </c>
      <c r="AD20" s="90">
        <v>0.6381944444444444</v>
      </c>
      <c r="AE20" s="90">
        <v>0.63958333333333328</v>
      </c>
      <c r="AF20" s="90">
        <v>0.64444444444444438</v>
      </c>
      <c r="AG20" s="90">
        <v>0.6465277777777777</v>
      </c>
      <c r="AH20" s="90">
        <v>0.64722222222222214</v>
      </c>
      <c r="AI20" s="90">
        <v>0.64791666666666659</v>
      </c>
      <c r="AJ20" s="100">
        <v>0.65624999999999989</v>
      </c>
    </row>
    <row r="21" spans="2:38" ht="20.149999999999999" customHeight="1" thickBot="1" x14ac:dyDescent="0.25">
      <c r="B21" s="179" t="s">
        <v>44</v>
      </c>
      <c r="C21" s="172">
        <v>0.60416666666666663</v>
      </c>
      <c r="D21" s="65">
        <v>0.60486111111111107</v>
      </c>
      <c r="E21" s="66">
        <v>0.6069444444444444</v>
      </c>
      <c r="F21" s="66">
        <v>0.60763888888888884</v>
      </c>
      <c r="G21" s="66">
        <v>0.61180555555555549</v>
      </c>
      <c r="H21" s="66">
        <v>0.61388888888888882</v>
      </c>
      <c r="I21" s="66">
        <v>0.6152777777777777</v>
      </c>
      <c r="J21" s="66">
        <v>0.61874999999999991</v>
      </c>
      <c r="K21" s="66">
        <v>0.62083333333333324</v>
      </c>
      <c r="L21" s="66">
        <v>0.62638888888888877</v>
      </c>
      <c r="M21" s="66">
        <v>0.62916666666666654</v>
      </c>
      <c r="N21" s="66">
        <v>0.62986111111111098</v>
      </c>
      <c r="O21" s="66">
        <v>0.63263888888888875</v>
      </c>
      <c r="P21" s="66">
        <v>0.63333333333333319</v>
      </c>
      <c r="Q21" s="66">
        <v>0.63402777777777763</v>
      </c>
      <c r="R21" s="74">
        <v>0.64236111111111094</v>
      </c>
      <c r="S21" s="55"/>
      <c r="T21" s="182" t="s">
        <v>45</v>
      </c>
      <c r="U21" s="188">
        <v>0.65277777777777779</v>
      </c>
      <c r="V21" s="101">
        <v>0.65486111111111112</v>
      </c>
      <c r="W21" s="101">
        <v>0.65625</v>
      </c>
      <c r="X21" s="101">
        <v>0.65694444444444444</v>
      </c>
      <c r="Y21" s="101">
        <v>0.66041666666666665</v>
      </c>
      <c r="Z21" s="101">
        <v>0.66111111111111109</v>
      </c>
      <c r="AA21" s="101">
        <v>0.66527777777777775</v>
      </c>
      <c r="AB21" s="101">
        <v>0.66805555555555551</v>
      </c>
      <c r="AC21" s="101">
        <v>0.67152777777777772</v>
      </c>
      <c r="AD21" s="101">
        <v>0.67291666666666661</v>
      </c>
      <c r="AE21" s="101">
        <v>0.67430555555555549</v>
      </c>
      <c r="AF21" s="101">
        <v>0.67916666666666659</v>
      </c>
      <c r="AG21" s="101">
        <v>0.68124999999999991</v>
      </c>
      <c r="AH21" s="101">
        <v>0.68194444444444435</v>
      </c>
      <c r="AI21" s="101">
        <v>0.6826388888888888</v>
      </c>
      <c r="AJ21" s="102">
        <v>0.6909722222222221</v>
      </c>
    </row>
    <row r="22" spans="2:38" ht="20.149999999999999" customHeight="1" thickBot="1" x14ac:dyDescent="0.25">
      <c r="B22" s="182" t="s">
        <v>46</v>
      </c>
      <c r="C22" s="175">
        <v>0.65277777777777779</v>
      </c>
      <c r="D22" s="78">
        <v>0.65347222222222223</v>
      </c>
      <c r="E22" s="79">
        <v>0.65555555555555556</v>
      </c>
      <c r="F22" s="79">
        <v>0.65625</v>
      </c>
      <c r="G22" s="79">
        <v>0.66041666666666665</v>
      </c>
      <c r="H22" s="79">
        <v>0.66249999999999998</v>
      </c>
      <c r="I22" s="79">
        <v>0.66388888888888886</v>
      </c>
      <c r="J22" s="79">
        <v>0.66736111111111107</v>
      </c>
      <c r="K22" s="79">
        <v>0.6694444444444444</v>
      </c>
      <c r="L22" s="79">
        <v>0.67499999999999993</v>
      </c>
      <c r="M22" s="79">
        <v>0.6777777777777777</v>
      </c>
      <c r="N22" s="79">
        <v>0.67847222222222214</v>
      </c>
      <c r="O22" s="79">
        <v>0.68124999999999991</v>
      </c>
      <c r="P22" s="79">
        <v>0.68194444444444435</v>
      </c>
      <c r="Q22" s="79">
        <v>0.6826388888888888</v>
      </c>
      <c r="R22" s="80">
        <v>0.6909722222222221</v>
      </c>
      <c r="S22" s="55"/>
      <c r="T22" s="183" t="s">
        <v>47</v>
      </c>
      <c r="U22" s="189">
        <v>0.70138888888888884</v>
      </c>
      <c r="V22" s="103">
        <v>0.70347222222222217</v>
      </c>
      <c r="W22" s="103">
        <v>0.70486111111111105</v>
      </c>
      <c r="X22" s="103">
        <v>0.70555555555555549</v>
      </c>
      <c r="Y22" s="103">
        <v>0.7090277777777777</v>
      </c>
      <c r="Z22" s="103">
        <v>0.70972222222222214</v>
      </c>
      <c r="AA22" s="103">
        <v>0.7138888888888888</v>
      </c>
      <c r="AB22" s="103">
        <v>0.71666666666666656</v>
      </c>
      <c r="AC22" s="103">
        <v>0.72013888888888877</v>
      </c>
      <c r="AD22" s="103">
        <v>0.72152777777777766</v>
      </c>
      <c r="AE22" s="103">
        <v>0.72291666666666654</v>
      </c>
      <c r="AF22" s="103">
        <v>0.72777777777777763</v>
      </c>
      <c r="AG22" s="103">
        <v>0.72986111111111096</v>
      </c>
      <c r="AH22" s="103">
        <v>0.7305555555555554</v>
      </c>
      <c r="AI22" s="103">
        <v>0.73124999999999984</v>
      </c>
      <c r="AJ22" s="104">
        <v>0.74305555555555536</v>
      </c>
    </row>
    <row r="23" spans="2:38" ht="20.149999999999999" customHeight="1" x14ac:dyDescent="0.2">
      <c r="B23" s="183" t="s">
        <v>48</v>
      </c>
      <c r="C23" s="176">
        <v>0.68055555555555547</v>
      </c>
      <c r="D23" s="84">
        <v>0.68124999999999991</v>
      </c>
      <c r="E23" s="85">
        <v>0.68333333333333324</v>
      </c>
      <c r="F23" s="85">
        <v>0.68402777777777768</v>
      </c>
      <c r="G23" s="85">
        <v>0.68819444444444433</v>
      </c>
      <c r="H23" s="85">
        <v>0.69027777777777766</v>
      </c>
      <c r="I23" s="85">
        <v>0.69166666666666654</v>
      </c>
      <c r="J23" s="85">
        <v>0.69513888888888875</v>
      </c>
      <c r="K23" s="85">
        <v>0.69722222222222208</v>
      </c>
      <c r="L23" s="85">
        <v>0.70277777777777761</v>
      </c>
      <c r="M23" s="85">
        <v>0.70555555555555538</v>
      </c>
      <c r="N23" s="85">
        <v>0.70624999999999982</v>
      </c>
      <c r="O23" s="85">
        <v>0.70902777777777759</v>
      </c>
      <c r="P23" s="85">
        <v>0.70972222222222203</v>
      </c>
      <c r="Q23" s="85">
        <v>0.71041666666666647</v>
      </c>
      <c r="R23" s="86">
        <v>0.72222222222222199</v>
      </c>
      <c r="S23" s="55"/>
      <c r="T23" s="179" t="s">
        <v>49</v>
      </c>
      <c r="U23" s="185">
        <v>0.72916666666666663</v>
      </c>
      <c r="V23" s="90">
        <v>0.73124999999999996</v>
      </c>
      <c r="W23" s="90">
        <v>0.73263888888888884</v>
      </c>
      <c r="X23" s="90">
        <v>0.73333333333333328</v>
      </c>
      <c r="Y23" s="90">
        <v>0.73680555555555549</v>
      </c>
      <c r="Z23" s="90">
        <v>0.73749999999999993</v>
      </c>
      <c r="AA23" s="90">
        <v>0.74166666666666659</v>
      </c>
      <c r="AB23" s="90">
        <v>0.74444444444444435</v>
      </c>
      <c r="AC23" s="90">
        <v>0.74791666666666656</v>
      </c>
      <c r="AD23" s="90">
        <v>0.74930555555555545</v>
      </c>
      <c r="AE23" s="90">
        <v>0.75069444444444433</v>
      </c>
      <c r="AF23" s="90">
        <v>0.75555555555555542</v>
      </c>
      <c r="AG23" s="90">
        <v>0.75763888888888875</v>
      </c>
      <c r="AH23" s="90">
        <v>0.75833333333333319</v>
      </c>
      <c r="AI23" s="90">
        <v>0.75902777777777763</v>
      </c>
      <c r="AJ23" s="92">
        <v>0.77083333333333315</v>
      </c>
    </row>
    <row r="24" spans="2:38" ht="20.149999999999999" customHeight="1" x14ac:dyDescent="0.2">
      <c r="B24" s="179" t="s">
        <v>50</v>
      </c>
      <c r="C24" s="172">
        <v>0.71180555555555547</v>
      </c>
      <c r="D24" s="65">
        <v>0.71249999999999991</v>
      </c>
      <c r="E24" s="66">
        <v>0.71458333333333324</v>
      </c>
      <c r="F24" s="66">
        <v>0.71527777777777768</v>
      </c>
      <c r="G24" s="66">
        <v>0.71944444444444433</v>
      </c>
      <c r="H24" s="66">
        <v>0.72152777777777766</v>
      </c>
      <c r="I24" s="66">
        <v>0.72291666666666654</v>
      </c>
      <c r="J24" s="66">
        <v>0.72638888888888875</v>
      </c>
      <c r="K24" s="66">
        <v>0.72847222222222208</v>
      </c>
      <c r="L24" s="66">
        <v>0.73402777777777761</v>
      </c>
      <c r="M24" s="66">
        <v>0.73680555555555538</v>
      </c>
      <c r="N24" s="66">
        <v>0.73749999999999982</v>
      </c>
      <c r="O24" s="66">
        <v>0.74027777777777759</v>
      </c>
      <c r="P24" s="66">
        <v>0.74097222222222203</v>
      </c>
      <c r="Q24" s="66">
        <v>0.74166666666666647</v>
      </c>
      <c r="R24" s="67">
        <v>0.75347222222222199</v>
      </c>
      <c r="S24" s="55"/>
      <c r="T24" s="179" t="s">
        <v>51</v>
      </c>
      <c r="U24" s="185">
        <v>0.76388888888888884</v>
      </c>
      <c r="V24" s="90">
        <v>0.76597222222222217</v>
      </c>
      <c r="W24" s="90">
        <v>0.76736111111111105</v>
      </c>
      <c r="X24" s="90">
        <v>0.76805555555555549</v>
      </c>
      <c r="Y24" s="90">
        <v>0.7715277777777777</v>
      </c>
      <c r="Z24" s="90">
        <v>0.77222222222222214</v>
      </c>
      <c r="AA24" s="90">
        <v>0.7763888888888888</v>
      </c>
      <c r="AB24" s="90">
        <v>0.77916666666666656</v>
      </c>
      <c r="AC24" s="90">
        <v>0.78263888888888877</v>
      </c>
      <c r="AD24" s="90">
        <v>0.78402777777777766</v>
      </c>
      <c r="AE24" s="90">
        <v>0.78541666666666654</v>
      </c>
      <c r="AF24" s="90">
        <v>0.79027777777777763</v>
      </c>
      <c r="AG24" s="90">
        <v>0.79236111111111096</v>
      </c>
      <c r="AH24" s="90">
        <v>0.7930555555555554</v>
      </c>
      <c r="AI24" s="90">
        <v>0.79374999999999984</v>
      </c>
      <c r="AJ24" s="92">
        <v>0.80555555555555536</v>
      </c>
    </row>
    <row r="25" spans="2:38" ht="20.149999999999999" customHeight="1" x14ac:dyDescent="0.2">
      <c r="B25" s="179" t="s">
        <v>52</v>
      </c>
      <c r="C25" s="172">
        <v>0.75</v>
      </c>
      <c r="D25" s="65">
        <v>0.75069444444444444</v>
      </c>
      <c r="E25" s="66">
        <v>0.75277777777777777</v>
      </c>
      <c r="F25" s="66">
        <v>0.75347222222222221</v>
      </c>
      <c r="G25" s="66">
        <v>0.75763888888888886</v>
      </c>
      <c r="H25" s="66">
        <v>0.75972222222222219</v>
      </c>
      <c r="I25" s="66">
        <v>0.76111111111111107</v>
      </c>
      <c r="J25" s="66">
        <v>0.76458333333333328</v>
      </c>
      <c r="K25" s="66">
        <v>0.76666666666666661</v>
      </c>
      <c r="L25" s="66">
        <v>0.77222222222222214</v>
      </c>
      <c r="M25" s="66">
        <v>0.77499999999999991</v>
      </c>
      <c r="N25" s="66">
        <v>0.77569444444444435</v>
      </c>
      <c r="O25" s="66">
        <v>0.77847222222222212</v>
      </c>
      <c r="P25" s="66">
        <v>0.77916666666666656</v>
      </c>
      <c r="Q25" s="66">
        <v>0.77986111111111101</v>
      </c>
      <c r="R25" s="67">
        <v>0.79166666666666652</v>
      </c>
      <c r="S25" s="55"/>
      <c r="T25" s="179" t="s">
        <v>53</v>
      </c>
      <c r="U25" s="185">
        <v>0.80208333333333337</v>
      </c>
      <c r="V25" s="90">
        <v>0.8041666666666667</v>
      </c>
      <c r="W25" s="90">
        <v>0.80555555555555558</v>
      </c>
      <c r="X25" s="90">
        <v>0.80625000000000002</v>
      </c>
      <c r="Y25" s="90">
        <v>0.80972222222222223</v>
      </c>
      <c r="Z25" s="90">
        <v>0.81041666666666667</v>
      </c>
      <c r="AA25" s="90">
        <v>0.81458333333333333</v>
      </c>
      <c r="AB25" s="90">
        <v>0.81736111111111109</v>
      </c>
      <c r="AC25" s="90">
        <v>0.8208333333333333</v>
      </c>
      <c r="AD25" s="90">
        <v>0.82222222222222219</v>
      </c>
      <c r="AE25" s="90">
        <v>0.82361111111111107</v>
      </c>
      <c r="AF25" s="90">
        <v>0.82847222222222217</v>
      </c>
      <c r="AG25" s="90">
        <v>0.83055555555555549</v>
      </c>
      <c r="AH25" s="90">
        <v>0.83124999999999993</v>
      </c>
      <c r="AI25" s="90">
        <v>0.83194444444444438</v>
      </c>
      <c r="AJ25" s="92">
        <v>0.84374999999999989</v>
      </c>
    </row>
    <row r="26" spans="2:38" ht="20.149999999999999" customHeight="1" x14ac:dyDescent="0.2">
      <c r="B26" s="179" t="s">
        <v>54</v>
      </c>
      <c r="C26" s="172">
        <v>0.77777777777777779</v>
      </c>
      <c r="D26" s="65">
        <v>0.77847222222222223</v>
      </c>
      <c r="E26" s="66">
        <v>0.78055555555555556</v>
      </c>
      <c r="F26" s="66">
        <v>0.78125</v>
      </c>
      <c r="G26" s="66">
        <v>0.78541666666666665</v>
      </c>
      <c r="H26" s="66">
        <v>0.78749999999999998</v>
      </c>
      <c r="I26" s="66">
        <v>0.78888888888888886</v>
      </c>
      <c r="J26" s="66">
        <v>0.79236111111111107</v>
      </c>
      <c r="K26" s="66">
        <v>0.7944444444444444</v>
      </c>
      <c r="L26" s="66">
        <v>0.79999999999999993</v>
      </c>
      <c r="M26" s="66">
        <v>0.8027777777777777</v>
      </c>
      <c r="N26" s="66">
        <v>0.80347222222222214</v>
      </c>
      <c r="O26" s="66">
        <v>0.80624999999999991</v>
      </c>
      <c r="P26" s="66">
        <v>0.80694444444444435</v>
      </c>
      <c r="Q26" s="66">
        <v>0.8076388888888888</v>
      </c>
      <c r="R26" s="67">
        <v>0.81944444444444431</v>
      </c>
      <c r="S26" s="55"/>
      <c r="T26" s="179" t="s">
        <v>55</v>
      </c>
      <c r="U26" s="185">
        <v>0.82986111111111116</v>
      </c>
      <c r="V26" s="90">
        <v>0.83194444444444449</v>
      </c>
      <c r="W26" s="90">
        <v>0.83333333333333337</v>
      </c>
      <c r="X26" s="90">
        <v>0.83402777777777781</v>
      </c>
      <c r="Y26" s="90">
        <v>0.83750000000000002</v>
      </c>
      <c r="Z26" s="90">
        <v>0.83819444444444446</v>
      </c>
      <c r="AA26" s="90">
        <v>0.84236111111111112</v>
      </c>
      <c r="AB26" s="90">
        <v>0.84513888888888888</v>
      </c>
      <c r="AC26" s="90">
        <v>0.84861111111111109</v>
      </c>
      <c r="AD26" s="90">
        <v>0.85</v>
      </c>
      <c r="AE26" s="90">
        <v>0.85138888888888886</v>
      </c>
      <c r="AF26" s="90">
        <v>0.85624999999999996</v>
      </c>
      <c r="AG26" s="90">
        <v>0.85833333333333328</v>
      </c>
      <c r="AH26" s="90">
        <v>0.85902777777777772</v>
      </c>
      <c r="AI26" s="90">
        <v>0.85972222222222217</v>
      </c>
      <c r="AJ26" s="92">
        <v>0.87152777777777768</v>
      </c>
    </row>
    <row r="27" spans="2:38" ht="20.149999999999999" customHeight="1" x14ac:dyDescent="0.2">
      <c r="B27" s="179" t="s">
        <v>56</v>
      </c>
      <c r="C27" s="172">
        <v>0.82291666666666663</v>
      </c>
      <c r="D27" s="65">
        <v>0.82361111111111107</v>
      </c>
      <c r="E27" s="66">
        <v>0.8256944444444444</v>
      </c>
      <c r="F27" s="66">
        <v>0.82638888888888884</v>
      </c>
      <c r="G27" s="66">
        <v>0.83055555555555549</v>
      </c>
      <c r="H27" s="66">
        <v>0.83263888888888882</v>
      </c>
      <c r="I27" s="66">
        <v>0.8340277777777777</v>
      </c>
      <c r="J27" s="66">
        <v>0.83749999999999991</v>
      </c>
      <c r="K27" s="66">
        <v>0.83958333333333324</v>
      </c>
      <c r="L27" s="66">
        <v>0.84513888888888877</v>
      </c>
      <c r="M27" s="66">
        <v>0.84791666666666654</v>
      </c>
      <c r="N27" s="66">
        <v>0.84861111111111098</v>
      </c>
      <c r="O27" s="66">
        <v>0.85138888888888875</v>
      </c>
      <c r="P27" s="66">
        <v>0.85208333333333319</v>
      </c>
      <c r="Q27" s="66">
        <v>0.85277777777777763</v>
      </c>
      <c r="R27" s="67">
        <v>0.86458333333333315</v>
      </c>
      <c r="S27" s="55"/>
      <c r="T27" s="179" t="s">
        <v>57</v>
      </c>
      <c r="U27" s="185">
        <v>0.87152777777777779</v>
      </c>
      <c r="V27" s="90">
        <v>0.87361111111111112</v>
      </c>
      <c r="W27" s="90">
        <v>0.875</v>
      </c>
      <c r="X27" s="90">
        <v>0.87569444444444444</v>
      </c>
      <c r="Y27" s="90">
        <v>0.87916666666666665</v>
      </c>
      <c r="Z27" s="90">
        <v>0.87986111111111109</v>
      </c>
      <c r="AA27" s="95">
        <v>0.88402777777777775</v>
      </c>
      <c r="AB27" s="90">
        <v>0.88680555555555551</v>
      </c>
      <c r="AC27" s="90">
        <v>0.89027777777777772</v>
      </c>
      <c r="AD27" s="90">
        <v>0.89166666666666661</v>
      </c>
      <c r="AE27" s="90">
        <v>0.89305555555555549</v>
      </c>
      <c r="AF27" s="90">
        <v>0.89791666666666659</v>
      </c>
      <c r="AG27" s="95">
        <v>0.89999999999999991</v>
      </c>
      <c r="AH27" s="90">
        <v>0.90069444444444435</v>
      </c>
      <c r="AI27" s="96">
        <v>0.9013888888888888</v>
      </c>
      <c r="AJ27" s="92">
        <v>0.9097222222222221</v>
      </c>
    </row>
    <row r="28" spans="2:38" ht="20.149999999999999" customHeight="1" x14ac:dyDescent="0.2">
      <c r="B28" s="179" t="s">
        <v>58</v>
      </c>
      <c r="C28" s="172">
        <v>0.85416666666666663</v>
      </c>
      <c r="D28" s="65">
        <v>0.85486111111111107</v>
      </c>
      <c r="E28" s="66">
        <v>0.8569444444444444</v>
      </c>
      <c r="F28" s="66">
        <v>0.85763888888888884</v>
      </c>
      <c r="G28" s="66">
        <v>0.86180555555555549</v>
      </c>
      <c r="H28" s="66">
        <v>0.86388888888888882</v>
      </c>
      <c r="I28" s="66">
        <v>0.8652777777777777</v>
      </c>
      <c r="J28" s="66">
        <v>0.86874999999999991</v>
      </c>
      <c r="K28" s="66">
        <v>0.87083333333333324</v>
      </c>
      <c r="L28" s="66">
        <v>0.87638888888888877</v>
      </c>
      <c r="M28" s="66">
        <v>0.87916666666666654</v>
      </c>
      <c r="N28" s="66">
        <v>0.87986111111111098</v>
      </c>
      <c r="O28" s="66">
        <v>0.88263888888888875</v>
      </c>
      <c r="P28" s="66">
        <v>0.88333333333333319</v>
      </c>
      <c r="Q28" s="66">
        <v>0.88402777777777763</v>
      </c>
      <c r="R28" s="67">
        <v>0.89236111111111094</v>
      </c>
      <c r="S28" s="55"/>
      <c r="T28" s="179" t="s">
        <v>59</v>
      </c>
      <c r="U28" s="185">
        <v>0.90277777777777779</v>
      </c>
      <c r="V28" s="90">
        <v>0.90486111111111112</v>
      </c>
      <c r="W28" s="90">
        <v>0.90625</v>
      </c>
      <c r="X28" s="90">
        <v>0.90694444444444444</v>
      </c>
      <c r="Y28" s="90">
        <v>0.91041666666666665</v>
      </c>
      <c r="Z28" s="90">
        <v>0.91111111111111109</v>
      </c>
      <c r="AA28" s="95">
        <v>0.91527777777777775</v>
      </c>
      <c r="AB28" s="90">
        <v>0.91805555555555551</v>
      </c>
      <c r="AC28" s="90">
        <v>0.92152777777777772</v>
      </c>
      <c r="AD28" s="90">
        <v>0.92291666666666661</v>
      </c>
      <c r="AE28" s="90">
        <v>0.92430555555555549</v>
      </c>
      <c r="AF28" s="90">
        <v>0.92916666666666659</v>
      </c>
      <c r="AG28" s="95">
        <v>0.93124999999999991</v>
      </c>
      <c r="AH28" s="90">
        <v>0.93194444444444435</v>
      </c>
      <c r="AI28" s="96">
        <v>0.9326388888888888</v>
      </c>
      <c r="AJ28" s="92">
        <v>0.93749999999999989</v>
      </c>
    </row>
    <row r="29" spans="2:38" ht="20.149999999999999" customHeight="1" thickBot="1" x14ac:dyDescent="0.25">
      <c r="B29" s="184" t="s">
        <v>60</v>
      </c>
      <c r="C29" s="177">
        <v>0.88194444444444453</v>
      </c>
      <c r="D29" s="87">
        <v>0.88263888888888897</v>
      </c>
      <c r="E29" s="88">
        <v>0.8847222222222223</v>
      </c>
      <c r="F29" s="88">
        <v>0.88541666666666674</v>
      </c>
      <c r="G29" s="88">
        <v>0.88958333333333339</v>
      </c>
      <c r="H29" s="88">
        <v>0.89166666666666672</v>
      </c>
      <c r="I29" s="88">
        <v>0.8930555555555556</v>
      </c>
      <c r="J29" s="88">
        <v>0.89652777777777781</v>
      </c>
      <c r="K29" s="88">
        <v>0.89861111111111114</v>
      </c>
      <c r="L29" s="88">
        <v>0.90416666666666667</v>
      </c>
      <c r="M29" s="88">
        <v>0.90694444444444444</v>
      </c>
      <c r="N29" s="88">
        <v>0.90763888888888888</v>
      </c>
      <c r="O29" s="88">
        <v>0.91041666666666665</v>
      </c>
      <c r="P29" s="88">
        <v>0.91111111111111109</v>
      </c>
      <c r="Q29" s="88">
        <v>0.91180555555555554</v>
      </c>
      <c r="R29" s="89">
        <v>0.92013888888888884</v>
      </c>
      <c r="S29" s="55"/>
      <c r="T29" s="184" t="s">
        <v>61</v>
      </c>
      <c r="U29" s="190">
        <v>0.93055555555555547</v>
      </c>
      <c r="V29" s="105">
        <v>0.9326388888888888</v>
      </c>
      <c r="W29" s="105">
        <v>0.93402777777777768</v>
      </c>
      <c r="X29" s="105">
        <v>0.93472222222222212</v>
      </c>
      <c r="Y29" s="105">
        <v>0.93819444444444433</v>
      </c>
      <c r="Z29" s="105">
        <v>0.93888888888888877</v>
      </c>
      <c r="AA29" s="105">
        <v>0.94305555555555542</v>
      </c>
      <c r="AB29" s="105">
        <v>0.94583333333333319</v>
      </c>
      <c r="AC29" s="105">
        <v>0.9493055555555554</v>
      </c>
      <c r="AD29" s="105">
        <v>0.95069444444444429</v>
      </c>
      <c r="AE29" s="105">
        <v>0.95208333333333317</v>
      </c>
      <c r="AF29" s="105">
        <v>0.95694444444444426</v>
      </c>
      <c r="AG29" s="105">
        <v>0.95902777777777759</v>
      </c>
      <c r="AH29" s="105">
        <v>0.95972222222222203</v>
      </c>
      <c r="AI29" s="121">
        <v>0.96041666666666647</v>
      </c>
      <c r="AJ29" s="106">
        <v>0.96527777777777757</v>
      </c>
      <c r="AK29" s="75"/>
    </row>
    <row r="30" spans="2:38" ht="17.149999999999999" customHeight="1" x14ac:dyDescent="0.2">
      <c r="R30" s="56" t="s">
        <v>378</v>
      </c>
      <c r="S30" s="55"/>
      <c r="AJ30" s="56" t="s">
        <v>378</v>
      </c>
    </row>
    <row r="31" spans="2:38" ht="10" customHeight="1" thickBot="1" x14ac:dyDescent="0.25">
      <c r="S31" s="55"/>
      <c r="AK31" s="75"/>
    </row>
    <row r="32" spans="2:38" s="54" customFormat="1" ht="23.5" customHeight="1" x14ac:dyDescent="0.25">
      <c r="B32" s="122"/>
      <c r="C32" s="123"/>
      <c r="D32" s="123"/>
      <c r="E32" s="124" t="s">
        <v>381</v>
      </c>
      <c r="F32" s="123"/>
      <c r="G32" s="123"/>
      <c r="H32" s="123"/>
      <c r="I32" s="123"/>
      <c r="J32" s="123"/>
      <c r="K32" s="123"/>
      <c r="L32" s="123"/>
      <c r="M32" s="123"/>
      <c r="N32" s="123"/>
      <c r="O32" s="125"/>
      <c r="P32" s="125"/>
      <c r="Q32" s="125"/>
      <c r="R32" s="126"/>
      <c r="T32" s="122"/>
      <c r="U32" s="123"/>
      <c r="V32" s="123"/>
      <c r="W32" s="124" t="s">
        <v>381</v>
      </c>
      <c r="X32" s="123"/>
      <c r="Y32" s="123"/>
      <c r="Z32" s="123"/>
      <c r="AA32" s="123"/>
      <c r="AB32" s="123"/>
      <c r="AC32" s="123"/>
      <c r="AD32" s="123"/>
      <c r="AE32" s="123"/>
      <c r="AF32" s="123"/>
      <c r="AG32" s="125"/>
      <c r="AH32" s="125"/>
      <c r="AI32" s="125"/>
      <c r="AJ32" s="126"/>
      <c r="AK32" s="110"/>
      <c r="AL32" s="127"/>
    </row>
    <row r="33" spans="2:38" ht="20.149999999999999" customHeight="1" x14ac:dyDescent="0.2">
      <c r="B33" s="112"/>
      <c r="C33" s="75" t="s">
        <v>382</v>
      </c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8"/>
      <c r="P33" s="108"/>
      <c r="Q33" s="108"/>
      <c r="R33" s="113"/>
      <c r="T33" s="112"/>
      <c r="U33" s="75" t="s">
        <v>382</v>
      </c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8"/>
      <c r="AH33" s="108"/>
      <c r="AI33" s="108"/>
      <c r="AJ33" s="113"/>
      <c r="AK33" s="108"/>
      <c r="AL33" s="75"/>
    </row>
    <row r="34" spans="2:38" ht="20.149999999999999" customHeight="1" x14ac:dyDescent="0.2">
      <c r="B34" s="112"/>
      <c r="C34" s="75" t="s">
        <v>396</v>
      </c>
      <c r="D34" s="107"/>
      <c r="E34" s="107"/>
      <c r="F34" s="107"/>
      <c r="G34" s="75" t="s">
        <v>397</v>
      </c>
      <c r="H34" s="107"/>
      <c r="I34" s="107"/>
      <c r="J34" s="107"/>
      <c r="K34" s="107"/>
      <c r="L34" s="107"/>
      <c r="M34" s="107"/>
      <c r="N34" s="107"/>
      <c r="O34" s="108"/>
      <c r="P34" s="108"/>
      <c r="Q34" s="108"/>
      <c r="R34" s="113"/>
      <c r="T34" s="112"/>
      <c r="U34" s="75" t="s">
        <v>396</v>
      </c>
      <c r="V34" s="107"/>
      <c r="W34" s="107"/>
      <c r="X34" s="107"/>
      <c r="Y34" s="75" t="s">
        <v>397</v>
      </c>
      <c r="Z34" s="107"/>
      <c r="AA34" s="107"/>
      <c r="AB34" s="107"/>
      <c r="AC34" s="107"/>
      <c r="AD34" s="107"/>
      <c r="AE34" s="107"/>
      <c r="AF34" s="107"/>
      <c r="AG34" s="108"/>
      <c r="AH34" s="108"/>
      <c r="AI34" s="108"/>
      <c r="AJ34" s="113"/>
      <c r="AK34" s="108"/>
      <c r="AL34" s="76"/>
    </row>
    <row r="35" spans="2:38" ht="17.149999999999999" customHeight="1" x14ac:dyDescent="0.2">
      <c r="B35" s="112"/>
      <c r="C35" s="75" t="s">
        <v>383</v>
      </c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47"/>
      <c r="P35" s="47"/>
      <c r="Q35" s="47"/>
      <c r="R35" s="114"/>
      <c r="T35" s="112"/>
      <c r="U35" s="75" t="s">
        <v>383</v>
      </c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47"/>
      <c r="AH35" s="47"/>
      <c r="AI35" s="47"/>
      <c r="AJ35" s="114"/>
      <c r="AK35" s="47"/>
    </row>
    <row r="36" spans="2:38" s="109" customFormat="1" ht="20.149999999999999" customHeight="1" thickBot="1" x14ac:dyDescent="0.25">
      <c r="B36" s="115"/>
      <c r="C36" s="116" t="s">
        <v>384</v>
      </c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7"/>
      <c r="T36" s="115"/>
      <c r="U36" s="116" t="s">
        <v>384</v>
      </c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6"/>
      <c r="AI36" s="116"/>
      <c r="AJ36" s="117"/>
      <c r="AK36" s="75"/>
    </row>
    <row r="37" spans="2:38" s="47" customFormat="1" ht="1.5" customHeight="1" x14ac:dyDescent="0.2"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</row>
    <row r="38" spans="2:38" s="47" customFormat="1" ht="20.149999999999999" customHeight="1" x14ac:dyDescent="0.2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</row>
    <row r="39" spans="2:38" s="47" customFormat="1" ht="20.149999999999999" customHeight="1" x14ac:dyDescent="0.2"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</row>
    <row r="40" spans="2:38" s="75" customFormat="1" ht="20.149999999999999" customHeight="1" x14ac:dyDescent="0.2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</row>
  </sheetData>
  <phoneticPr fontId="12"/>
  <printOptions horizontalCentered="1"/>
  <pageMargins left="0.19685039370078741" right="0.39370078740157483" top="0.39370078740157483" bottom="0.19685039370078741" header="0.51181102362204722" footer="0.51181102362204722"/>
  <pageSetup paperSize="9" scale="92" fitToWidth="2" orientation="portrait" r:id="rId1"/>
  <headerFooter alignWithMargins="0"/>
  <colBreaks count="1" manualBreakCount="1">
    <brk id="18" max="36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89500-ECB7-44BC-9166-6D71B5698FFE}">
  <sheetPr>
    <tabColor theme="8" tint="0.39997558519241921"/>
  </sheetPr>
  <dimension ref="B1:BD39"/>
  <sheetViews>
    <sheetView view="pageBreakPreview" zoomScale="70" zoomScaleNormal="80" zoomScaleSheetLayoutView="7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8" width="6.81640625" style="6" customWidth="1"/>
    <col min="29" max="29" width="1.08984375" style="6" customWidth="1"/>
    <col min="30" max="30" width="5.36328125" style="6" customWidth="1"/>
    <col min="31" max="56" width="6.81640625" style="6" customWidth="1"/>
    <col min="57" max="16384" width="9" style="6"/>
  </cols>
  <sheetData>
    <row r="1" spans="2:56" s="302" customFormat="1" ht="33" customHeight="1" x14ac:dyDescent="0.3">
      <c r="B1" s="128" t="s" ph="1">
        <v>618</v>
      </c>
      <c r="C1" s="328"/>
      <c r="D1" s="328"/>
      <c r="E1" s="328"/>
      <c r="F1" s="328"/>
      <c r="G1" s="328"/>
      <c r="H1" s="328"/>
      <c r="I1" s="328"/>
      <c r="J1" s="328"/>
      <c r="K1" s="229"/>
      <c r="L1" s="229"/>
      <c r="M1" s="229"/>
      <c r="N1" s="229"/>
      <c r="O1" s="229"/>
      <c r="P1" s="229"/>
      <c r="Q1" s="229"/>
      <c r="R1" s="229"/>
      <c r="S1" s="229"/>
      <c r="T1" s="230"/>
      <c r="U1" s="230"/>
      <c r="V1" s="230"/>
      <c r="W1" s="328"/>
      <c r="X1" s="328"/>
      <c r="Y1" s="328"/>
      <c r="Z1" s="6"/>
      <c r="AA1" s="6"/>
      <c r="AB1" s="48" t="str">
        <f>'R8年4月北部(平日)'!$R$1</f>
        <v>令和８年４月</v>
      </c>
      <c r="AD1" s="128" t="s" ph="1">
        <v>618</v>
      </c>
      <c r="AE1" s="328"/>
      <c r="AF1" s="328"/>
      <c r="AG1" s="328"/>
      <c r="AH1" s="328"/>
      <c r="AI1" s="328"/>
      <c r="AJ1" s="328"/>
      <c r="AK1" s="328"/>
      <c r="AL1" s="328"/>
      <c r="AM1" s="328"/>
      <c r="AN1" s="229"/>
      <c r="AO1" s="229"/>
      <c r="AP1" s="229"/>
      <c r="AQ1" s="229"/>
      <c r="AR1" s="229"/>
      <c r="AS1" s="229"/>
      <c r="AT1" s="229"/>
      <c r="AU1" s="229"/>
      <c r="AV1" s="229"/>
      <c r="AW1" s="230"/>
      <c r="AX1" s="230"/>
      <c r="AY1" s="328"/>
      <c r="AZ1" s="328"/>
      <c r="BA1" s="328"/>
      <c r="BB1" s="6"/>
      <c r="BC1" s="6"/>
      <c r="BD1" s="48" t="str">
        <f>AB1</f>
        <v>令和８年４月</v>
      </c>
    </row>
    <row r="2" spans="2:56" s="302" customFormat="1" ht="24.65" customHeight="1" x14ac:dyDescent="0.35">
      <c r="B2" s="128" ph="1"/>
      <c r="C2" s="328"/>
      <c r="D2" s="328"/>
      <c r="E2" s="328"/>
      <c r="F2" s="328"/>
      <c r="G2" s="328"/>
      <c r="H2" s="328"/>
      <c r="I2" s="328"/>
      <c r="J2" s="328"/>
      <c r="K2" s="229"/>
      <c r="L2" s="229"/>
      <c r="M2" s="229"/>
      <c r="N2" s="229"/>
      <c r="O2" s="229"/>
      <c r="P2" s="229"/>
      <c r="Q2" s="229"/>
      <c r="R2" s="229"/>
      <c r="S2" s="229"/>
      <c r="T2" s="230"/>
      <c r="U2" s="230"/>
      <c r="V2" s="230"/>
      <c r="W2" s="328"/>
      <c r="X2" s="328"/>
      <c r="Y2" s="328"/>
      <c r="Z2" s="6"/>
      <c r="AA2" s="6"/>
      <c r="AB2" s="6"/>
      <c r="AD2" s="207" ph="1"/>
      <c r="AE2" s="328"/>
      <c r="AF2" s="328"/>
      <c r="AG2" s="328"/>
      <c r="AH2" s="328"/>
      <c r="AI2" s="328"/>
      <c r="AJ2" s="328"/>
      <c r="AK2" s="328"/>
      <c r="AL2" s="328"/>
      <c r="AM2" s="328"/>
      <c r="AN2" s="229"/>
      <c r="AO2" s="229"/>
      <c r="AP2" s="229"/>
      <c r="AQ2" s="229"/>
      <c r="AR2" s="229"/>
      <c r="AS2" s="229"/>
      <c r="AT2" s="229"/>
      <c r="AU2" s="229"/>
      <c r="AV2" s="229"/>
      <c r="AW2" s="230"/>
      <c r="AX2" s="230"/>
      <c r="AY2" s="328"/>
      <c r="AZ2" s="328"/>
      <c r="BA2" s="328"/>
      <c r="BB2" s="6"/>
      <c r="BC2" s="6"/>
      <c r="BD2" s="6"/>
    </row>
    <row r="3" spans="2:56" s="302" customFormat="1" ht="24.65" customHeight="1" x14ac:dyDescent="0.35">
      <c r="B3" s="128" ph="1"/>
      <c r="C3" s="328"/>
      <c r="D3" s="328"/>
      <c r="E3" s="328"/>
      <c r="F3" s="328"/>
      <c r="G3" s="328"/>
      <c r="H3" s="328"/>
      <c r="I3" s="328"/>
      <c r="J3" s="328"/>
      <c r="K3" s="229"/>
      <c r="L3" s="229"/>
      <c r="M3" s="229"/>
      <c r="N3" s="229"/>
      <c r="O3" s="229"/>
      <c r="P3" s="229"/>
      <c r="Q3" s="229"/>
      <c r="R3" s="229"/>
      <c r="S3" s="229"/>
      <c r="T3" s="230"/>
      <c r="U3" s="230"/>
      <c r="V3" s="230"/>
      <c r="W3" s="328"/>
      <c r="X3" s="328"/>
      <c r="Y3" s="328"/>
      <c r="Z3" s="6"/>
      <c r="AA3" s="6"/>
      <c r="AB3" s="56"/>
      <c r="AD3" s="207" ph="1"/>
      <c r="AE3" s="328"/>
      <c r="AF3" s="328"/>
      <c r="AG3" s="328"/>
      <c r="AH3" s="328"/>
      <c r="AI3" s="328"/>
      <c r="AJ3" s="328"/>
      <c r="AK3" s="328"/>
      <c r="AL3" s="328"/>
      <c r="AM3" s="328"/>
      <c r="AN3" s="229"/>
      <c r="AO3" s="229"/>
      <c r="AP3" s="229"/>
      <c r="AQ3" s="229"/>
      <c r="AR3" s="229"/>
      <c r="AS3" s="229"/>
      <c r="AT3" s="229"/>
      <c r="AU3" s="229"/>
      <c r="AV3" s="229"/>
      <c r="AW3" s="230"/>
      <c r="AX3" s="230"/>
      <c r="AY3" s="328"/>
      <c r="AZ3" s="328"/>
      <c r="BA3" s="328"/>
      <c r="BB3" s="6"/>
      <c r="BC3" s="6"/>
      <c r="BD3" s="56"/>
    </row>
    <row r="4" spans="2:56" s="302" customFormat="1" ht="24.65" customHeight="1" x14ac:dyDescent="0.2">
      <c r="K4" s="229"/>
      <c r="L4" s="229"/>
      <c r="M4" s="229"/>
      <c r="N4" s="229"/>
      <c r="O4" s="229"/>
      <c r="P4" s="229"/>
      <c r="Q4" s="229"/>
      <c r="R4" s="229"/>
      <c r="S4" s="229"/>
      <c r="T4" s="230"/>
      <c r="U4" s="230"/>
      <c r="V4" s="230"/>
      <c r="W4" s="230"/>
      <c r="X4" s="304"/>
      <c r="Y4" s="304"/>
      <c r="Z4" s="6"/>
      <c r="AA4" s="6"/>
      <c r="AB4" s="11"/>
      <c r="AC4" s="347"/>
      <c r="AD4" s="328"/>
      <c r="AE4" s="328"/>
      <c r="AF4" s="328"/>
      <c r="AG4" s="328"/>
      <c r="AH4" s="328"/>
      <c r="AI4" s="328"/>
      <c r="AJ4" s="328"/>
      <c r="AK4" s="328"/>
      <c r="AL4" s="328"/>
      <c r="AM4" s="328"/>
      <c r="AN4" s="229"/>
      <c r="AO4" s="229"/>
      <c r="AP4" s="229"/>
      <c r="AQ4" s="229"/>
      <c r="AR4" s="229"/>
      <c r="AS4" s="229"/>
      <c r="AT4" s="229"/>
      <c r="AU4" s="229"/>
      <c r="AV4" s="229"/>
      <c r="AW4" s="230"/>
      <c r="AX4" s="230"/>
      <c r="AY4" s="230"/>
      <c r="AZ4" s="304"/>
      <c r="BA4" s="304"/>
      <c r="BB4" s="6"/>
      <c r="BC4" s="6"/>
      <c r="BD4" s="11"/>
    </row>
    <row r="5" spans="2:56" s="7" customFormat="1" ht="24.65" customHeight="1" thickBot="1" x14ac:dyDescent="0.35">
      <c r="B5" s="7" t="s">
        <v>0</v>
      </c>
      <c r="I5" s="157"/>
      <c r="J5" s="157"/>
      <c r="K5" s="231"/>
      <c r="L5" s="231"/>
      <c r="M5" s="231"/>
      <c r="N5" s="231"/>
      <c r="O5" s="231"/>
      <c r="P5" s="231"/>
      <c r="Q5" s="231"/>
      <c r="R5" s="231"/>
      <c r="S5" s="231"/>
      <c r="T5" s="232"/>
      <c r="U5" s="232"/>
      <c r="V5" s="232"/>
      <c r="W5" s="232"/>
      <c r="X5" s="306"/>
      <c r="Y5" s="306"/>
      <c r="Z5" s="17"/>
      <c r="AA5" s="17"/>
      <c r="AB5" s="131" t="s">
        <v>377</v>
      </c>
      <c r="AD5" s="7" t="s">
        <v>1</v>
      </c>
      <c r="AN5" s="231"/>
      <c r="AO5" s="231"/>
      <c r="AP5" s="231"/>
      <c r="AQ5" s="231"/>
      <c r="AR5" s="231"/>
      <c r="AS5" s="231"/>
      <c r="AT5" s="231"/>
      <c r="AU5" s="231"/>
      <c r="AV5" s="231"/>
      <c r="AW5" s="232"/>
      <c r="AX5" s="232"/>
      <c r="AY5" s="232"/>
      <c r="AZ5" s="306"/>
      <c r="BA5" s="306"/>
      <c r="BB5" s="17"/>
      <c r="BC5" s="17"/>
      <c r="BD5" s="131" t="s">
        <v>377</v>
      </c>
    </row>
    <row r="6" spans="2:56" s="132" customFormat="1" ht="15" customHeight="1" thickBot="1" x14ac:dyDescent="0.25">
      <c r="B6" s="361" t="s">
        <v>2</v>
      </c>
      <c r="C6" s="362" t="s">
        <v>597</v>
      </c>
      <c r="D6" s="363" t="s">
        <v>596</v>
      </c>
      <c r="E6" s="363" t="s">
        <v>595</v>
      </c>
      <c r="F6" s="363" t="s">
        <v>257</v>
      </c>
      <c r="G6" s="363" t="s">
        <v>237</v>
      </c>
      <c r="H6" s="363" t="s">
        <v>238</v>
      </c>
      <c r="I6" s="363" t="s">
        <v>239</v>
      </c>
      <c r="J6" s="363" t="s">
        <v>616</v>
      </c>
      <c r="K6" s="363" t="s">
        <v>241</v>
      </c>
      <c r="L6" s="363" t="s">
        <v>590</v>
      </c>
      <c r="M6" s="363" t="s">
        <v>615</v>
      </c>
      <c r="N6" s="363" t="s">
        <v>242</v>
      </c>
      <c r="O6" s="363" t="s">
        <v>256</v>
      </c>
      <c r="P6" s="363" t="s">
        <v>255</v>
      </c>
      <c r="Q6" s="363" t="s">
        <v>243</v>
      </c>
      <c r="R6" s="363" t="s">
        <v>244</v>
      </c>
      <c r="S6" s="363" t="s">
        <v>245</v>
      </c>
      <c r="T6" s="363" t="s">
        <v>588</v>
      </c>
      <c r="U6" s="363" t="s">
        <v>589</v>
      </c>
      <c r="V6" s="363" t="s">
        <v>246</v>
      </c>
      <c r="W6" s="363" t="s">
        <v>247</v>
      </c>
      <c r="X6" s="363" t="s">
        <v>248</v>
      </c>
      <c r="Y6" s="363" t="s">
        <v>249</v>
      </c>
      <c r="Z6" s="363" t="s">
        <v>250</v>
      </c>
      <c r="AA6" s="363" t="s">
        <v>251</v>
      </c>
      <c r="AB6" s="364" t="s">
        <v>252</v>
      </c>
      <c r="AC6" s="132" t="s">
        <v>93</v>
      </c>
      <c r="AD6" s="353" t="s">
        <v>2</v>
      </c>
      <c r="AE6" s="352" t="s">
        <v>253</v>
      </c>
      <c r="AF6" s="348" t="s">
        <v>251</v>
      </c>
      <c r="AG6" s="348" t="s">
        <v>250</v>
      </c>
      <c r="AH6" s="348" t="s">
        <v>249</v>
      </c>
      <c r="AI6" s="348" t="s">
        <v>248</v>
      </c>
      <c r="AJ6" s="348" t="s">
        <v>247</v>
      </c>
      <c r="AK6" s="348" t="s">
        <v>246</v>
      </c>
      <c r="AL6" s="348" t="s">
        <v>254</v>
      </c>
      <c r="AM6" s="348" t="s">
        <v>367</v>
      </c>
      <c r="AN6" s="348" t="s">
        <v>245</v>
      </c>
      <c r="AO6" s="348" t="s">
        <v>244</v>
      </c>
      <c r="AP6" s="348" t="s">
        <v>243</v>
      </c>
      <c r="AQ6" s="348" t="s">
        <v>255</v>
      </c>
      <c r="AR6" s="348" t="s">
        <v>256</v>
      </c>
      <c r="AS6" s="348" t="s">
        <v>242</v>
      </c>
      <c r="AT6" s="348" t="s">
        <v>241</v>
      </c>
      <c r="AU6" s="348" t="s">
        <v>240</v>
      </c>
      <c r="AV6" s="348" t="s">
        <v>241</v>
      </c>
      <c r="AW6" s="348" t="s">
        <v>242</v>
      </c>
      <c r="AX6" s="348" t="s">
        <v>239</v>
      </c>
      <c r="AY6" s="348" t="s">
        <v>238</v>
      </c>
      <c r="AZ6" s="348" t="s">
        <v>237</v>
      </c>
      <c r="BA6" s="348" t="s">
        <v>257</v>
      </c>
      <c r="BB6" s="348" t="s">
        <v>258</v>
      </c>
      <c r="BC6" s="348" t="s">
        <v>366</v>
      </c>
      <c r="BD6" s="349" t="s">
        <v>365</v>
      </c>
    </row>
    <row r="7" spans="2:56" s="145" customFormat="1" ht="180" customHeight="1" thickBot="1" x14ac:dyDescent="0.25">
      <c r="B7" s="267" t="s">
        <v>122</v>
      </c>
      <c r="C7" s="359" t="s" ph="1">
        <v>598</v>
      </c>
      <c r="D7" s="360" t="s" ph="1">
        <v>599</v>
      </c>
      <c r="E7" s="360" t="s" ph="1">
        <v>600</v>
      </c>
      <c r="F7" s="360" t="s" ph="1">
        <v>601</v>
      </c>
      <c r="G7" s="360" t="s" ph="1">
        <v>602</v>
      </c>
      <c r="H7" s="360" t="s" ph="1">
        <v>603</v>
      </c>
      <c r="I7" s="360" t="s" ph="1">
        <v>557</v>
      </c>
      <c r="J7" s="360" t="s" ph="1">
        <v>556</v>
      </c>
      <c r="K7" s="360" t="s" ph="1">
        <v>555</v>
      </c>
      <c r="L7" s="244" t="s" ph="1">
        <v>617</v>
      </c>
      <c r="M7" s="360" t="s" ph="1">
        <v>555</v>
      </c>
      <c r="N7" s="360" t="s" ph="1">
        <v>604</v>
      </c>
      <c r="O7" s="360" t="s" ph="1">
        <v>605</v>
      </c>
      <c r="P7" s="269" t="s" ph="1">
        <v>606</v>
      </c>
      <c r="Q7" s="360" t="s" ph="1">
        <v>607</v>
      </c>
      <c r="R7" s="360" t="s" ph="1">
        <v>608</v>
      </c>
      <c r="S7" s="269" t="s" ph="1">
        <v>609</v>
      </c>
      <c r="T7" s="360" t="s" ph="1">
        <v>610</v>
      </c>
      <c r="U7" s="360" t="s" ph="1">
        <v>611</v>
      </c>
      <c r="V7" s="360" t="s" ph="1">
        <v>612</v>
      </c>
      <c r="W7" s="360" t="s" ph="1">
        <v>613</v>
      </c>
      <c r="X7" s="360" t="s" ph="1">
        <v>539</v>
      </c>
      <c r="Y7" s="269" t="s" ph="1">
        <v>614</v>
      </c>
      <c r="Z7" s="437" t="s" ph="1">
        <v>726</v>
      </c>
      <c r="AA7" s="244" t="s" ph="1">
        <v>562</v>
      </c>
      <c r="AB7" s="272" t="s" ph="1">
        <v>498</v>
      </c>
      <c r="AD7" s="254" t="s">
        <v>122</v>
      </c>
      <c r="AE7" s="346" t="s" ph="1">
        <v>498</v>
      </c>
      <c r="AF7" s="244" t="s" ph="1">
        <v>562</v>
      </c>
      <c r="AG7" s="437" t="s" ph="1">
        <v>726</v>
      </c>
      <c r="AH7" s="244" t="s" ph="1">
        <v>614</v>
      </c>
      <c r="AI7" s="290" t="s" ph="1">
        <v>539</v>
      </c>
      <c r="AJ7" s="290" t="s" ph="1">
        <v>613</v>
      </c>
      <c r="AK7" s="290" t="s" ph="1">
        <v>612</v>
      </c>
      <c r="AL7" s="290" t="s" ph="1">
        <v>611</v>
      </c>
      <c r="AM7" s="290" t="s" ph="1">
        <v>610</v>
      </c>
      <c r="AN7" s="244" t="s" ph="1">
        <v>609</v>
      </c>
      <c r="AO7" s="290" t="s" ph="1">
        <v>608</v>
      </c>
      <c r="AP7" s="290" t="s" ph="1">
        <v>607</v>
      </c>
      <c r="AQ7" s="244" t="s" ph="1">
        <v>606</v>
      </c>
      <c r="AR7" s="290" t="s" ph="1">
        <v>605</v>
      </c>
      <c r="AS7" s="290" t="s" ph="1">
        <v>556</v>
      </c>
      <c r="AT7" s="290" t="s" ph="1">
        <v>555</v>
      </c>
      <c r="AU7" s="244" t="s" ph="1">
        <v>617</v>
      </c>
      <c r="AV7" s="290" t="s" ph="1">
        <v>555</v>
      </c>
      <c r="AW7" s="290" t="s" ph="1">
        <v>604</v>
      </c>
      <c r="AX7" s="290" t="s" ph="1">
        <v>557</v>
      </c>
      <c r="AY7" s="290" t="s" ph="1">
        <v>603</v>
      </c>
      <c r="AZ7" s="290" t="s" ph="1">
        <v>602</v>
      </c>
      <c r="BA7" s="290" t="s" ph="1">
        <v>601</v>
      </c>
      <c r="BB7" s="290" t="s" ph="1">
        <v>600</v>
      </c>
      <c r="BC7" s="290" t="s" ph="1">
        <v>599</v>
      </c>
      <c r="BD7" s="151" t="s" ph="1">
        <v>598</v>
      </c>
    </row>
    <row r="8" spans="2:56" s="17" customFormat="1" ht="29.5" customHeight="1" x14ac:dyDescent="0.2">
      <c r="B8" s="183" t="s">
        <v>20</v>
      </c>
      <c r="C8" s="273">
        <v>0.27083333333333331</v>
      </c>
      <c r="D8" s="274">
        <v>0.27152777777777776</v>
      </c>
      <c r="E8" s="274">
        <v>0.2722222222222222</v>
      </c>
      <c r="F8" s="274">
        <v>0.27291666666666664</v>
      </c>
      <c r="G8" s="274">
        <v>0.27361111111111108</v>
      </c>
      <c r="H8" s="274">
        <v>0.27430555555555552</v>
      </c>
      <c r="I8" s="274">
        <v>0.27708333333333329</v>
      </c>
      <c r="J8" s="274">
        <v>0.27847222222222218</v>
      </c>
      <c r="K8" s="274">
        <v>0.27986111111111106</v>
      </c>
      <c r="L8" s="274">
        <v>0.28263888888888883</v>
      </c>
      <c r="M8" s="274">
        <v>0.28402777777777771</v>
      </c>
      <c r="N8" s="274">
        <v>0.2854166666666666</v>
      </c>
      <c r="O8" s="274">
        <v>0.28680555555555548</v>
      </c>
      <c r="P8" s="274">
        <v>0.28749999999999992</v>
      </c>
      <c r="Q8" s="274">
        <v>0.28958333333333325</v>
      </c>
      <c r="R8" s="274">
        <v>0.29027777777777769</v>
      </c>
      <c r="S8" s="274">
        <v>0.29444444444444434</v>
      </c>
      <c r="T8" s="274">
        <v>0.29930555555555544</v>
      </c>
      <c r="U8" s="274">
        <v>0.29999999999999988</v>
      </c>
      <c r="V8" s="275" t="s">
        <v>96</v>
      </c>
      <c r="W8" s="274">
        <v>0.30138888888888876</v>
      </c>
      <c r="X8" s="274">
        <v>0.30347222222222209</v>
      </c>
      <c r="Y8" s="274">
        <v>0.30555555555555541</v>
      </c>
      <c r="Z8" s="274">
        <v>0.30833333333333318</v>
      </c>
      <c r="AA8" s="274">
        <v>0.31111111111111095</v>
      </c>
      <c r="AB8" s="276">
        <v>0.32291666666666652</v>
      </c>
      <c r="AD8" s="183" t="s">
        <v>21</v>
      </c>
      <c r="AE8" s="356">
        <v>0.33333333333333331</v>
      </c>
      <c r="AF8" s="274">
        <v>0.33888888888888885</v>
      </c>
      <c r="AG8" s="354">
        <v>0.34027777777777773</v>
      </c>
      <c r="AH8" s="354">
        <v>0.34236111111111106</v>
      </c>
      <c r="AI8" s="354">
        <v>0.34513888888888883</v>
      </c>
      <c r="AJ8" s="354">
        <v>0.34722222222222215</v>
      </c>
      <c r="AK8" s="275" t="s">
        <v>630</v>
      </c>
      <c r="AL8" s="354">
        <v>0.34861111111111104</v>
      </c>
      <c r="AM8" s="354">
        <v>0.34930555555555548</v>
      </c>
      <c r="AN8" s="354">
        <v>0.35902777777777772</v>
      </c>
      <c r="AO8" s="354">
        <v>0.36111111111111105</v>
      </c>
      <c r="AP8" s="354">
        <v>0.36180555555555549</v>
      </c>
      <c r="AQ8" s="354">
        <v>0.36388888888888882</v>
      </c>
      <c r="AR8" s="354">
        <v>0.36458333333333326</v>
      </c>
      <c r="AS8" s="354">
        <v>0.36597222222222214</v>
      </c>
      <c r="AT8" s="354">
        <v>0.36736111111111103</v>
      </c>
      <c r="AU8" s="354">
        <v>0.3701388888888888</v>
      </c>
      <c r="AV8" s="354">
        <v>0.37083333333333324</v>
      </c>
      <c r="AW8" s="354">
        <v>0.37222222222222212</v>
      </c>
      <c r="AX8" s="354">
        <v>0.37361111111111101</v>
      </c>
      <c r="AY8" s="354">
        <v>0.37638888888888877</v>
      </c>
      <c r="AZ8" s="274">
        <v>0.37708333333333321</v>
      </c>
      <c r="BA8" s="354">
        <v>0.37777777777777766</v>
      </c>
      <c r="BB8" s="354">
        <v>0.3784722222222221</v>
      </c>
      <c r="BC8" s="274">
        <v>0.37916666666666654</v>
      </c>
      <c r="BD8" s="355">
        <v>0.38541666666666652</v>
      </c>
    </row>
    <row r="9" spans="2:56" s="17" customFormat="1" ht="29.5" customHeight="1" x14ac:dyDescent="0.2">
      <c r="B9" s="179" t="s">
        <v>22</v>
      </c>
      <c r="C9" s="226">
        <v>0.33333333333333331</v>
      </c>
      <c r="D9" s="215">
        <v>0.33402777777777776</v>
      </c>
      <c r="E9" s="215">
        <v>0.3347222222222222</v>
      </c>
      <c r="F9" s="215">
        <v>0.33541666666666664</v>
      </c>
      <c r="G9" s="215">
        <v>0.33611111111111108</v>
      </c>
      <c r="H9" s="215">
        <v>0.33680555555555552</v>
      </c>
      <c r="I9" s="215">
        <v>0.33958333333333329</v>
      </c>
      <c r="J9" s="215">
        <v>0.34097222222222218</v>
      </c>
      <c r="K9" s="215">
        <v>0.34236111111111106</v>
      </c>
      <c r="L9" s="215">
        <v>0.34513888888888883</v>
      </c>
      <c r="M9" s="215">
        <v>0.34652777777777771</v>
      </c>
      <c r="N9" s="215">
        <v>0.3479166666666666</v>
      </c>
      <c r="O9" s="215">
        <v>0.34930555555555548</v>
      </c>
      <c r="P9" s="215">
        <v>0.34999999999999992</v>
      </c>
      <c r="Q9" s="215">
        <v>0.35208333333333325</v>
      </c>
      <c r="R9" s="215">
        <v>0.35277777777777769</v>
      </c>
      <c r="S9" s="215">
        <v>0.35694444444444434</v>
      </c>
      <c r="T9" s="215">
        <v>0.36180555555555544</v>
      </c>
      <c r="U9" s="215">
        <v>0.36249999999999988</v>
      </c>
      <c r="V9" s="215">
        <v>0.36388888888888876</v>
      </c>
      <c r="W9" s="215">
        <v>0.36597222222222209</v>
      </c>
      <c r="X9" s="215">
        <v>0.36805555555555541</v>
      </c>
      <c r="Y9" s="215">
        <v>0.37013888888888874</v>
      </c>
      <c r="Z9" s="215">
        <v>0.37291666666666651</v>
      </c>
      <c r="AA9" s="215">
        <v>0.37569444444444428</v>
      </c>
      <c r="AB9" s="217">
        <v>0.38611111111111096</v>
      </c>
      <c r="AD9" s="179" t="s">
        <v>23</v>
      </c>
      <c r="AE9" s="226">
        <v>0.40277777777777773</v>
      </c>
      <c r="AF9" s="215">
        <v>0.40763888888888883</v>
      </c>
      <c r="AG9" s="215">
        <v>0.40902777777777771</v>
      </c>
      <c r="AH9" s="215">
        <v>0.41111111111111104</v>
      </c>
      <c r="AI9" s="215">
        <v>0.41388888888888881</v>
      </c>
      <c r="AJ9" s="215">
        <v>0.41597222222222213</v>
      </c>
      <c r="AK9" s="216" t="s">
        <v>630</v>
      </c>
      <c r="AL9" s="215">
        <v>0.41736111111111102</v>
      </c>
      <c r="AM9" s="215">
        <v>0.41805555555555546</v>
      </c>
      <c r="AN9" s="215">
        <v>0.42499999999999988</v>
      </c>
      <c r="AO9" s="215">
        <v>0.4270833333333332</v>
      </c>
      <c r="AP9" s="215">
        <v>0.42777777777777765</v>
      </c>
      <c r="AQ9" s="215">
        <v>0.42986111111111097</v>
      </c>
      <c r="AR9" s="215">
        <v>0.43055555555555541</v>
      </c>
      <c r="AS9" s="215">
        <v>0.4319444444444443</v>
      </c>
      <c r="AT9" s="215">
        <v>0.43333333333333318</v>
      </c>
      <c r="AU9" s="215">
        <v>0.43611111111111095</v>
      </c>
      <c r="AV9" s="215">
        <v>0.43680555555555539</v>
      </c>
      <c r="AW9" s="215">
        <v>0.43819444444444428</v>
      </c>
      <c r="AX9" s="215">
        <v>0.43958333333333316</v>
      </c>
      <c r="AY9" s="215">
        <v>0.44236111111111093</v>
      </c>
      <c r="AZ9" s="215">
        <v>0.44305555555555537</v>
      </c>
      <c r="BA9" s="215">
        <v>0.44374999999999981</v>
      </c>
      <c r="BB9" s="215">
        <v>0.44444444444444425</v>
      </c>
      <c r="BC9" s="215">
        <v>0.4451388888888887</v>
      </c>
      <c r="BD9" s="217">
        <v>0.45138888888888867</v>
      </c>
    </row>
    <row r="10" spans="2:56" s="17" customFormat="1" ht="29.5" customHeight="1" x14ac:dyDescent="0.2">
      <c r="B10" s="179" t="s">
        <v>24</v>
      </c>
      <c r="C10" s="226">
        <v>0.39583333333333331</v>
      </c>
      <c r="D10" s="215">
        <v>0.39652777777777776</v>
      </c>
      <c r="E10" s="215">
        <v>0.3972222222222222</v>
      </c>
      <c r="F10" s="215">
        <v>0.39791666666666664</v>
      </c>
      <c r="G10" s="215">
        <v>0.39861111111111108</v>
      </c>
      <c r="H10" s="215">
        <v>0.39930555555555552</v>
      </c>
      <c r="I10" s="215">
        <v>0.40208333333333329</v>
      </c>
      <c r="J10" s="215">
        <v>0.40347222222222218</v>
      </c>
      <c r="K10" s="215">
        <v>0.40486111111111106</v>
      </c>
      <c r="L10" s="215">
        <v>0.40763888888888883</v>
      </c>
      <c r="M10" s="215">
        <v>0.40902777777777771</v>
      </c>
      <c r="N10" s="215">
        <v>0.4104166666666666</v>
      </c>
      <c r="O10" s="215">
        <v>0.41180555555555548</v>
      </c>
      <c r="P10" s="215">
        <v>0.41249999999999992</v>
      </c>
      <c r="Q10" s="215">
        <v>0.41458333333333325</v>
      </c>
      <c r="R10" s="215">
        <v>0.41527777777777769</v>
      </c>
      <c r="S10" s="215">
        <v>0.41944444444444434</v>
      </c>
      <c r="T10" s="215">
        <v>0.42430555555555544</v>
      </c>
      <c r="U10" s="215">
        <v>0.42499999999999988</v>
      </c>
      <c r="V10" s="215">
        <v>0.42638888888888876</v>
      </c>
      <c r="W10" s="215">
        <v>0.42847222222222209</v>
      </c>
      <c r="X10" s="215">
        <v>0.43055555555555541</v>
      </c>
      <c r="Y10" s="215">
        <v>0.43263888888888874</v>
      </c>
      <c r="Z10" s="215">
        <v>0.43541666666666651</v>
      </c>
      <c r="AA10" s="215">
        <v>0.43819444444444428</v>
      </c>
      <c r="AB10" s="217">
        <v>0.44861111111111096</v>
      </c>
      <c r="AD10" s="179" t="s">
        <v>25</v>
      </c>
      <c r="AE10" s="357">
        <v>0.46527777777777773</v>
      </c>
      <c r="AF10" s="215">
        <v>0.47013888888888883</v>
      </c>
      <c r="AG10" s="324">
        <v>0.47152777777777771</v>
      </c>
      <c r="AH10" s="324">
        <v>0.47361111111111104</v>
      </c>
      <c r="AI10" s="324">
        <v>0.47638888888888881</v>
      </c>
      <c r="AJ10" s="324">
        <v>0.47847222222222213</v>
      </c>
      <c r="AK10" s="215">
        <v>0.48055555555555546</v>
      </c>
      <c r="AL10" s="324">
        <v>0.48194444444444434</v>
      </c>
      <c r="AM10" s="324">
        <v>0.48263888888888878</v>
      </c>
      <c r="AN10" s="324">
        <v>0.4895833333333332</v>
      </c>
      <c r="AO10" s="324">
        <v>0.49166666666666653</v>
      </c>
      <c r="AP10" s="324">
        <v>0.49236111111111097</v>
      </c>
      <c r="AQ10" s="324">
        <v>0.4944444444444443</v>
      </c>
      <c r="AR10" s="324">
        <v>0.49513888888888874</v>
      </c>
      <c r="AS10" s="324">
        <v>0.49652777777777762</v>
      </c>
      <c r="AT10" s="324">
        <v>0.49791666666666651</v>
      </c>
      <c r="AU10" s="324">
        <v>0.50069444444444433</v>
      </c>
      <c r="AV10" s="324">
        <v>0.50138888888888877</v>
      </c>
      <c r="AW10" s="324">
        <v>0.50277777777777766</v>
      </c>
      <c r="AX10" s="324">
        <v>0.50416666666666654</v>
      </c>
      <c r="AY10" s="324">
        <v>0.50694444444444431</v>
      </c>
      <c r="AZ10" s="215">
        <v>0.50763888888888875</v>
      </c>
      <c r="BA10" s="324">
        <v>0.50833333333333319</v>
      </c>
      <c r="BB10" s="324">
        <v>0.50902777777777763</v>
      </c>
      <c r="BC10" s="215">
        <v>0.50972222222222208</v>
      </c>
      <c r="BD10" s="325">
        <v>0.51805555555555538</v>
      </c>
    </row>
    <row r="11" spans="2:56" s="17" customFormat="1" ht="29.5" customHeight="1" x14ac:dyDescent="0.2">
      <c r="B11" s="179" t="s">
        <v>28</v>
      </c>
      <c r="C11" s="226">
        <v>0.46527777777777773</v>
      </c>
      <c r="D11" s="215">
        <v>0.46597222222222218</v>
      </c>
      <c r="E11" s="215">
        <v>0.46666666666666662</v>
      </c>
      <c r="F11" s="215">
        <v>0.46736111111111106</v>
      </c>
      <c r="G11" s="215">
        <v>0.4680555555555555</v>
      </c>
      <c r="H11" s="215">
        <v>0.46874999999999994</v>
      </c>
      <c r="I11" s="215">
        <v>0.47152777777777771</v>
      </c>
      <c r="J11" s="215">
        <v>0.4729166666666666</v>
      </c>
      <c r="K11" s="215">
        <v>0.47430555555555548</v>
      </c>
      <c r="L11" s="215">
        <v>0.47708333333333325</v>
      </c>
      <c r="M11" s="215">
        <v>0.47847222222222213</v>
      </c>
      <c r="N11" s="215">
        <v>0.47986111111111102</v>
      </c>
      <c r="O11" s="215">
        <v>0.4812499999999999</v>
      </c>
      <c r="P11" s="215">
        <v>0.48194444444444434</v>
      </c>
      <c r="Q11" s="215">
        <v>0.48402777777777767</v>
      </c>
      <c r="R11" s="215">
        <v>0.48472222222222211</v>
      </c>
      <c r="S11" s="215">
        <v>0.48888888888888876</v>
      </c>
      <c r="T11" s="215">
        <v>0.49374999999999986</v>
      </c>
      <c r="U11" s="215">
        <v>0.4944444444444443</v>
      </c>
      <c r="V11" s="215">
        <v>0.49583333333333318</v>
      </c>
      <c r="W11" s="215">
        <v>0.49791666666666651</v>
      </c>
      <c r="X11" s="215">
        <v>0.49999999999999983</v>
      </c>
      <c r="Y11" s="215">
        <v>0.50208333333333321</v>
      </c>
      <c r="Z11" s="215">
        <v>0.50486111111111098</v>
      </c>
      <c r="AA11" s="215">
        <v>0.50763888888888875</v>
      </c>
      <c r="AB11" s="217">
        <v>0.51805555555555538</v>
      </c>
      <c r="AD11" s="179" t="s">
        <v>29</v>
      </c>
      <c r="AE11" s="226">
        <v>0.53125</v>
      </c>
      <c r="AF11" s="215">
        <v>0.53611111111111109</v>
      </c>
      <c r="AG11" s="215">
        <v>0.53749999999999998</v>
      </c>
      <c r="AH11" s="215">
        <v>0.5395833333333333</v>
      </c>
      <c r="AI11" s="215">
        <v>0.54236111111111107</v>
      </c>
      <c r="AJ11" s="215">
        <v>0.5444444444444444</v>
      </c>
      <c r="AK11" s="215">
        <v>0.54652777777777772</v>
      </c>
      <c r="AL11" s="215">
        <v>0.54791666666666661</v>
      </c>
      <c r="AM11" s="215">
        <v>0.54861111111111105</v>
      </c>
      <c r="AN11" s="215">
        <v>0.55555555555555547</v>
      </c>
      <c r="AO11" s="215">
        <v>0.5576388888888888</v>
      </c>
      <c r="AP11" s="215">
        <v>0.55833333333333324</v>
      </c>
      <c r="AQ11" s="215">
        <v>0.56041666666666656</v>
      </c>
      <c r="AR11" s="215">
        <v>0.56111111111111101</v>
      </c>
      <c r="AS11" s="215">
        <v>0.56249999999999989</v>
      </c>
      <c r="AT11" s="215">
        <v>0.56388888888888877</v>
      </c>
      <c r="AU11" s="215">
        <v>0.56666666666666654</v>
      </c>
      <c r="AV11" s="215">
        <v>0.56736111111111098</v>
      </c>
      <c r="AW11" s="215">
        <v>0.56874999999999987</v>
      </c>
      <c r="AX11" s="215">
        <v>0.57013888888888875</v>
      </c>
      <c r="AY11" s="215">
        <v>0.57291666666666652</v>
      </c>
      <c r="AZ11" s="215">
        <v>0.57361111111111096</v>
      </c>
      <c r="BA11" s="215">
        <v>0.5743055555555554</v>
      </c>
      <c r="BB11" s="215">
        <v>0.57499999999999984</v>
      </c>
      <c r="BC11" s="215">
        <v>0.57569444444444429</v>
      </c>
      <c r="BD11" s="217">
        <v>0.58402777777777759</v>
      </c>
    </row>
    <row r="12" spans="2:56" s="17" customFormat="1" ht="29.5" customHeight="1" x14ac:dyDescent="0.2">
      <c r="B12" s="179" t="s">
        <v>30</v>
      </c>
      <c r="C12" s="226">
        <v>0.58333333333333337</v>
      </c>
      <c r="D12" s="215">
        <v>0.58402777777777781</v>
      </c>
      <c r="E12" s="215">
        <v>0.58472222222222225</v>
      </c>
      <c r="F12" s="215">
        <v>0.5854166666666667</v>
      </c>
      <c r="G12" s="215">
        <v>0.58611111111111114</v>
      </c>
      <c r="H12" s="215">
        <v>0.58680555555555558</v>
      </c>
      <c r="I12" s="215">
        <v>0.58958333333333335</v>
      </c>
      <c r="J12" s="215">
        <v>0.59097222222222223</v>
      </c>
      <c r="K12" s="215">
        <v>0.59236111111111112</v>
      </c>
      <c r="L12" s="215">
        <v>0.59513888888888888</v>
      </c>
      <c r="M12" s="215">
        <v>0.59652777777777777</v>
      </c>
      <c r="N12" s="215">
        <v>0.59791666666666665</v>
      </c>
      <c r="O12" s="215">
        <v>0.59930555555555554</v>
      </c>
      <c r="P12" s="215">
        <v>0.6</v>
      </c>
      <c r="Q12" s="215">
        <v>0.6020833333333333</v>
      </c>
      <c r="R12" s="215">
        <v>0.60277777777777775</v>
      </c>
      <c r="S12" s="215">
        <v>0.6069444444444444</v>
      </c>
      <c r="T12" s="215">
        <v>0.61180555555555549</v>
      </c>
      <c r="U12" s="215">
        <v>0.61249999999999993</v>
      </c>
      <c r="V12" s="216" t="s">
        <v>96</v>
      </c>
      <c r="W12" s="215">
        <v>0.61388888888888882</v>
      </c>
      <c r="X12" s="215">
        <v>0.61597222222222214</v>
      </c>
      <c r="Y12" s="215">
        <v>0.61805555555555547</v>
      </c>
      <c r="Z12" s="215">
        <v>0.62083333333333324</v>
      </c>
      <c r="AA12" s="215">
        <v>0.62361111111111101</v>
      </c>
      <c r="AB12" s="217">
        <v>0.63194444444444431</v>
      </c>
      <c r="AD12" s="179" t="s">
        <v>31</v>
      </c>
      <c r="AE12" s="226">
        <v>0.64583333333333337</v>
      </c>
      <c r="AF12" s="215">
        <v>0.65069444444444446</v>
      </c>
      <c r="AG12" s="324">
        <v>0.65208333333333335</v>
      </c>
      <c r="AH12" s="324">
        <v>0.65416666666666667</v>
      </c>
      <c r="AI12" s="324">
        <v>0.65694444444444444</v>
      </c>
      <c r="AJ12" s="324">
        <v>0.65902777777777777</v>
      </c>
      <c r="AK12" s="324">
        <v>0.66111111111111109</v>
      </c>
      <c r="AL12" s="324">
        <v>0.66249999999999998</v>
      </c>
      <c r="AM12" s="324">
        <v>0.66319444444444442</v>
      </c>
      <c r="AN12" s="324">
        <v>0.67013888888888884</v>
      </c>
      <c r="AO12" s="324">
        <v>0.67222222222222217</v>
      </c>
      <c r="AP12" s="324">
        <v>0.67291666666666661</v>
      </c>
      <c r="AQ12" s="324">
        <v>0.67499999999999993</v>
      </c>
      <c r="AR12" s="324">
        <v>0.67569444444444438</v>
      </c>
      <c r="AS12" s="324">
        <v>0.67708333333333326</v>
      </c>
      <c r="AT12" s="324">
        <v>0.67847222222222214</v>
      </c>
      <c r="AU12" s="324">
        <v>0.68124999999999991</v>
      </c>
      <c r="AV12" s="324">
        <v>0.68194444444444435</v>
      </c>
      <c r="AW12" s="324">
        <v>0.68333333333333324</v>
      </c>
      <c r="AX12" s="324">
        <v>0.68472222222222212</v>
      </c>
      <c r="AY12" s="324">
        <v>0.68749999999999989</v>
      </c>
      <c r="AZ12" s="215">
        <v>0.68819444444444433</v>
      </c>
      <c r="BA12" s="324">
        <v>0.68888888888888877</v>
      </c>
      <c r="BB12" s="324">
        <v>0.68958333333333321</v>
      </c>
      <c r="BC12" s="215">
        <v>0.69027777777777766</v>
      </c>
      <c r="BD12" s="325">
        <v>0.69861111111111096</v>
      </c>
    </row>
    <row r="13" spans="2:56" s="17" customFormat="1" ht="29.5" customHeight="1" x14ac:dyDescent="0.2">
      <c r="B13" s="179" t="s">
        <v>32</v>
      </c>
      <c r="C13" s="226">
        <v>0.70833333333333337</v>
      </c>
      <c r="D13" s="215">
        <v>0.70902777777777781</v>
      </c>
      <c r="E13" s="215">
        <v>0.70972222222222225</v>
      </c>
      <c r="F13" s="215">
        <v>0.7104166666666667</v>
      </c>
      <c r="G13" s="215">
        <v>0.71111111111111114</v>
      </c>
      <c r="H13" s="215">
        <v>0.71180555555555558</v>
      </c>
      <c r="I13" s="215">
        <v>0.71458333333333335</v>
      </c>
      <c r="J13" s="215">
        <v>0.71597222222222223</v>
      </c>
      <c r="K13" s="215">
        <v>0.71736111111111112</v>
      </c>
      <c r="L13" s="215">
        <v>0.72013888888888888</v>
      </c>
      <c r="M13" s="215">
        <v>0.72152777777777777</v>
      </c>
      <c r="N13" s="215">
        <v>0.72291666666666665</v>
      </c>
      <c r="O13" s="215">
        <v>0.72430555555555554</v>
      </c>
      <c r="P13" s="215">
        <v>0.72499999999999998</v>
      </c>
      <c r="Q13" s="215">
        <v>0.7270833333333333</v>
      </c>
      <c r="R13" s="215">
        <v>0.72777777777777775</v>
      </c>
      <c r="S13" s="215">
        <v>0.7319444444444444</v>
      </c>
      <c r="T13" s="215">
        <v>0.73680555555555549</v>
      </c>
      <c r="U13" s="215">
        <v>0.73749999999999993</v>
      </c>
      <c r="V13" s="216" t="s">
        <v>96</v>
      </c>
      <c r="W13" s="215">
        <v>0.73888888888888882</v>
      </c>
      <c r="X13" s="215">
        <v>0.74097222222222214</v>
      </c>
      <c r="Y13" s="215">
        <v>0.74305555555555547</v>
      </c>
      <c r="Z13" s="215">
        <v>0.74583333333333324</v>
      </c>
      <c r="AA13" s="215">
        <v>0.74861111111111101</v>
      </c>
      <c r="AB13" s="217">
        <v>0.75694444444444431</v>
      </c>
      <c r="AD13" s="179" t="s">
        <v>33</v>
      </c>
      <c r="AE13" s="226">
        <v>0.68055555555555547</v>
      </c>
      <c r="AF13" s="215">
        <v>0.68541666666666656</v>
      </c>
      <c r="AG13" s="215">
        <v>0.68680555555555545</v>
      </c>
      <c r="AH13" s="215">
        <v>0.68888888888888877</v>
      </c>
      <c r="AI13" s="215">
        <v>0.69166666666666654</v>
      </c>
      <c r="AJ13" s="215">
        <v>0.69374999999999987</v>
      </c>
      <c r="AK13" s="216" t="s">
        <v>630</v>
      </c>
      <c r="AL13" s="215">
        <v>0.69513888888888875</v>
      </c>
      <c r="AM13" s="215">
        <v>0.69583333333333319</v>
      </c>
      <c r="AN13" s="215">
        <v>0.70277777777777761</v>
      </c>
      <c r="AO13" s="215">
        <v>0.70486111111111094</v>
      </c>
      <c r="AP13" s="215">
        <v>0.70555555555555538</v>
      </c>
      <c r="AQ13" s="215">
        <v>0.70763888888888871</v>
      </c>
      <c r="AR13" s="215">
        <v>0.70833333333333315</v>
      </c>
      <c r="AS13" s="215">
        <v>0.70972222222222203</v>
      </c>
      <c r="AT13" s="215">
        <v>0.71111111111111092</v>
      </c>
      <c r="AU13" s="215">
        <v>0.71388888888888868</v>
      </c>
      <c r="AV13" s="215">
        <v>0.71458333333333313</v>
      </c>
      <c r="AW13" s="215">
        <v>0.71597222222222201</v>
      </c>
      <c r="AX13" s="215">
        <v>0.71736111111111089</v>
      </c>
      <c r="AY13" s="215">
        <v>0.72013888888888866</v>
      </c>
      <c r="AZ13" s="215">
        <v>0.7208333333333331</v>
      </c>
      <c r="BA13" s="215">
        <v>0.72152777777777755</v>
      </c>
      <c r="BB13" s="215">
        <v>0.72222222222222199</v>
      </c>
      <c r="BC13" s="215">
        <v>0.72291666666666643</v>
      </c>
      <c r="BD13" s="217">
        <v>0.72916666666666641</v>
      </c>
    </row>
    <row r="14" spans="2:56" s="17" customFormat="1" ht="29.5" customHeight="1" thickBot="1" x14ac:dyDescent="0.25">
      <c r="B14" s="184" t="s">
        <v>34</v>
      </c>
      <c r="C14" s="227">
        <v>0.73958333333333337</v>
      </c>
      <c r="D14" s="218">
        <v>0.74027777777777781</v>
      </c>
      <c r="E14" s="218">
        <v>0.74097222222222225</v>
      </c>
      <c r="F14" s="218">
        <v>0.7416666666666667</v>
      </c>
      <c r="G14" s="218">
        <v>0.74236111111111114</v>
      </c>
      <c r="H14" s="218">
        <v>0.74305555555555558</v>
      </c>
      <c r="I14" s="218">
        <v>0.74583333333333335</v>
      </c>
      <c r="J14" s="218">
        <v>0.74722222222222223</v>
      </c>
      <c r="K14" s="218">
        <v>0.74861111111111112</v>
      </c>
      <c r="L14" s="218">
        <v>0.75138888888888888</v>
      </c>
      <c r="M14" s="218">
        <v>0.75277777777777777</v>
      </c>
      <c r="N14" s="218">
        <v>0.75416666666666665</v>
      </c>
      <c r="O14" s="218">
        <v>0.75555555555555554</v>
      </c>
      <c r="P14" s="218">
        <v>0.75624999999999998</v>
      </c>
      <c r="Q14" s="218">
        <v>0.7583333333333333</v>
      </c>
      <c r="R14" s="218">
        <v>0.75902777777777775</v>
      </c>
      <c r="S14" s="218">
        <v>0.7631944444444444</v>
      </c>
      <c r="T14" s="218">
        <v>0.76805555555555549</v>
      </c>
      <c r="U14" s="218">
        <v>0.76874999999999993</v>
      </c>
      <c r="V14" s="219" t="s">
        <v>96</v>
      </c>
      <c r="W14" s="218">
        <v>0.77013888888888882</v>
      </c>
      <c r="X14" s="218">
        <v>0.77222222222222214</v>
      </c>
      <c r="Y14" s="218">
        <v>0.77430555555555547</v>
      </c>
      <c r="Z14" s="218">
        <v>0.77708333333333324</v>
      </c>
      <c r="AA14" s="218">
        <v>0.77986111111111101</v>
      </c>
      <c r="AB14" s="220">
        <v>0.78819444444444431</v>
      </c>
      <c r="AD14" s="184" t="s">
        <v>35</v>
      </c>
      <c r="AE14" s="358">
        <v>0.79861111111111116</v>
      </c>
      <c r="AF14" s="218">
        <v>0.80347222222222225</v>
      </c>
      <c r="AG14" s="350">
        <v>0.80486111111111114</v>
      </c>
      <c r="AH14" s="350">
        <v>0.80694444444444446</v>
      </c>
      <c r="AI14" s="350">
        <v>0.80972222222222223</v>
      </c>
      <c r="AJ14" s="350">
        <v>0.81180555555555556</v>
      </c>
      <c r="AK14" s="219" t="s">
        <v>630</v>
      </c>
      <c r="AL14" s="350">
        <v>0.81319444444444444</v>
      </c>
      <c r="AM14" s="350">
        <v>0.81388888888888888</v>
      </c>
      <c r="AN14" s="350">
        <v>0.8208333333333333</v>
      </c>
      <c r="AO14" s="350">
        <v>0.82291666666666663</v>
      </c>
      <c r="AP14" s="350">
        <v>0.82361111111111107</v>
      </c>
      <c r="AQ14" s="350">
        <v>0.8256944444444444</v>
      </c>
      <c r="AR14" s="350">
        <v>0.82638888888888884</v>
      </c>
      <c r="AS14" s="350">
        <v>0.82777777777777772</v>
      </c>
      <c r="AT14" s="350">
        <v>0.82916666666666661</v>
      </c>
      <c r="AU14" s="350">
        <v>0.83194444444444438</v>
      </c>
      <c r="AV14" s="350">
        <v>0.83263888888888882</v>
      </c>
      <c r="AW14" s="350">
        <v>0.8340277777777777</v>
      </c>
      <c r="AX14" s="350">
        <v>0.83541666666666659</v>
      </c>
      <c r="AY14" s="350">
        <v>0.83819444444444435</v>
      </c>
      <c r="AZ14" s="218">
        <v>0.8388888888888888</v>
      </c>
      <c r="BA14" s="350">
        <v>0.83958333333333324</v>
      </c>
      <c r="BB14" s="350">
        <v>0.84027777777777768</v>
      </c>
      <c r="BC14" s="218">
        <v>0.84097222222222212</v>
      </c>
      <c r="BD14" s="351">
        <v>0.8472222222222221</v>
      </c>
    </row>
    <row r="15" spans="2:56" s="15" customFormat="1" ht="29.5" customHeight="1" x14ac:dyDescent="0.2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11" t="s">
        <v>378</v>
      </c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11" t="s">
        <v>378</v>
      </c>
    </row>
    <row r="17" spans="3:55" x14ac:dyDescent="0.2"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  <c r="AZ17" s="221"/>
      <c r="BC17" s="221"/>
    </row>
    <row r="18" spans="3:55" x14ac:dyDescent="0.2"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AE18" s="315"/>
      <c r="AF18" s="221"/>
      <c r="AG18" s="315"/>
      <c r="AH18" s="221"/>
      <c r="AI18" s="221"/>
      <c r="AJ18" s="221"/>
      <c r="AK18" s="221"/>
      <c r="AL18" s="315"/>
      <c r="AM18" s="221"/>
      <c r="AN18" s="315"/>
      <c r="AO18" s="221"/>
      <c r="AP18" s="221"/>
      <c r="AZ18" s="221"/>
      <c r="BC18" s="221"/>
    </row>
    <row r="19" spans="3:55" x14ac:dyDescent="0.2">
      <c r="C19" s="221"/>
      <c r="D19" s="221"/>
      <c r="E19" s="222"/>
      <c r="F19" s="221"/>
      <c r="G19" s="222"/>
      <c r="H19" s="222"/>
      <c r="I19" s="221"/>
      <c r="J19" s="222"/>
      <c r="K19" s="221"/>
      <c r="L19" s="222"/>
      <c r="M19" s="221"/>
      <c r="N19" s="222"/>
      <c r="AE19" s="221"/>
      <c r="AF19" s="222"/>
      <c r="AG19" s="221"/>
      <c r="AH19" s="222"/>
      <c r="AI19" s="221"/>
      <c r="AJ19" s="222"/>
      <c r="AK19" s="222"/>
      <c r="AL19" s="221"/>
      <c r="AM19" s="222"/>
      <c r="AN19" s="221"/>
      <c r="AO19" s="222"/>
      <c r="AP19" s="222"/>
      <c r="AZ19" s="222"/>
      <c r="BC19" s="221"/>
    </row>
    <row r="20" spans="3:55" x14ac:dyDescent="0.2">
      <c r="C20" s="221"/>
      <c r="D20" s="221"/>
      <c r="E20" s="222"/>
      <c r="F20" s="221"/>
      <c r="G20" s="222"/>
      <c r="H20" s="222"/>
      <c r="I20" s="221"/>
      <c r="J20" s="222"/>
      <c r="K20" s="221"/>
      <c r="L20" s="222"/>
      <c r="M20" s="221"/>
      <c r="N20" s="222"/>
      <c r="AE20" s="315"/>
      <c r="AF20" s="222"/>
      <c r="AG20" s="315"/>
      <c r="AH20" s="222"/>
      <c r="AI20" s="315"/>
      <c r="AJ20" s="222"/>
      <c r="AK20" s="222"/>
      <c r="AL20" s="315"/>
      <c r="AM20" s="222"/>
      <c r="AN20" s="315"/>
      <c r="AO20" s="316"/>
      <c r="AP20" s="316"/>
      <c r="AZ20" s="222"/>
      <c r="BC20" s="221"/>
    </row>
    <row r="21" spans="3:55" x14ac:dyDescent="0.2">
      <c r="C21" s="221"/>
      <c r="D21" s="221"/>
      <c r="E21" s="222"/>
      <c r="F21" s="221"/>
      <c r="G21" s="222"/>
      <c r="H21" s="222"/>
      <c r="I21" s="221"/>
      <c r="J21" s="222"/>
      <c r="K21" s="221"/>
      <c r="L21" s="222"/>
      <c r="M21" s="221"/>
      <c r="N21" s="222"/>
      <c r="AE21" s="315"/>
      <c r="AF21" s="222"/>
      <c r="AG21" s="315"/>
      <c r="AH21" s="222"/>
      <c r="AI21" s="315"/>
      <c r="AJ21" s="222"/>
      <c r="AK21" s="222"/>
      <c r="AL21" s="315"/>
      <c r="AM21" s="222"/>
      <c r="AN21" s="315"/>
      <c r="AO21" s="316"/>
      <c r="AP21" s="316"/>
      <c r="AZ21" s="222"/>
      <c r="BC21" s="221"/>
    </row>
    <row r="22" spans="3:55" x14ac:dyDescent="0.2">
      <c r="C22" s="221"/>
      <c r="D22" s="221"/>
      <c r="E22" s="222"/>
      <c r="F22" s="221"/>
      <c r="G22" s="222"/>
      <c r="H22" s="222"/>
      <c r="I22" s="221"/>
      <c r="J22" s="222"/>
      <c r="K22" s="221"/>
      <c r="L22" s="222"/>
      <c r="M22" s="221"/>
      <c r="N22" s="222"/>
      <c r="AE22" s="315"/>
      <c r="AF22" s="222"/>
      <c r="AG22" s="315"/>
      <c r="AH22" s="222"/>
      <c r="AI22" s="315"/>
      <c r="AJ22" s="222"/>
      <c r="AK22" s="222"/>
      <c r="AL22" s="315"/>
      <c r="AM22" s="222"/>
      <c r="AN22" s="315"/>
      <c r="AO22" s="316"/>
      <c r="AP22" s="316"/>
      <c r="AZ22" s="222"/>
      <c r="BC22" s="221"/>
    </row>
    <row r="23" spans="3:55" x14ac:dyDescent="0.2">
      <c r="C23" s="221"/>
      <c r="D23" s="221"/>
      <c r="E23" s="222"/>
      <c r="F23" s="221"/>
      <c r="G23" s="222"/>
      <c r="H23" s="222"/>
      <c r="I23" s="221"/>
      <c r="J23" s="222"/>
      <c r="K23" s="221"/>
      <c r="L23" s="222"/>
      <c r="M23" s="221"/>
      <c r="N23" s="222"/>
      <c r="AE23" s="315"/>
      <c r="AF23" s="222"/>
      <c r="AG23" s="315"/>
      <c r="AH23" s="222"/>
      <c r="AI23" s="315"/>
      <c r="AJ23" s="222"/>
      <c r="AK23" s="222"/>
      <c r="AL23" s="315"/>
      <c r="AM23" s="222"/>
      <c r="AN23" s="315"/>
      <c r="AO23" s="316"/>
      <c r="AP23" s="316"/>
      <c r="AZ23" s="222"/>
      <c r="BC23" s="221"/>
    </row>
    <row r="24" spans="3:55" x14ac:dyDescent="0.2">
      <c r="C24" s="221"/>
      <c r="D24" s="221"/>
      <c r="E24" s="222"/>
      <c r="F24" s="221"/>
      <c r="G24" s="222"/>
      <c r="H24" s="222"/>
      <c r="I24" s="221"/>
      <c r="J24" s="222"/>
      <c r="K24" s="221"/>
      <c r="L24" s="222"/>
      <c r="M24" s="221"/>
      <c r="N24" s="222"/>
      <c r="AE24" s="315"/>
      <c r="AF24" s="222"/>
      <c r="AG24" s="315"/>
      <c r="AH24" s="222"/>
      <c r="AI24" s="315"/>
      <c r="AJ24" s="222"/>
      <c r="AK24" s="222"/>
      <c r="AL24" s="315"/>
      <c r="AM24" s="222"/>
      <c r="AN24" s="315"/>
      <c r="AO24" s="316"/>
      <c r="AP24" s="316"/>
      <c r="AZ24" s="222"/>
      <c r="BC24" s="221"/>
    </row>
    <row r="25" spans="3:55" x14ac:dyDescent="0.2">
      <c r="C25" s="221"/>
      <c r="D25" s="221"/>
      <c r="E25" s="222"/>
      <c r="F25" s="221"/>
      <c r="G25" s="222"/>
      <c r="H25" s="222"/>
      <c r="I25" s="221"/>
      <c r="J25" s="222"/>
      <c r="K25" s="221"/>
      <c r="L25" s="222"/>
      <c r="M25" s="221"/>
      <c r="N25" s="222"/>
      <c r="AE25" s="315"/>
      <c r="AF25" s="222"/>
      <c r="AG25" s="315"/>
      <c r="AH25" s="222"/>
      <c r="AI25" s="315"/>
      <c r="AJ25" s="222"/>
      <c r="AK25" s="222"/>
      <c r="AL25" s="315"/>
      <c r="AM25" s="222"/>
      <c r="AN25" s="315"/>
      <c r="AO25" s="316"/>
      <c r="AP25" s="316"/>
      <c r="AZ25" s="222"/>
      <c r="BC25" s="221"/>
    </row>
    <row r="26" spans="3:55" x14ac:dyDescent="0.2">
      <c r="C26" s="221"/>
      <c r="D26" s="221"/>
      <c r="E26" s="222"/>
      <c r="F26" s="221"/>
      <c r="G26" s="222"/>
      <c r="H26" s="222"/>
      <c r="I26" s="221"/>
      <c r="J26" s="222"/>
      <c r="K26" s="221"/>
      <c r="L26" s="222"/>
      <c r="M26" s="221"/>
      <c r="N26" s="222"/>
      <c r="AE26" s="315"/>
      <c r="AF26" s="222"/>
      <c r="AG26" s="315"/>
      <c r="AH26" s="222"/>
      <c r="AI26" s="315"/>
      <c r="AJ26" s="222"/>
      <c r="AK26" s="222"/>
      <c r="AL26" s="315"/>
      <c r="AM26" s="222"/>
      <c r="AN26" s="315"/>
      <c r="AO26" s="316"/>
      <c r="AP26" s="316"/>
      <c r="AZ26" s="222"/>
      <c r="BC26" s="221"/>
    </row>
    <row r="27" spans="3:55" x14ac:dyDescent="0.2">
      <c r="C27" s="221"/>
      <c r="D27" s="221"/>
      <c r="E27" s="222"/>
      <c r="F27" s="221"/>
      <c r="G27" s="222"/>
      <c r="H27" s="222"/>
      <c r="I27" s="221"/>
      <c r="J27" s="222"/>
      <c r="K27" s="221"/>
      <c r="L27" s="222"/>
      <c r="M27" s="221"/>
      <c r="N27" s="222"/>
      <c r="AE27" s="315"/>
      <c r="AF27" s="222"/>
      <c r="AG27" s="315"/>
      <c r="AH27" s="222"/>
      <c r="AI27" s="315"/>
      <c r="AJ27" s="222"/>
      <c r="AK27" s="222"/>
      <c r="AL27" s="315"/>
      <c r="AM27" s="222"/>
      <c r="AN27" s="315"/>
      <c r="AO27" s="316"/>
      <c r="AP27" s="316"/>
      <c r="AZ27" s="222"/>
      <c r="BC27" s="221"/>
    </row>
    <row r="28" spans="3:55" x14ac:dyDescent="0.2">
      <c r="C28" s="221"/>
      <c r="D28" s="221"/>
      <c r="E28" s="222"/>
      <c r="F28" s="221"/>
      <c r="G28" s="222"/>
      <c r="H28" s="222"/>
      <c r="I28" s="221"/>
      <c r="J28" s="222"/>
      <c r="K28" s="221"/>
      <c r="L28" s="222"/>
      <c r="M28" s="221"/>
      <c r="N28" s="222"/>
      <c r="AE28" s="315"/>
      <c r="AF28" s="222"/>
      <c r="AG28" s="315"/>
      <c r="AH28" s="222"/>
      <c r="AI28" s="315"/>
      <c r="AJ28" s="222"/>
      <c r="AK28" s="222"/>
      <c r="AL28" s="315"/>
      <c r="AM28" s="222"/>
      <c r="AN28" s="315"/>
      <c r="AO28" s="316"/>
      <c r="AP28" s="316"/>
      <c r="AZ28" s="222"/>
      <c r="BC28" s="221"/>
    </row>
    <row r="29" spans="3:55" x14ac:dyDescent="0.2">
      <c r="C29" s="221"/>
      <c r="D29" s="221"/>
      <c r="E29" s="222"/>
      <c r="F29" s="221"/>
      <c r="G29" s="222"/>
      <c r="H29" s="222"/>
      <c r="I29" s="221"/>
      <c r="J29" s="222"/>
      <c r="K29" s="221"/>
      <c r="L29" s="222"/>
      <c r="M29" s="221"/>
      <c r="N29" s="222"/>
      <c r="AE29" s="315"/>
      <c r="AF29" s="222"/>
      <c r="AG29" s="315"/>
      <c r="AH29" s="222"/>
      <c r="AI29" s="315"/>
      <c r="AJ29" s="222"/>
      <c r="AK29" s="222"/>
      <c r="AL29" s="315"/>
      <c r="AM29" s="222"/>
      <c r="AN29" s="315"/>
      <c r="AO29" s="316"/>
      <c r="AP29" s="316"/>
      <c r="AZ29" s="222"/>
      <c r="BC29" s="221"/>
    </row>
    <row r="30" spans="3:55" x14ac:dyDescent="0.2">
      <c r="C30" s="221"/>
      <c r="D30" s="221"/>
      <c r="E30" s="222"/>
      <c r="F30" s="221"/>
      <c r="G30" s="222"/>
      <c r="H30" s="222"/>
      <c r="I30" s="221"/>
      <c r="J30" s="222"/>
      <c r="K30" s="221"/>
      <c r="L30" s="222"/>
      <c r="M30" s="221"/>
      <c r="N30" s="222"/>
      <c r="AE30" s="315"/>
      <c r="AF30" s="222"/>
      <c r="AG30" s="315"/>
      <c r="AH30" s="222"/>
      <c r="AI30" s="315"/>
      <c r="AJ30" s="222"/>
      <c r="AK30" s="222"/>
      <c r="AL30" s="315"/>
      <c r="AM30" s="222"/>
      <c r="AN30" s="315"/>
      <c r="AO30" s="316"/>
      <c r="AP30" s="316"/>
      <c r="AZ30" s="222"/>
      <c r="BC30" s="221"/>
    </row>
    <row r="31" spans="3:55" x14ac:dyDescent="0.2">
      <c r="C31" s="221"/>
      <c r="D31" s="221"/>
      <c r="E31" s="222"/>
      <c r="F31" s="221"/>
      <c r="G31" s="222"/>
      <c r="H31" s="222"/>
      <c r="I31" s="221"/>
      <c r="J31" s="222"/>
      <c r="K31" s="221"/>
      <c r="L31" s="222"/>
      <c r="M31" s="221"/>
      <c r="N31" s="222"/>
      <c r="AE31" s="315"/>
      <c r="AF31" s="222"/>
      <c r="AG31" s="315"/>
      <c r="AH31" s="222"/>
      <c r="AI31" s="315"/>
      <c r="AJ31" s="222"/>
      <c r="AK31" s="222"/>
      <c r="AL31" s="315"/>
      <c r="AM31" s="222"/>
      <c r="AN31" s="315"/>
      <c r="AO31" s="316"/>
      <c r="AP31" s="316"/>
      <c r="AZ31" s="222"/>
      <c r="BC31" s="221"/>
    </row>
    <row r="32" spans="3:55" x14ac:dyDescent="0.2">
      <c r="C32" s="221"/>
      <c r="D32" s="221"/>
      <c r="E32" s="222"/>
      <c r="F32" s="221"/>
      <c r="G32" s="222"/>
      <c r="H32" s="222"/>
      <c r="I32" s="221"/>
      <c r="J32" s="222"/>
      <c r="K32" s="221"/>
      <c r="L32" s="222"/>
      <c r="M32" s="221"/>
      <c r="N32" s="222"/>
      <c r="AE32" s="315"/>
      <c r="AF32" s="222"/>
      <c r="AG32" s="315"/>
      <c r="AH32" s="222"/>
      <c r="AI32" s="315"/>
      <c r="AJ32" s="222"/>
      <c r="AK32" s="222"/>
      <c r="AL32" s="315"/>
      <c r="AM32" s="222"/>
      <c r="AN32" s="315"/>
      <c r="AO32" s="316"/>
      <c r="AP32" s="316"/>
      <c r="AZ32" s="222"/>
      <c r="BC32" s="221"/>
    </row>
    <row r="33" spans="3:55" x14ac:dyDescent="0.2">
      <c r="C33" s="221"/>
      <c r="D33" s="221"/>
      <c r="E33" s="222"/>
      <c r="F33" s="221"/>
      <c r="G33" s="222"/>
      <c r="H33" s="222"/>
      <c r="I33" s="221"/>
      <c r="J33" s="222"/>
      <c r="K33" s="221"/>
      <c r="L33" s="222"/>
      <c r="M33" s="221"/>
      <c r="N33" s="222"/>
      <c r="AE33" s="315"/>
      <c r="AF33" s="222"/>
      <c r="AG33" s="315"/>
      <c r="AH33" s="222"/>
      <c r="AI33" s="315"/>
      <c r="AJ33" s="222"/>
      <c r="AK33" s="222"/>
      <c r="AL33" s="315"/>
      <c r="AM33" s="222"/>
      <c r="AN33" s="315"/>
      <c r="AO33" s="316"/>
      <c r="AP33" s="316"/>
      <c r="AZ33" s="222"/>
      <c r="BC33" s="221"/>
    </row>
    <row r="34" spans="3:55" x14ac:dyDescent="0.2">
      <c r="C34" s="221"/>
      <c r="D34" s="221"/>
      <c r="E34" s="222"/>
      <c r="F34" s="221"/>
      <c r="G34" s="222"/>
      <c r="H34" s="222"/>
      <c r="I34" s="221"/>
      <c r="J34" s="222"/>
      <c r="K34" s="221"/>
      <c r="L34" s="222"/>
      <c r="M34" s="221"/>
      <c r="N34" s="222"/>
      <c r="AE34" s="315"/>
      <c r="AF34" s="222"/>
      <c r="AG34" s="315"/>
      <c r="AH34" s="222"/>
      <c r="AI34" s="315"/>
      <c r="AJ34" s="222"/>
      <c r="AK34" s="222"/>
      <c r="AL34" s="315"/>
      <c r="AM34" s="222"/>
      <c r="AN34" s="315"/>
      <c r="AO34" s="316"/>
      <c r="AP34" s="316"/>
      <c r="AZ34" s="222"/>
      <c r="BC34" s="221"/>
    </row>
    <row r="35" spans="3:55" x14ac:dyDescent="0.2">
      <c r="C35" s="221"/>
      <c r="D35" s="221"/>
      <c r="E35" s="222"/>
      <c r="F35" s="221"/>
      <c r="G35" s="222"/>
      <c r="H35" s="222"/>
      <c r="I35" s="221"/>
      <c r="J35" s="222"/>
      <c r="K35" s="221"/>
      <c r="L35" s="222"/>
      <c r="M35" s="221"/>
      <c r="N35" s="222"/>
      <c r="AE35" s="315"/>
      <c r="AF35" s="222"/>
      <c r="AG35" s="315"/>
      <c r="AH35" s="222"/>
      <c r="AI35" s="315"/>
      <c r="AJ35" s="222"/>
      <c r="AK35" s="222"/>
      <c r="AL35" s="315"/>
      <c r="AM35" s="222"/>
      <c r="AN35" s="315"/>
      <c r="AO35" s="316"/>
      <c r="AP35" s="316"/>
      <c r="AZ35" s="222"/>
      <c r="BC35" s="221"/>
    </row>
    <row r="36" spans="3:55" x14ac:dyDescent="0.2">
      <c r="C36" s="221"/>
      <c r="D36" s="221"/>
      <c r="E36" s="222"/>
      <c r="F36" s="221"/>
      <c r="G36" s="222"/>
      <c r="H36" s="222"/>
      <c r="I36" s="221"/>
      <c r="J36" s="222"/>
      <c r="K36" s="221"/>
      <c r="L36" s="222"/>
      <c r="M36" s="221"/>
      <c r="N36" s="222"/>
      <c r="AE36" s="315"/>
      <c r="AF36" s="222"/>
      <c r="AG36" s="315"/>
      <c r="AH36" s="222"/>
      <c r="AI36" s="315"/>
      <c r="AJ36" s="222"/>
      <c r="AK36" s="222"/>
      <c r="AL36" s="315"/>
      <c r="AM36" s="222"/>
      <c r="AN36" s="315"/>
      <c r="AO36" s="316"/>
      <c r="AP36" s="316"/>
      <c r="AZ36" s="222"/>
      <c r="BC36" s="221"/>
    </row>
    <row r="37" spans="3:55" x14ac:dyDescent="0.2">
      <c r="C37" s="221"/>
      <c r="D37" s="221"/>
      <c r="E37" s="222"/>
      <c r="F37" s="221"/>
      <c r="G37" s="222"/>
      <c r="H37" s="222"/>
      <c r="I37" s="221"/>
      <c r="J37" s="222"/>
      <c r="K37" s="221"/>
      <c r="L37" s="222"/>
      <c r="M37" s="221"/>
      <c r="N37" s="222"/>
      <c r="AE37" s="315"/>
      <c r="AF37" s="222"/>
      <c r="AG37" s="315"/>
      <c r="AH37" s="222"/>
      <c r="AI37" s="315"/>
      <c r="AJ37" s="222"/>
      <c r="AK37" s="222"/>
      <c r="AL37" s="315"/>
      <c r="AM37" s="222"/>
      <c r="AN37" s="315"/>
      <c r="AO37" s="316"/>
      <c r="AP37" s="316"/>
      <c r="AZ37" s="222"/>
      <c r="BC37" s="221"/>
    </row>
    <row r="38" spans="3:55" x14ac:dyDescent="0.2">
      <c r="C38" s="221"/>
      <c r="D38" s="221"/>
      <c r="E38" s="222"/>
      <c r="F38" s="221"/>
      <c r="G38" s="222"/>
      <c r="H38" s="222"/>
      <c r="I38" s="221"/>
      <c r="J38" s="222"/>
      <c r="K38" s="221"/>
      <c r="L38" s="222"/>
      <c r="M38" s="221"/>
      <c r="N38" s="222"/>
      <c r="AE38" s="315"/>
      <c r="AF38" s="222"/>
      <c r="AG38" s="315"/>
      <c r="AH38" s="222"/>
      <c r="AI38" s="315"/>
      <c r="AJ38" s="222"/>
      <c r="AK38" s="222"/>
      <c r="AL38" s="315"/>
      <c r="AM38" s="222"/>
      <c r="AN38" s="315"/>
      <c r="AO38" s="316"/>
      <c r="AP38" s="316"/>
      <c r="AZ38" s="222"/>
      <c r="BC38" s="221"/>
    </row>
    <row r="39" spans="3:55" x14ac:dyDescent="0.2">
      <c r="AE39" s="315"/>
      <c r="AF39" s="222"/>
      <c r="AG39" s="315"/>
      <c r="AH39" s="222"/>
      <c r="AI39" s="315"/>
      <c r="AJ39" s="222"/>
      <c r="AK39" s="222"/>
      <c r="AL39" s="315"/>
      <c r="AM39" s="222"/>
      <c r="AN39" s="315"/>
      <c r="AO39" s="316"/>
      <c r="AP39" s="316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76" fitToWidth="2" orientation="landscape" r:id="rId1"/>
  <headerFooter alignWithMargins="0"/>
  <colBreaks count="1" manualBreakCount="1">
    <brk id="28" max="19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2C6AD-6CCB-4F80-B16B-BEBA106B278E}">
  <sheetPr>
    <tabColor rgb="FF99FFCC"/>
    <pageSetUpPr fitToPage="1"/>
  </sheetPr>
  <dimension ref="A1:BH18"/>
  <sheetViews>
    <sheetView view="pageBreakPreview" zoomScale="70" zoomScaleNormal="80" zoomScaleSheetLayoutView="70" workbookViewId="0">
      <selection activeCell="B2" sqref="B2"/>
    </sheetView>
  </sheetViews>
  <sheetFormatPr defaultColWidth="9" defaultRowHeight="13" x14ac:dyDescent="0.2"/>
  <cols>
    <col min="1" max="1" width="1.08984375" style="1" customWidth="1"/>
    <col min="2" max="2" width="5.36328125" style="1" customWidth="1"/>
    <col min="3" max="27" width="6.81640625" style="1" customWidth="1"/>
    <col min="28" max="29" width="7.08984375" style="1" hidden="1" customWidth="1"/>
    <col min="30" max="33" width="6.81640625" style="1" hidden="1" customWidth="1"/>
    <col min="34" max="34" width="1.08984375" style="1" customWidth="1"/>
    <col min="35" max="35" width="5.453125" style="1" customWidth="1"/>
    <col min="36" max="60" width="6.81640625" style="1" customWidth="1"/>
    <col min="61" max="16384" width="9" style="1"/>
  </cols>
  <sheetData>
    <row r="1" spans="1:60" ht="32.5" customHeight="1" x14ac:dyDescent="0.3">
      <c r="A1" s="3"/>
      <c r="B1" s="128" t="s" ph="1">
        <v>628</v>
      </c>
      <c r="C1" s="3"/>
      <c r="D1" s="3"/>
      <c r="E1" s="3"/>
      <c r="F1" s="3"/>
      <c r="G1" s="3"/>
      <c r="H1" s="3"/>
      <c r="I1" s="3"/>
      <c r="J1" s="229"/>
      <c r="K1" s="229"/>
      <c r="L1" s="229"/>
      <c r="M1" s="229"/>
      <c r="N1" s="229"/>
      <c r="O1" s="229"/>
      <c r="P1" s="229"/>
      <c r="Q1" s="229"/>
      <c r="R1" s="230"/>
      <c r="S1" s="230"/>
      <c r="T1" s="3"/>
      <c r="U1" s="3"/>
      <c r="V1" s="3"/>
      <c r="W1" s="3"/>
      <c r="X1" s="3"/>
      <c r="Y1" s="6"/>
      <c r="Z1" s="6"/>
      <c r="AA1" s="48" t="str">
        <f>'R8年4月北部(平日)'!$R$1</f>
        <v>令和８年４月</v>
      </c>
      <c r="AB1" s="365"/>
      <c r="AC1" s="365"/>
      <c r="AD1" s="365"/>
      <c r="AE1" s="365"/>
      <c r="AF1" s="365"/>
      <c r="AG1" s="2"/>
      <c r="AI1" s="128" t="s" ph="1">
        <v>628</v>
      </c>
      <c r="AJ1" s="3"/>
      <c r="AK1" s="3"/>
      <c r="AL1" s="3"/>
      <c r="AM1" s="3"/>
      <c r="AN1" s="3"/>
      <c r="AO1" s="3"/>
      <c r="AP1" s="3"/>
      <c r="AQ1" s="229"/>
      <c r="AR1" s="229"/>
      <c r="AS1" s="229"/>
      <c r="AT1" s="229"/>
      <c r="AU1" s="229"/>
      <c r="AV1" s="229"/>
      <c r="AW1" s="229"/>
      <c r="AX1" s="229"/>
      <c r="AY1" s="230"/>
      <c r="AZ1" s="230"/>
      <c r="BA1" s="3"/>
      <c r="BB1" s="3"/>
      <c r="BC1" s="3"/>
      <c r="BD1" s="3"/>
      <c r="BE1" s="3"/>
      <c r="BF1" s="6"/>
      <c r="BG1" s="6"/>
      <c r="BH1" s="48" t="str">
        <f>AA1</f>
        <v>令和８年４月</v>
      </c>
    </row>
    <row r="2" spans="1:60" ht="24" customHeight="1" x14ac:dyDescent="0.35">
      <c r="A2" s="3"/>
      <c r="B2" s="128" ph="1"/>
      <c r="C2" s="3"/>
      <c r="D2" s="3"/>
      <c r="E2" s="3"/>
      <c r="F2" s="3"/>
      <c r="G2" s="3"/>
      <c r="H2" s="3"/>
      <c r="I2" s="3"/>
      <c r="J2" s="229"/>
      <c r="K2" s="229"/>
      <c r="L2" s="229"/>
      <c r="M2" s="229"/>
      <c r="N2" s="229"/>
      <c r="O2" s="229"/>
      <c r="P2" s="229"/>
      <c r="Q2" s="229"/>
      <c r="R2" s="230"/>
      <c r="S2" s="230"/>
      <c r="T2" s="3"/>
      <c r="U2" s="3"/>
      <c r="V2" s="3"/>
      <c r="W2" s="3"/>
      <c r="X2" s="3"/>
      <c r="Y2" s="6"/>
      <c r="Z2" s="6"/>
      <c r="AA2" s="6"/>
      <c r="AB2" s="365"/>
      <c r="AC2" s="365"/>
      <c r="AD2" s="365"/>
      <c r="AE2" s="365"/>
      <c r="AF2" s="365"/>
      <c r="AG2" s="2"/>
      <c r="AI2" s="299" ph="1"/>
      <c r="AJ2" s="3"/>
      <c r="AK2" s="3"/>
      <c r="AL2" s="3"/>
      <c r="AM2" s="3"/>
      <c r="AN2" s="3"/>
      <c r="AO2" s="3"/>
      <c r="AP2" s="3"/>
      <c r="AQ2" s="229"/>
      <c r="AR2" s="229"/>
      <c r="AS2" s="229"/>
      <c r="AT2" s="229"/>
      <c r="AU2" s="229"/>
      <c r="AV2" s="229"/>
      <c r="AW2" s="229"/>
      <c r="AX2" s="229"/>
      <c r="AY2" s="230"/>
      <c r="AZ2" s="230"/>
      <c r="BA2" s="3"/>
      <c r="BB2" s="3"/>
      <c r="BC2" s="3"/>
      <c r="BD2" s="3"/>
      <c r="BE2" s="3"/>
      <c r="BF2" s="6"/>
      <c r="BG2" s="6"/>
      <c r="BH2" s="6"/>
    </row>
    <row r="3" spans="1:60" ht="24" customHeight="1" x14ac:dyDescent="0.35">
      <c r="A3" s="3"/>
      <c r="B3" s="128" ph="1"/>
      <c r="C3" s="3"/>
      <c r="D3" s="3"/>
      <c r="E3" s="3"/>
      <c r="F3" s="3"/>
      <c r="G3" s="3"/>
      <c r="H3" s="3"/>
      <c r="I3" s="3"/>
      <c r="J3" s="229"/>
      <c r="K3" s="229"/>
      <c r="L3" s="229"/>
      <c r="M3" s="229"/>
      <c r="N3" s="229"/>
      <c r="O3" s="229"/>
      <c r="P3" s="229"/>
      <c r="Q3" s="229"/>
      <c r="R3" s="230"/>
      <c r="S3" s="230"/>
      <c r="T3" s="3"/>
      <c r="U3" s="3"/>
      <c r="V3" s="3"/>
      <c r="W3" s="3"/>
      <c r="X3" s="3"/>
      <c r="Y3" s="6"/>
      <c r="Z3" s="6"/>
      <c r="AA3" s="56"/>
      <c r="AB3" s="365"/>
      <c r="AC3" s="365"/>
      <c r="AD3" s="365"/>
      <c r="AE3" s="365"/>
      <c r="AF3" s="365"/>
      <c r="AG3" s="2"/>
      <c r="AI3" s="299" ph="1"/>
      <c r="AJ3" s="3"/>
      <c r="AK3" s="3"/>
      <c r="AL3" s="3"/>
      <c r="AM3" s="3"/>
      <c r="AN3" s="3"/>
      <c r="AO3" s="3"/>
      <c r="AP3" s="3"/>
      <c r="AQ3" s="229"/>
      <c r="AR3" s="229"/>
      <c r="AS3" s="229"/>
      <c r="AT3" s="229"/>
      <c r="AU3" s="229"/>
      <c r="AV3" s="229"/>
      <c r="AW3" s="229"/>
      <c r="AX3" s="229"/>
      <c r="AY3" s="230"/>
      <c r="AZ3" s="230"/>
      <c r="BA3" s="3"/>
      <c r="BB3" s="3"/>
      <c r="BC3" s="3"/>
      <c r="BD3" s="3"/>
      <c r="BE3" s="3"/>
      <c r="BF3" s="6"/>
      <c r="BG3" s="6"/>
      <c r="BH3" s="56"/>
    </row>
    <row r="4" spans="1:60" s="302" customFormat="1" ht="24" customHeight="1" x14ac:dyDescent="0.2">
      <c r="J4" s="229"/>
      <c r="K4" s="229"/>
      <c r="L4" s="229"/>
      <c r="M4" s="229"/>
      <c r="N4" s="229"/>
      <c r="O4" s="229"/>
      <c r="P4" s="229"/>
      <c r="Q4" s="229"/>
      <c r="R4" s="230"/>
      <c r="S4" s="230"/>
      <c r="Y4" s="6"/>
      <c r="Z4" s="6"/>
      <c r="AA4" s="11"/>
      <c r="AB4" s="328"/>
      <c r="AC4" s="328"/>
      <c r="AD4" s="328"/>
      <c r="AE4" s="328"/>
      <c r="AF4" s="328"/>
      <c r="AG4" s="328"/>
      <c r="AH4" s="328"/>
      <c r="AI4" s="328"/>
      <c r="AJ4" s="328"/>
      <c r="AK4" s="328"/>
      <c r="AL4" s="328"/>
      <c r="AM4" s="328"/>
      <c r="AN4" s="328"/>
      <c r="AO4" s="328"/>
      <c r="AP4" s="328"/>
      <c r="AQ4" s="229"/>
      <c r="AR4" s="229"/>
      <c r="AS4" s="229"/>
      <c r="AT4" s="229"/>
      <c r="AU4" s="229"/>
      <c r="AV4" s="229"/>
      <c r="AW4" s="229"/>
      <c r="AX4" s="229"/>
      <c r="AY4" s="230"/>
      <c r="AZ4" s="230"/>
      <c r="BF4" s="6"/>
      <c r="BG4" s="6"/>
      <c r="BH4" s="11"/>
    </row>
    <row r="5" spans="1:60" s="7" customFormat="1" ht="24" customHeight="1" thickBot="1" x14ac:dyDescent="0.35">
      <c r="B5" s="7" t="s">
        <v>0</v>
      </c>
      <c r="H5" s="157"/>
      <c r="I5" s="157"/>
      <c r="J5" s="231"/>
      <c r="K5" s="231"/>
      <c r="L5" s="231"/>
      <c r="M5" s="231"/>
      <c r="N5" s="231"/>
      <c r="O5" s="231"/>
      <c r="P5" s="231"/>
      <c r="Q5" s="231"/>
      <c r="R5" s="232"/>
      <c r="S5" s="232"/>
      <c r="W5" s="157"/>
      <c r="X5" s="157"/>
      <c r="Y5" s="17"/>
      <c r="Z5" s="17"/>
      <c r="AA5" s="131" t="s">
        <v>377</v>
      </c>
      <c r="AI5" s="7" t="s">
        <v>1</v>
      </c>
      <c r="AK5" s="157"/>
      <c r="AL5" s="157"/>
      <c r="AM5" s="157"/>
      <c r="AN5" s="157"/>
      <c r="AO5" s="157"/>
      <c r="AQ5" s="231"/>
      <c r="AR5" s="231"/>
      <c r="AS5" s="231"/>
      <c r="AT5" s="231"/>
      <c r="AU5" s="231"/>
      <c r="AV5" s="231"/>
      <c r="AW5" s="231"/>
      <c r="AX5" s="231"/>
      <c r="AY5" s="232"/>
      <c r="AZ5" s="232"/>
      <c r="BF5" s="17"/>
      <c r="BG5" s="17"/>
      <c r="BH5" s="131" t="s">
        <v>377</v>
      </c>
    </row>
    <row r="6" spans="1:60" s="4" customFormat="1" ht="15" customHeight="1" thickBot="1" x14ac:dyDescent="0.25">
      <c r="B6" s="368" t="s">
        <v>70</v>
      </c>
      <c r="C6" s="369" t="s">
        <v>259</v>
      </c>
      <c r="D6" s="370" t="s">
        <v>260</v>
      </c>
      <c r="E6" s="370" t="s">
        <v>261</v>
      </c>
      <c r="F6" s="370" t="s">
        <v>262</v>
      </c>
      <c r="G6" s="370" t="s">
        <v>263</v>
      </c>
      <c r="H6" s="370" t="s">
        <v>264</v>
      </c>
      <c r="I6" s="370" t="s">
        <v>265</v>
      </c>
      <c r="J6" s="370" t="s">
        <v>266</v>
      </c>
      <c r="K6" s="370" t="s">
        <v>267</v>
      </c>
      <c r="L6" s="370" t="s">
        <v>268</v>
      </c>
      <c r="M6" s="370" t="s">
        <v>269</v>
      </c>
      <c r="N6" s="370" t="s">
        <v>270</v>
      </c>
      <c r="O6" s="370" t="s">
        <v>271</v>
      </c>
      <c r="P6" s="370" t="s">
        <v>272</v>
      </c>
      <c r="Q6" s="370" t="s">
        <v>273</v>
      </c>
      <c r="R6" s="370" t="s">
        <v>274</v>
      </c>
      <c r="S6" s="370" t="s">
        <v>275</v>
      </c>
      <c r="T6" s="370" t="s">
        <v>276</v>
      </c>
      <c r="U6" s="370" t="s">
        <v>277</v>
      </c>
      <c r="V6" s="370" t="s">
        <v>278</v>
      </c>
      <c r="W6" s="370" t="s">
        <v>279</v>
      </c>
      <c r="X6" s="370" t="s">
        <v>280</v>
      </c>
      <c r="Y6" s="370" t="s">
        <v>281</v>
      </c>
      <c r="Z6" s="370" t="s">
        <v>282</v>
      </c>
      <c r="AA6" s="371" t="s">
        <v>283</v>
      </c>
      <c r="AB6" s="366" t="s">
        <v>619</v>
      </c>
      <c r="AC6" s="366" t="s">
        <v>620</v>
      </c>
      <c r="AD6" s="366" t="s">
        <v>621</v>
      </c>
      <c r="AE6" s="366" t="s">
        <v>621</v>
      </c>
      <c r="AF6" s="366" t="s">
        <v>619</v>
      </c>
      <c r="AG6" s="366" t="s">
        <v>620</v>
      </c>
      <c r="AH6" s="132"/>
      <c r="AI6" s="368" t="s">
        <v>70</v>
      </c>
      <c r="AJ6" s="369" t="s">
        <v>284</v>
      </c>
      <c r="AK6" s="370" t="s">
        <v>282</v>
      </c>
      <c r="AL6" s="370" t="s">
        <v>281</v>
      </c>
      <c r="AM6" s="370" t="s">
        <v>280</v>
      </c>
      <c r="AN6" s="370" t="s">
        <v>279</v>
      </c>
      <c r="AO6" s="370" t="s">
        <v>278</v>
      </c>
      <c r="AP6" s="370" t="s">
        <v>277</v>
      </c>
      <c r="AQ6" s="370" t="s">
        <v>276</v>
      </c>
      <c r="AR6" s="370" t="s">
        <v>285</v>
      </c>
      <c r="AS6" s="370" t="s">
        <v>274</v>
      </c>
      <c r="AT6" s="370" t="s">
        <v>273</v>
      </c>
      <c r="AU6" s="370" t="s">
        <v>272</v>
      </c>
      <c r="AV6" s="370" t="s">
        <v>271</v>
      </c>
      <c r="AW6" s="370" t="s">
        <v>270</v>
      </c>
      <c r="AX6" s="370" t="s">
        <v>269</v>
      </c>
      <c r="AY6" s="370" t="s">
        <v>268</v>
      </c>
      <c r="AZ6" s="370" t="s">
        <v>267</v>
      </c>
      <c r="BA6" s="370" t="s">
        <v>266</v>
      </c>
      <c r="BB6" s="370" t="s">
        <v>265</v>
      </c>
      <c r="BC6" s="370" t="s">
        <v>264</v>
      </c>
      <c r="BD6" s="370" t="s">
        <v>263</v>
      </c>
      <c r="BE6" s="370" t="s">
        <v>262</v>
      </c>
      <c r="BF6" s="370" t="s">
        <v>261</v>
      </c>
      <c r="BG6" s="370" t="s">
        <v>286</v>
      </c>
      <c r="BH6" s="371" t="s">
        <v>287</v>
      </c>
    </row>
    <row r="7" spans="1:60" s="27" customFormat="1" ht="180" customHeight="1" thickBot="1" x14ac:dyDescent="0.25">
      <c r="B7" s="267" t="s">
        <v>122</v>
      </c>
      <c r="C7" s="268" t="s" ph="1">
        <v>593</v>
      </c>
      <c r="D7" s="269" t="s" ph="1">
        <v>591</v>
      </c>
      <c r="E7" s="269" t="s" ph="1">
        <v>288</v>
      </c>
      <c r="F7" s="269" t="s" ph="1">
        <v>289</v>
      </c>
      <c r="G7" s="269" t="s" ph="1">
        <v>290</v>
      </c>
      <c r="H7" s="269" t="s" ph="1">
        <v>291</v>
      </c>
      <c r="I7" s="269" t="s" ph="1">
        <v>292</v>
      </c>
      <c r="J7" s="269" t="s" ph="1">
        <v>293</v>
      </c>
      <c r="K7" s="269" t="s" ph="1">
        <v>294</v>
      </c>
      <c r="L7" s="269" t="s" ph="1">
        <v>295</v>
      </c>
      <c r="M7" s="269" t="s" ph="1">
        <v>296</v>
      </c>
      <c r="N7" s="269" t="s" ph="1">
        <v>297</v>
      </c>
      <c r="O7" s="269" t="s" ph="1">
        <v>298</v>
      </c>
      <c r="P7" s="269" t="s" ph="1">
        <v>299</v>
      </c>
      <c r="Q7" s="269" t="s" ph="1">
        <v>300</v>
      </c>
      <c r="R7" s="269" t="s" ph="1">
        <v>301</v>
      </c>
      <c r="S7" s="269" t="s" ph="1">
        <v>302</v>
      </c>
      <c r="T7" s="269" t="s" ph="1">
        <v>303</v>
      </c>
      <c r="U7" s="269" t="s" ph="1">
        <v>304</v>
      </c>
      <c r="V7" s="269" t="s" ph="1">
        <v>305</v>
      </c>
      <c r="W7" s="269" t="s" ph="1">
        <v>306</v>
      </c>
      <c r="X7" s="269" t="s" ph="1">
        <v>307</v>
      </c>
      <c r="Y7" s="269" t="s" ph="1">
        <v>622</v>
      </c>
      <c r="Z7" s="269" t="s" ph="1">
        <v>308</v>
      </c>
      <c r="AA7" s="272" t="s" ph="1">
        <v>309</v>
      </c>
      <c r="AB7" s="111" t="s">
        <v>623</v>
      </c>
      <c r="AC7" s="111"/>
      <c r="AD7" s="111"/>
      <c r="AE7" s="111"/>
      <c r="AF7" s="111"/>
      <c r="AG7" s="111" t="s">
        <v>623</v>
      </c>
      <c r="AH7" s="53"/>
      <c r="AI7" s="267" t="s">
        <v>95</v>
      </c>
      <c r="AJ7" s="268" t="s" ph="1">
        <v>309</v>
      </c>
      <c r="AK7" s="269" t="s" ph="1">
        <v>308</v>
      </c>
      <c r="AL7" s="269" t="s" ph="1">
        <v>622</v>
      </c>
      <c r="AM7" s="269" t="s" ph="1">
        <v>307</v>
      </c>
      <c r="AN7" s="269" t="s" ph="1">
        <v>306</v>
      </c>
      <c r="AO7" s="269" t="s" ph="1">
        <v>305</v>
      </c>
      <c r="AP7" s="269" t="s" ph="1">
        <v>304</v>
      </c>
      <c r="AQ7" s="269" t="s" ph="1">
        <v>303</v>
      </c>
      <c r="AR7" s="269" t="s" ph="1">
        <v>302</v>
      </c>
      <c r="AS7" s="269" t="s" ph="1">
        <v>301</v>
      </c>
      <c r="AT7" s="269" t="s" ph="1">
        <v>300</v>
      </c>
      <c r="AU7" s="269" t="s" ph="1">
        <v>299</v>
      </c>
      <c r="AV7" s="269" t="s" ph="1">
        <v>298</v>
      </c>
      <c r="AW7" s="269" t="s" ph="1">
        <v>297</v>
      </c>
      <c r="AX7" s="269" t="s" ph="1">
        <v>296</v>
      </c>
      <c r="AY7" s="269" t="s" ph="1">
        <v>295</v>
      </c>
      <c r="AZ7" s="269" t="s" ph="1">
        <v>294</v>
      </c>
      <c r="BA7" s="269" t="s" ph="1">
        <v>293</v>
      </c>
      <c r="BB7" s="269" t="s" ph="1">
        <v>292</v>
      </c>
      <c r="BC7" s="269" t="s" ph="1">
        <v>291</v>
      </c>
      <c r="BD7" s="269" t="s" ph="1">
        <v>290</v>
      </c>
      <c r="BE7" s="269" t="s" ph="1">
        <v>289</v>
      </c>
      <c r="BF7" s="269" t="s" ph="1">
        <v>288</v>
      </c>
      <c r="BG7" s="360" t="s" ph="1">
        <v>592</v>
      </c>
      <c r="BH7" s="272" t="s" ph="1">
        <v>593</v>
      </c>
    </row>
    <row r="8" spans="1:60" s="3" customFormat="1" ht="30" customHeight="1" x14ac:dyDescent="0.2">
      <c r="A8" s="5"/>
      <c r="B8" s="183" t="s">
        <v>20</v>
      </c>
      <c r="C8" s="356">
        <v>0.2638888888888889</v>
      </c>
      <c r="D8" s="354">
        <v>0.26458333333333334</v>
      </c>
      <c r="E8" s="354">
        <v>0.26527777777777778</v>
      </c>
      <c r="F8" s="354">
        <v>0.26805555555555555</v>
      </c>
      <c r="G8" s="354">
        <v>0.26944444444444443</v>
      </c>
      <c r="H8" s="354">
        <v>0.27013888888888887</v>
      </c>
      <c r="I8" s="354">
        <v>0.2722222222222222</v>
      </c>
      <c r="J8" s="354">
        <v>0.27291666666666664</v>
      </c>
      <c r="K8" s="354">
        <v>0.27361111111111108</v>
      </c>
      <c r="L8" s="354">
        <v>0.27430555555555552</v>
      </c>
      <c r="M8" s="354">
        <v>0.27708333333333329</v>
      </c>
      <c r="N8" s="354">
        <v>0.27777777777777773</v>
      </c>
      <c r="O8" s="354">
        <v>0.27916666666666662</v>
      </c>
      <c r="P8" s="354">
        <v>0.2805555555555555</v>
      </c>
      <c r="Q8" s="354">
        <v>0.28124999999999994</v>
      </c>
      <c r="R8" s="354">
        <v>0.28472222222222215</v>
      </c>
      <c r="S8" s="354">
        <v>0.2854166666666666</v>
      </c>
      <c r="T8" s="354">
        <v>0.28680555555555548</v>
      </c>
      <c r="U8" s="354">
        <v>0.28749999999999992</v>
      </c>
      <c r="V8" s="354">
        <v>0.28819444444444436</v>
      </c>
      <c r="W8" s="354">
        <v>0.28958333333333325</v>
      </c>
      <c r="X8" s="354">
        <v>0.29027777777777769</v>
      </c>
      <c r="Y8" s="354">
        <v>0.29097222222222213</v>
      </c>
      <c r="Z8" s="354">
        <v>0.29166666666666657</v>
      </c>
      <c r="AA8" s="355">
        <v>0.29861111111111099</v>
      </c>
      <c r="AB8" s="215">
        <v>0.31041666666666667</v>
      </c>
      <c r="AC8" s="215">
        <v>0.30694444444444441</v>
      </c>
      <c r="AD8" s="324" t="s">
        <v>624</v>
      </c>
      <c r="AE8" s="215"/>
      <c r="AF8" s="215">
        <v>0.31041666666666667</v>
      </c>
      <c r="AG8" s="215">
        <v>0.30694444444444441</v>
      </c>
      <c r="AH8" s="17"/>
      <c r="AI8" s="183" t="s">
        <v>21</v>
      </c>
      <c r="AJ8" s="273">
        <v>0.31597222222222221</v>
      </c>
      <c r="AK8" s="274">
        <v>0.3208333333333333</v>
      </c>
      <c r="AL8" s="274">
        <v>0.32152777777777775</v>
      </c>
      <c r="AM8" s="274">
        <v>0.32291666666666663</v>
      </c>
      <c r="AN8" s="274">
        <v>0.32361111111111107</v>
      </c>
      <c r="AO8" s="274">
        <v>0.32430555555555551</v>
      </c>
      <c r="AP8" s="274">
        <v>0.3256944444444444</v>
      </c>
      <c r="AQ8" s="274">
        <v>0.32638888888888884</v>
      </c>
      <c r="AR8" s="274">
        <v>0.32777777777777772</v>
      </c>
      <c r="AS8" s="274">
        <v>0.32986111111111105</v>
      </c>
      <c r="AT8" s="274">
        <v>0.33124999999999993</v>
      </c>
      <c r="AU8" s="274">
        <v>0.33263888888888882</v>
      </c>
      <c r="AV8" s="274">
        <v>0.3340277777777777</v>
      </c>
      <c r="AW8" s="274">
        <v>0.33472222222222214</v>
      </c>
      <c r="AX8" s="274">
        <v>0.33680555555555547</v>
      </c>
      <c r="AY8" s="274">
        <v>0.33749999999999991</v>
      </c>
      <c r="AZ8" s="274">
        <v>0.33819444444444435</v>
      </c>
      <c r="BA8" s="274">
        <v>0.3388888888888888</v>
      </c>
      <c r="BB8" s="274">
        <v>0.34027777777777768</v>
      </c>
      <c r="BC8" s="274">
        <v>0.34166666666666656</v>
      </c>
      <c r="BD8" s="274">
        <v>0.34236111111111101</v>
      </c>
      <c r="BE8" s="274">
        <v>0.34444444444444433</v>
      </c>
      <c r="BF8" s="274">
        <v>0.34583333333333321</v>
      </c>
      <c r="BG8" s="274">
        <v>0.3472222222222221</v>
      </c>
      <c r="BH8" s="276">
        <v>0.35069444444444431</v>
      </c>
    </row>
    <row r="9" spans="1:60" s="3" customFormat="1" ht="30" customHeight="1" x14ac:dyDescent="0.2">
      <c r="A9" s="5"/>
      <c r="B9" s="179" t="s">
        <v>22</v>
      </c>
      <c r="C9" s="357">
        <v>0.31597222222222221</v>
      </c>
      <c r="D9" s="324">
        <v>0.31666666666666665</v>
      </c>
      <c r="E9" s="324">
        <v>0.31736111111111109</v>
      </c>
      <c r="F9" s="324">
        <v>0.32013888888888886</v>
      </c>
      <c r="G9" s="324">
        <v>0.32152777777777775</v>
      </c>
      <c r="H9" s="324">
        <v>0.32222222222222219</v>
      </c>
      <c r="I9" s="324">
        <v>0.32430555555555551</v>
      </c>
      <c r="J9" s="324">
        <v>0.32499999999999996</v>
      </c>
      <c r="K9" s="324">
        <v>0.3256944444444444</v>
      </c>
      <c r="L9" s="324">
        <v>0.32638888888888884</v>
      </c>
      <c r="M9" s="324">
        <v>0.32916666666666661</v>
      </c>
      <c r="N9" s="324">
        <v>0.32986111111111105</v>
      </c>
      <c r="O9" s="324">
        <v>0.33124999999999993</v>
      </c>
      <c r="P9" s="324">
        <v>0.33263888888888882</v>
      </c>
      <c r="Q9" s="324">
        <v>0.33333333333333326</v>
      </c>
      <c r="R9" s="324">
        <v>0.33680555555555547</v>
      </c>
      <c r="S9" s="324">
        <v>0.33749999999999991</v>
      </c>
      <c r="T9" s="324">
        <v>0.3388888888888888</v>
      </c>
      <c r="U9" s="324">
        <v>0.33958333333333324</v>
      </c>
      <c r="V9" s="324">
        <v>0.34027777777777768</v>
      </c>
      <c r="W9" s="324">
        <v>0.34166666666666656</v>
      </c>
      <c r="X9" s="324">
        <v>0.34236111111111101</v>
      </c>
      <c r="Y9" s="324">
        <v>0.34305555555555545</v>
      </c>
      <c r="Z9" s="324">
        <v>0.34374999999999989</v>
      </c>
      <c r="AA9" s="325">
        <v>0.35069444444444431</v>
      </c>
      <c r="AB9" s="324">
        <v>0.35555555555555557</v>
      </c>
      <c r="AC9" s="324">
        <v>0.35486111111111113</v>
      </c>
      <c r="AD9" s="324"/>
      <c r="AE9" s="324"/>
      <c r="AF9" s="324">
        <v>0.35555555555555557</v>
      </c>
      <c r="AG9" s="324">
        <v>0.35486111111111113</v>
      </c>
      <c r="AH9" s="17"/>
      <c r="AI9" s="179" t="s">
        <v>23</v>
      </c>
      <c r="AJ9" s="226">
        <v>0.3611111111111111</v>
      </c>
      <c r="AK9" s="215">
        <v>0.3659722222222222</v>
      </c>
      <c r="AL9" s="215">
        <v>0.36666666666666664</v>
      </c>
      <c r="AM9" s="215">
        <v>0.36805555555555552</v>
      </c>
      <c r="AN9" s="215">
        <v>0.36874999999999997</v>
      </c>
      <c r="AO9" s="215">
        <v>0.36944444444444441</v>
      </c>
      <c r="AP9" s="215">
        <v>0.37083333333333329</v>
      </c>
      <c r="AQ9" s="215">
        <v>0.37152777777777773</v>
      </c>
      <c r="AR9" s="215">
        <v>0.37291666666666662</v>
      </c>
      <c r="AS9" s="215">
        <v>0.37499999999999994</v>
      </c>
      <c r="AT9" s="215">
        <v>0.37638888888888883</v>
      </c>
      <c r="AU9" s="215">
        <v>0.37777777777777771</v>
      </c>
      <c r="AV9" s="215">
        <v>0.3791666666666666</v>
      </c>
      <c r="AW9" s="215">
        <v>0.37986111111111104</v>
      </c>
      <c r="AX9" s="215">
        <v>0.38194444444444436</v>
      </c>
      <c r="AY9" s="215">
        <v>0.38263888888888881</v>
      </c>
      <c r="AZ9" s="215">
        <v>0.38333333333333325</v>
      </c>
      <c r="BA9" s="215">
        <v>0.38402777777777769</v>
      </c>
      <c r="BB9" s="215">
        <v>0.38541666666666657</v>
      </c>
      <c r="BC9" s="215">
        <v>0.38680555555555546</v>
      </c>
      <c r="BD9" s="215">
        <v>0.3874999999999999</v>
      </c>
      <c r="BE9" s="215">
        <v>0.38958333333333323</v>
      </c>
      <c r="BF9" s="215">
        <v>0.39097222222222211</v>
      </c>
      <c r="BG9" s="215">
        <v>0.39236111111111099</v>
      </c>
      <c r="BH9" s="217">
        <v>0.3958333333333332</v>
      </c>
    </row>
    <row r="10" spans="1:60" s="3" customFormat="1" ht="30" customHeight="1" x14ac:dyDescent="0.2">
      <c r="A10" s="5"/>
      <c r="B10" s="179" t="s">
        <v>24</v>
      </c>
      <c r="C10" s="357">
        <v>0.3576388888888889</v>
      </c>
      <c r="D10" s="324">
        <v>0.35833333333333334</v>
      </c>
      <c r="E10" s="324">
        <v>0.35902777777777778</v>
      </c>
      <c r="F10" s="324">
        <v>0.36180555555555555</v>
      </c>
      <c r="G10" s="324">
        <v>0.36319444444444443</v>
      </c>
      <c r="H10" s="324">
        <v>0.36388888888888887</v>
      </c>
      <c r="I10" s="324">
        <v>0.3659722222222222</v>
      </c>
      <c r="J10" s="324">
        <v>0.36666666666666664</v>
      </c>
      <c r="K10" s="324">
        <v>0.36736111111111108</v>
      </c>
      <c r="L10" s="324">
        <v>0.36805555555555552</v>
      </c>
      <c r="M10" s="324">
        <v>0.37083333333333329</v>
      </c>
      <c r="N10" s="324">
        <v>0.37152777777777773</v>
      </c>
      <c r="O10" s="324">
        <v>0.37291666666666662</v>
      </c>
      <c r="P10" s="324">
        <v>0.3743055555555555</v>
      </c>
      <c r="Q10" s="324">
        <v>0.37499999999999994</v>
      </c>
      <c r="R10" s="324">
        <v>0.37847222222222215</v>
      </c>
      <c r="S10" s="324">
        <v>0.3791666666666666</v>
      </c>
      <c r="T10" s="324">
        <v>0.38055555555555548</v>
      </c>
      <c r="U10" s="324">
        <v>0.38124999999999992</v>
      </c>
      <c r="V10" s="324">
        <v>0.38194444444444436</v>
      </c>
      <c r="W10" s="324">
        <v>0.38333333333333325</v>
      </c>
      <c r="X10" s="324">
        <v>0.38402777777777769</v>
      </c>
      <c r="Y10" s="324">
        <v>0.38472222222222213</v>
      </c>
      <c r="Z10" s="324">
        <v>0.38541666666666657</v>
      </c>
      <c r="AA10" s="325">
        <v>0.39236111111111099</v>
      </c>
      <c r="AB10" s="324">
        <v>0.40416666666666662</v>
      </c>
      <c r="AC10" s="324">
        <v>0.40625</v>
      </c>
      <c r="AD10" s="324"/>
      <c r="AE10" s="324" t="s">
        <v>624</v>
      </c>
      <c r="AF10" s="324">
        <v>0.38958333333333334</v>
      </c>
      <c r="AG10" s="324">
        <v>0.39305555555555555</v>
      </c>
      <c r="AH10" s="17"/>
      <c r="AI10" s="179" t="s">
        <v>25</v>
      </c>
      <c r="AJ10" s="226">
        <v>0.40277777777777773</v>
      </c>
      <c r="AK10" s="215">
        <v>0.40763888888888883</v>
      </c>
      <c r="AL10" s="215">
        <v>0.40833333333333327</v>
      </c>
      <c r="AM10" s="215">
        <v>0.40972222222222215</v>
      </c>
      <c r="AN10" s="215">
        <v>0.4104166666666666</v>
      </c>
      <c r="AO10" s="215">
        <v>0.41111111111111104</v>
      </c>
      <c r="AP10" s="215">
        <v>0.41249999999999992</v>
      </c>
      <c r="AQ10" s="215">
        <v>0.41319444444444436</v>
      </c>
      <c r="AR10" s="215">
        <v>0.41458333333333325</v>
      </c>
      <c r="AS10" s="215">
        <v>0.41666666666666657</v>
      </c>
      <c r="AT10" s="215">
        <v>0.41805555555555546</v>
      </c>
      <c r="AU10" s="215">
        <v>0.41944444444444434</v>
      </c>
      <c r="AV10" s="215">
        <v>0.42083333333333323</v>
      </c>
      <c r="AW10" s="215">
        <v>0.42152777777777767</v>
      </c>
      <c r="AX10" s="215">
        <v>0.42361111111111099</v>
      </c>
      <c r="AY10" s="215">
        <v>0.42430555555555544</v>
      </c>
      <c r="AZ10" s="215">
        <v>0.42499999999999988</v>
      </c>
      <c r="BA10" s="215">
        <v>0.42569444444444432</v>
      </c>
      <c r="BB10" s="215">
        <v>0.4270833333333332</v>
      </c>
      <c r="BC10" s="215">
        <v>0.42847222222222209</v>
      </c>
      <c r="BD10" s="215">
        <v>0.42916666666666653</v>
      </c>
      <c r="BE10" s="215">
        <v>0.43124999999999986</v>
      </c>
      <c r="BF10" s="215">
        <v>0.43263888888888874</v>
      </c>
      <c r="BG10" s="215">
        <v>0.43402777777777762</v>
      </c>
      <c r="BH10" s="217">
        <v>0.43749999999999983</v>
      </c>
    </row>
    <row r="11" spans="1:60" s="3" customFormat="1" ht="30" customHeight="1" x14ac:dyDescent="0.2">
      <c r="A11" s="5"/>
      <c r="B11" s="179" t="s">
        <v>28</v>
      </c>
      <c r="C11" s="357">
        <v>0.40625</v>
      </c>
      <c r="D11" s="324">
        <v>0.40694444444444444</v>
      </c>
      <c r="E11" s="324">
        <v>0.40763888888888888</v>
      </c>
      <c r="F11" s="324">
        <v>0.41041666666666665</v>
      </c>
      <c r="G11" s="324">
        <v>0.41180555555555554</v>
      </c>
      <c r="H11" s="324">
        <v>0.41249999999999998</v>
      </c>
      <c r="I11" s="324">
        <v>0.4145833333333333</v>
      </c>
      <c r="J11" s="324">
        <v>0.41527777777777775</v>
      </c>
      <c r="K11" s="324">
        <v>0.41597222222222219</v>
      </c>
      <c r="L11" s="324">
        <v>0.41666666666666663</v>
      </c>
      <c r="M11" s="324">
        <v>0.4194444444444444</v>
      </c>
      <c r="N11" s="324">
        <v>0.42013888888888884</v>
      </c>
      <c r="O11" s="324">
        <v>0.42152777777777772</v>
      </c>
      <c r="P11" s="324">
        <v>0.42291666666666661</v>
      </c>
      <c r="Q11" s="324">
        <v>0.42361111111111105</v>
      </c>
      <c r="R11" s="324">
        <v>0.42708333333333326</v>
      </c>
      <c r="S11" s="324">
        <v>0.4277777777777777</v>
      </c>
      <c r="T11" s="324">
        <v>0.42916666666666659</v>
      </c>
      <c r="U11" s="324">
        <v>0.42986111111111103</v>
      </c>
      <c r="V11" s="324">
        <v>0.43055555555555547</v>
      </c>
      <c r="W11" s="324">
        <v>0.43194444444444435</v>
      </c>
      <c r="X11" s="324">
        <v>0.4326388888888888</v>
      </c>
      <c r="Y11" s="324">
        <v>0.43333333333333324</v>
      </c>
      <c r="Z11" s="324">
        <v>0.43402777777777768</v>
      </c>
      <c r="AA11" s="325">
        <v>0.4409722222222221</v>
      </c>
      <c r="AB11" s="324">
        <v>0.4458333333333333</v>
      </c>
      <c r="AC11" s="324">
        <v>0.45069444444444445</v>
      </c>
      <c r="AD11" s="324"/>
      <c r="AE11" s="324" t="s">
        <v>625</v>
      </c>
      <c r="AF11" s="324">
        <v>0.44513888888888892</v>
      </c>
      <c r="AG11" s="367" t="s">
        <v>626</v>
      </c>
      <c r="AH11" s="17"/>
      <c r="AI11" s="179" t="s">
        <v>29</v>
      </c>
      <c r="AJ11" s="226">
        <v>0.4548611111111111</v>
      </c>
      <c r="AK11" s="215">
        <v>0.4597222222222222</v>
      </c>
      <c r="AL11" s="215">
        <v>0.46041666666666664</v>
      </c>
      <c r="AM11" s="215">
        <v>0.46180555555555552</v>
      </c>
      <c r="AN11" s="215">
        <v>0.46249999999999997</v>
      </c>
      <c r="AO11" s="215">
        <v>0.46319444444444441</v>
      </c>
      <c r="AP11" s="215">
        <v>0.46458333333333329</v>
      </c>
      <c r="AQ11" s="215">
        <v>0.46527777777777773</v>
      </c>
      <c r="AR11" s="215">
        <v>0.46666666666666662</v>
      </c>
      <c r="AS11" s="215">
        <v>0.46874999999999994</v>
      </c>
      <c r="AT11" s="215">
        <v>0.47013888888888883</v>
      </c>
      <c r="AU11" s="215">
        <v>0.47152777777777771</v>
      </c>
      <c r="AV11" s="215">
        <v>0.4729166666666666</v>
      </c>
      <c r="AW11" s="215">
        <v>0.47361111111111104</v>
      </c>
      <c r="AX11" s="215">
        <v>0.47569444444444436</v>
      </c>
      <c r="AY11" s="215">
        <v>0.47638888888888881</v>
      </c>
      <c r="AZ11" s="215">
        <v>0.47708333333333325</v>
      </c>
      <c r="BA11" s="215">
        <v>0.47777777777777769</v>
      </c>
      <c r="BB11" s="215">
        <v>0.47916666666666657</v>
      </c>
      <c r="BC11" s="215">
        <v>0.48055555555555546</v>
      </c>
      <c r="BD11" s="215">
        <v>0.4812499999999999</v>
      </c>
      <c r="BE11" s="215">
        <v>0.48333333333333323</v>
      </c>
      <c r="BF11" s="215">
        <v>0.48472222222222211</v>
      </c>
      <c r="BG11" s="215">
        <v>0.48611111111111099</v>
      </c>
      <c r="BH11" s="217">
        <v>0.4895833333333332</v>
      </c>
    </row>
    <row r="12" spans="1:60" s="3" customFormat="1" ht="30" customHeight="1" x14ac:dyDescent="0.2">
      <c r="A12" s="5"/>
      <c r="B12" s="179" t="s">
        <v>30</v>
      </c>
      <c r="C12" s="357">
        <v>0.46180555555555558</v>
      </c>
      <c r="D12" s="324">
        <v>0.46250000000000002</v>
      </c>
      <c r="E12" s="324">
        <v>0.46319444444444446</v>
      </c>
      <c r="F12" s="324">
        <v>0.46597222222222223</v>
      </c>
      <c r="G12" s="324">
        <v>0.46736111111111112</v>
      </c>
      <c r="H12" s="324">
        <v>0.46805555555555556</v>
      </c>
      <c r="I12" s="324">
        <v>0.47013888888888888</v>
      </c>
      <c r="J12" s="324">
        <v>0.47083333333333333</v>
      </c>
      <c r="K12" s="324">
        <v>0.47152777777777777</v>
      </c>
      <c r="L12" s="324">
        <v>0.47222222222222221</v>
      </c>
      <c r="M12" s="324">
        <v>0.47499999999999998</v>
      </c>
      <c r="N12" s="324">
        <v>0.47569444444444442</v>
      </c>
      <c r="O12" s="324">
        <v>0.4770833333333333</v>
      </c>
      <c r="P12" s="324">
        <v>0.47847222222222219</v>
      </c>
      <c r="Q12" s="324">
        <v>0.47916666666666663</v>
      </c>
      <c r="R12" s="324">
        <v>0.48263888888888884</v>
      </c>
      <c r="S12" s="324">
        <v>0.48333333333333328</v>
      </c>
      <c r="T12" s="324">
        <v>0.48472222222222217</v>
      </c>
      <c r="U12" s="324">
        <v>0.48541666666666661</v>
      </c>
      <c r="V12" s="324">
        <v>0.48611111111111105</v>
      </c>
      <c r="W12" s="324">
        <v>0.48749999999999993</v>
      </c>
      <c r="X12" s="324">
        <v>0.48819444444444438</v>
      </c>
      <c r="Y12" s="324">
        <v>0.48888888888888882</v>
      </c>
      <c r="Z12" s="324">
        <v>0.48958333333333326</v>
      </c>
      <c r="AA12" s="325">
        <v>0.49652777777777768</v>
      </c>
      <c r="AB12" s="324">
        <v>0.50624999999999998</v>
      </c>
      <c r="AC12" s="324">
        <v>0.50555555555555554</v>
      </c>
      <c r="AD12" s="324" t="s">
        <v>627</v>
      </c>
      <c r="AE12" s="324" t="s">
        <v>625</v>
      </c>
      <c r="AF12" s="324">
        <v>0.51736111111111105</v>
      </c>
      <c r="AG12" s="324">
        <v>0.5180555555555556</v>
      </c>
      <c r="AH12" s="17"/>
      <c r="AI12" s="179" t="s">
        <v>31</v>
      </c>
      <c r="AJ12" s="226">
        <v>0.53472222222222221</v>
      </c>
      <c r="AK12" s="215">
        <v>0.5395833333333333</v>
      </c>
      <c r="AL12" s="215">
        <v>0.54027777777777775</v>
      </c>
      <c r="AM12" s="215">
        <v>0.54166666666666663</v>
      </c>
      <c r="AN12" s="215">
        <v>0.54236111111111107</v>
      </c>
      <c r="AO12" s="215">
        <v>0.54305555555555551</v>
      </c>
      <c r="AP12" s="215">
        <v>0.5444444444444444</v>
      </c>
      <c r="AQ12" s="215">
        <v>0.54513888888888884</v>
      </c>
      <c r="AR12" s="215">
        <v>0.54652777777777772</v>
      </c>
      <c r="AS12" s="215">
        <v>0.54861111111111105</v>
      </c>
      <c r="AT12" s="215">
        <v>0.54999999999999993</v>
      </c>
      <c r="AU12" s="215">
        <v>0.55138888888888882</v>
      </c>
      <c r="AV12" s="215">
        <v>0.5527777777777777</v>
      </c>
      <c r="AW12" s="215">
        <v>0.55347222222222214</v>
      </c>
      <c r="AX12" s="215">
        <v>0.55555555555555547</v>
      </c>
      <c r="AY12" s="215">
        <v>0.55624999999999991</v>
      </c>
      <c r="AZ12" s="215">
        <v>0.55694444444444435</v>
      </c>
      <c r="BA12" s="215">
        <v>0.5576388888888888</v>
      </c>
      <c r="BB12" s="215">
        <v>0.55902777777777768</v>
      </c>
      <c r="BC12" s="215">
        <v>0.56041666666666656</v>
      </c>
      <c r="BD12" s="215">
        <v>0.56111111111111101</v>
      </c>
      <c r="BE12" s="215">
        <v>0.56319444444444433</v>
      </c>
      <c r="BF12" s="215">
        <v>0.56458333333333321</v>
      </c>
      <c r="BG12" s="215">
        <v>0.5659722222222221</v>
      </c>
      <c r="BH12" s="217">
        <v>0.56944444444444431</v>
      </c>
    </row>
    <row r="13" spans="1:60" s="3" customFormat="1" ht="30" customHeight="1" x14ac:dyDescent="0.2">
      <c r="A13" s="5"/>
      <c r="B13" s="179" t="s">
        <v>32</v>
      </c>
      <c r="C13" s="357">
        <v>0.52083333333333337</v>
      </c>
      <c r="D13" s="324">
        <v>0.52152777777777781</v>
      </c>
      <c r="E13" s="324">
        <v>0.52222222222222225</v>
      </c>
      <c r="F13" s="324">
        <v>0.52500000000000002</v>
      </c>
      <c r="G13" s="324">
        <v>0.52638888888888891</v>
      </c>
      <c r="H13" s="324">
        <v>0.52708333333333335</v>
      </c>
      <c r="I13" s="324">
        <v>0.52916666666666667</v>
      </c>
      <c r="J13" s="324">
        <v>0.52986111111111112</v>
      </c>
      <c r="K13" s="324">
        <v>0.53055555555555556</v>
      </c>
      <c r="L13" s="324">
        <v>0.53125</v>
      </c>
      <c r="M13" s="324">
        <v>0.53402777777777777</v>
      </c>
      <c r="N13" s="324">
        <v>0.53472222222222221</v>
      </c>
      <c r="O13" s="324">
        <v>0.53611111111111109</v>
      </c>
      <c r="P13" s="324">
        <v>0.53749999999999998</v>
      </c>
      <c r="Q13" s="324">
        <v>0.53819444444444442</v>
      </c>
      <c r="R13" s="324">
        <v>0.54166666666666663</v>
      </c>
      <c r="S13" s="324">
        <v>0.54236111111111107</v>
      </c>
      <c r="T13" s="324">
        <v>0.54374999999999996</v>
      </c>
      <c r="U13" s="324">
        <v>0.5444444444444444</v>
      </c>
      <c r="V13" s="324">
        <v>0.54513888888888884</v>
      </c>
      <c r="W13" s="324">
        <v>0.54652777777777772</v>
      </c>
      <c r="X13" s="324">
        <v>0.54722222222222217</v>
      </c>
      <c r="Y13" s="324">
        <v>0.54791666666666661</v>
      </c>
      <c r="Z13" s="324">
        <v>0.54861111111111105</v>
      </c>
      <c r="AA13" s="325">
        <v>0.55555555555555547</v>
      </c>
      <c r="AB13" s="324">
        <v>0.55902777777777779</v>
      </c>
      <c r="AC13" s="324">
        <v>0.56041666666666667</v>
      </c>
      <c r="AD13" s="324"/>
      <c r="AE13" s="324"/>
      <c r="AF13" s="324">
        <v>0.57430555555555551</v>
      </c>
      <c r="AG13" s="324">
        <v>0.57430555555555551</v>
      </c>
      <c r="AH13" s="17"/>
      <c r="AI13" s="179" t="s">
        <v>33</v>
      </c>
      <c r="AJ13" s="226">
        <v>0.57986111111111105</v>
      </c>
      <c r="AK13" s="215">
        <v>0.58472222222222214</v>
      </c>
      <c r="AL13" s="215">
        <v>0.58541666666666659</v>
      </c>
      <c r="AM13" s="215">
        <v>0.58680555555555547</v>
      </c>
      <c r="AN13" s="215">
        <v>0.58749999999999991</v>
      </c>
      <c r="AO13" s="215">
        <v>0.58819444444444435</v>
      </c>
      <c r="AP13" s="215">
        <v>0.58958333333333324</v>
      </c>
      <c r="AQ13" s="215">
        <v>0.59027777777777768</v>
      </c>
      <c r="AR13" s="215">
        <v>0.59166666666666656</v>
      </c>
      <c r="AS13" s="215">
        <v>0.59374999999999989</v>
      </c>
      <c r="AT13" s="215">
        <v>0.59513888888888877</v>
      </c>
      <c r="AU13" s="215">
        <v>0.59652777777777766</v>
      </c>
      <c r="AV13" s="215">
        <v>0.59791666666666654</v>
      </c>
      <c r="AW13" s="215">
        <v>0.59861111111111098</v>
      </c>
      <c r="AX13" s="215">
        <v>0.60069444444444431</v>
      </c>
      <c r="AY13" s="215">
        <v>0.60138888888888875</v>
      </c>
      <c r="AZ13" s="215">
        <v>0.60208333333333319</v>
      </c>
      <c r="BA13" s="215">
        <v>0.60277777777777763</v>
      </c>
      <c r="BB13" s="215">
        <v>0.60416666666666652</v>
      </c>
      <c r="BC13" s="215">
        <v>0.6055555555555554</v>
      </c>
      <c r="BD13" s="215">
        <v>0.60624999999999984</v>
      </c>
      <c r="BE13" s="215">
        <v>0.60833333333333317</v>
      </c>
      <c r="BF13" s="215">
        <v>0.60972222222222205</v>
      </c>
      <c r="BG13" s="215">
        <v>0.61111111111111094</v>
      </c>
      <c r="BH13" s="217">
        <v>0.61458333333333315</v>
      </c>
    </row>
    <row r="14" spans="1:60" s="3" customFormat="1" ht="30" customHeight="1" x14ac:dyDescent="0.2">
      <c r="A14" s="5"/>
      <c r="B14" s="179" t="s">
        <v>34</v>
      </c>
      <c r="C14" s="357">
        <v>0.57986111111111105</v>
      </c>
      <c r="D14" s="324">
        <v>0.58055555555555549</v>
      </c>
      <c r="E14" s="324">
        <v>0.58124999999999993</v>
      </c>
      <c r="F14" s="324">
        <v>0.5840277777777777</v>
      </c>
      <c r="G14" s="324">
        <v>0.58541666666666659</v>
      </c>
      <c r="H14" s="324">
        <v>0.58611111111111103</v>
      </c>
      <c r="I14" s="324">
        <v>0.58819444444444435</v>
      </c>
      <c r="J14" s="324">
        <v>0.5888888888888888</v>
      </c>
      <c r="K14" s="324">
        <v>0.58958333333333324</v>
      </c>
      <c r="L14" s="324">
        <v>0.59027777777777768</v>
      </c>
      <c r="M14" s="324">
        <v>0.59305555555555545</v>
      </c>
      <c r="N14" s="324">
        <v>0.59374999999999989</v>
      </c>
      <c r="O14" s="324">
        <v>0.59513888888888877</v>
      </c>
      <c r="P14" s="324">
        <v>0.59652777777777766</v>
      </c>
      <c r="Q14" s="324">
        <v>0.5972222222222221</v>
      </c>
      <c r="R14" s="324">
        <v>0.60069444444444431</v>
      </c>
      <c r="S14" s="324">
        <v>0.60138888888888875</v>
      </c>
      <c r="T14" s="324">
        <v>0.60277777777777763</v>
      </c>
      <c r="U14" s="324">
        <v>0.60347222222222208</v>
      </c>
      <c r="V14" s="324">
        <v>0.60416666666666652</v>
      </c>
      <c r="W14" s="324">
        <v>0.6055555555555554</v>
      </c>
      <c r="X14" s="324">
        <v>0.60624999999999984</v>
      </c>
      <c r="Y14" s="324">
        <v>0.60694444444444429</v>
      </c>
      <c r="Z14" s="324">
        <v>0.60763888888888873</v>
      </c>
      <c r="AA14" s="325">
        <v>0.61458333333333315</v>
      </c>
      <c r="AB14" s="324">
        <v>0.61597222222222225</v>
      </c>
      <c r="AC14" s="324">
        <v>0.6166666666666667</v>
      </c>
      <c r="AD14" s="324"/>
      <c r="AE14" s="324"/>
      <c r="AF14" s="324">
        <v>0.61597222222222225</v>
      </c>
      <c r="AG14" s="324">
        <v>0.61597222222222225</v>
      </c>
      <c r="AH14" s="17"/>
      <c r="AI14" s="179" t="s">
        <v>35</v>
      </c>
      <c r="AJ14" s="226">
        <v>0.62152777777777779</v>
      </c>
      <c r="AK14" s="215">
        <v>0.62638888888888888</v>
      </c>
      <c r="AL14" s="215">
        <v>0.62708333333333333</v>
      </c>
      <c r="AM14" s="215">
        <v>0.62847222222222221</v>
      </c>
      <c r="AN14" s="215">
        <v>0.62916666666666665</v>
      </c>
      <c r="AO14" s="215">
        <v>0.62986111111111109</v>
      </c>
      <c r="AP14" s="215">
        <v>0.63124999999999998</v>
      </c>
      <c r="AQ14" s="215">
        <v>0.63194444444444442</v>
      </c>
      <c r="AR14" s="215">
        <v>0.6333333333333333</v>
      </c>
      <c r="AS14" s="215">
        <v>0.63541666666666663</v>
      </c>
      <c r="AT14" s="215">
        <v>0.63680555555555551</v>
      </c>
      <c r="AU14" s="215">
        <v>0.6381944444444444</v>
      </c>
      <c r="AV14" s="215">
        <v>0.63958333333333328</v>
      </c>
      <c r="AW14" s="215">
        <v>0.64027777777777772</v>
      </c>
      <c r="AX14" s="215">
        <v>0.64236111111111105</v>
      </c>
      <c r="AY14" s="215">
        <v>0.64305555555555549</v>
      </c>
      <c r="AZ14" s="215">
        <v>0.64374999999999993</v>
      </c>
      <c r="BA14" s="215">
        <v>0.64444444444444438</v>
      </c>
      <c r="BB14" s="215">
        <v>0.64583333333333326</v>
      </c>
      <c r="BC14" s="215">
        <v>0.64722222222222214</v>
      </c>
      <c r="BD14" s="215">
        <v>0.64791666666666659</v>
      </c>
      <c r="BE14" s="215">
        <v>0.64999999999999991</v>
      </c>
      <c r="BF14" s="215">
        <v>0.6513888888888888</v>
      </c>
      <c r="BG14" s="215">
        <v>0.65277777777777768</v>
      </c>
      <c r="BH14" s="217">
        <v>0.65624999999999989</v>
      </c>
    </row>
    <row r="15" spans="1:60" s="3" customFormat="1" ht="30" customHeight="1" x14ac:dyDescent="0.2">
      <c r="A15" s="5"/>
      <c r="B15" s="179" t="s">
        <v>36</v>
      </c>
      <c r="C15" s="357">
        <v>0.63541666666666663</v>
      </c>
      <c r="D15" s="324">
        <v>0.63611111111111107</v>
      </c>
      <c r="E15" s="324">
        <v>0.63680555555555551</v>
      </c>
      <c r="F15" s="324">
        <v>0.63958333333333328</v>
      </c>
      <c r="G15" s="324">
        <v>0.64097222222222217</v>
      </c>
      <c r="H15" s="324">
        <v>0.64166666666666661</v>
      </c>
      <c r="I15" s="324">
        <v>0.64374999999999993</v>
      </c>
      <c r="J15" s="324">
        <v>0.64444444444444438</v>
      </c>
      <c r="K15" s="324">
        <v>0.64513888888888882</v>
      </c>
      <c r="L15" s="324">
        <v>0.64583333333333326</v>
      </c>
      <c r="M15" s="324">
        <v>0.64861111111111103</v>
      </c>
      <c r="N15" s="324">
        <v>0.64930555555555547</v>
      </c>
      <c r="O15" s="324">
        <v>0.65069444444444435</v>
      </c>
      <c r="P15" s="324">
        <v>0.65208333333333324</v>
      </c>
      <c r="Q15" s="324">
        <v>0.65277777777777768</v>
      </c>
      <c r="R15" s="324">
        <v>0.65624999999999989</v>
      </c>
      <c r="S15" s="324">
        <v>0.65694444444444433</v>
      </c>
      <c r="T15" s="324">
        <v>0.65833333333333321</v>
      </c>
      <c r="U15" s="324">
        <v>0.65902777777777766</v>
      </c>
      <c r="V15" s="324">
        <v>0.6597222222222221</v>
      </c>
      <c r="W15" s="324">
        <v>0.66111111111111098</v>
      </c>
      <c r="X15" s="324">
        <v>0.66180555555555542</v>
      </c>
      <c r="Y15" s="324">
        <v>0.66249999999999987</v>
      </c>
      <c r="Z15" s="324">
        <v>0.66319444444444431</v>
      </c>
      <c r="AA15" s="325">
        <v>0.67013888888888873</v>
      </c>
      <c r="AB15" s="324">
        <v>0.67222222222222217</v>
      </c>
      <c r="AC15" s="324">
        <v>0.67361111111111116</v>
      </c>
      <c r="AD15" s="324"/>
      <c r="AE15" s="324"/>
      <c r="AF15" s="324">
        <v>0.67152777777777783</v>
      </c>
      <c r="AG15" s="324">
        <v>0.67361111111111116</v>
      </c>
      <c r="AH15" s="17"/>
      <c r="AI15" s="179" t="s">
        <v>37</v>
      </c>
      <c r="AJ15" s="226">
        <v>0.6875</v>
      </c>
      <c r="AK15" s="215">
        <v>0.69236111111111109</v>
      </c>
      <c r="AL15" s="215">
        <v>0.69305555555555554</v>
      </c>
      <c r="AM15" s="215">
        <v>0.69444444444444442</v>
      </c>
      <c r="AN15" s="215">
        <v>0.69513888888888886</v>
      </c>
      <c r="AO15" s="215">
        <v>0.6958333333333333</v>
      </c>
      <c r="AP15" s="215">
        <v>0.69722222222222219</v>
      </c>
      <c r="AQ15" s="215">
        <v>0.69791666666666663</v>
      </c>
      <c r="AR15" s="215">
        <v>0.69930555555555551</v>
      </c>
      <c r="AS15" s="215">
        <v>0.70138888888888884</v>
      </c>
      <c r="AT15" s="215">
        <v>0.70277777777777772</v>
      </c>
      <c r="AU15" s="215">
        <v>0.70416666666666661</v>
      </c>
      <c r="AV15" s="215">
        <v>0.70555555555555549</v>
      </c>
      <c r="AW15" s="215">
        <v>0.70624999999999993</v>
      </c>
      <c r="AX15" s="215">
        <v>0.70833333333333326</v>
      </c>
      <c r="AY15" s="215">
        <v>0.7090277777777777</v>
      </c>
      <c r="AZ15" s="215">
        <v>0.70972222222222214</v>
      </c>
      <c r="BA15" s="215">
        <v>0.71041666666666659</v>
      </c>
      <c r="BB15" s="215">
        <v>0.71180555555555547</v>
      </c>
      <c r="BC15" s="215">
        <v>0.71319444444444435</v>
      </c>
      <c r="BD15" s="215">
        <v>0.7138888888888888</v>
      </c>
      <c r="BE15" s="215">
        <v>0.71597222222222212</v>
      </c>
      <c r="BF15" s="215">
        <v>0.71736111111111101</v>
      </c>
      <c r="BG15" s="215">
        <v>0.71874999999999989</v>
      </c>
      <c r="BH15" s="217">
        <v>0.7222222222222221</v>
      </c>
    </row>
    <row r="16" spans="1:60" ht="30" customHeight="1" x14ac:dyDescent="0.2">
      <c r="B16" s="179" t="s">
        <v>38</v>
      </c>
      <c r="C16" s="357">
        <v>0.6875</v>
      </c>
      <c r="D16" s="324">
        <v>0.68819444444444444</v>
      </c>
      <c r="E16" s="324">
        <v>0.68888888888888888</v>
      </c>
      <c r="F16" s="324">
        <v>0.69166666666666665</v>
      </c>
      <c r="G16" s="324">
        <v>0.69305555555555554</v>
      </c>
      <c r="H16" s="324">
        <v>0.69374999999999998</v>
      </c>
      <c r="I16" s="324">
        <v>0.6958333333333333</v>
      </c>
      <c r="J16" s="324">
        <v>0.69652777777777775</v>
      </c>
      <c r="K16" s="324">
        <v>0.69722222222222219</v>
      </c>
      <c r="L16" s="324">
        <v>0.69791666666666663</v>
      </c>
      <c r="M16" s="324">
        <v>0.7006944444444444</v>
      </c>
      <c r="N16" s="324">
        <v>0.70138888888888884</v>
      </c>
      <c r="O16" s="324">
        <v>0.70277777777777772</v>
      </c>
      <c r="P16" s="324">
        <v>0.70416666666666661</v>
      </c>
      <c r="Q16" s="324">
        <v>0.70486111111111105</v>
      </c>
      <c r="R16" s="324">
        <v>0.70833333333333326</v>
      </c>
      <c r="S16" s="324">
        <v>0.7090277777777777</v>
      </c>
      <c r="T16" s="324">
        <v>0.71041666666666659</v>
      </c>
      <c r="U16" s="324">
        <v>0.71111111111111103</v>
      </c>
      <c r="V16" s="324">
        <v>0.71180555555555547</v>
      </c>
      <c r="W16" s="324">
        <v>0.71319444444444435</v>
      </c>
      <c r="X16" s="324">
        <v>0.7138888888888888</v>
      </c>
      <c r="Y16" s="324">
        <v>0.71458333333333324</v>
      </c>
      <c r="Z16" s="324">
        <v>0.71527777777777768</v>
      </c>
      <c r="AA16" s="325">
        <v>0.7222222222222221</v>
      </c>
      <c r="AB16" s="324">
        <v>0.71805555555555556</v>
      </c>
      <c r="AC16" s="324">
        <v>0.71527777777777779</v>
      </c>
      <c r="AD16" s="324"/>
      <c r="AE16" s="324"/>
      <c r="AF16" s="324">
        <v>0.71805555555555556</v>
      </c>
      <c r="AG16" s="324">
        <v>0.71527777777777779</v>
      </c>
      <c r="AH16" s="15"/>
      <c r="AI16" s="179" t="s">
        <v>39</v>
      </c>
      <c r="AJ16" s="226">
        <v>0.73611111111111116</v>
      </c>
      <c r="AK16" s="215">
        <v>0.74097222222222225</v>
      </c>
      <c r="AL16" s="215">
        <v>0.7416666666666667</v>
      </c>
      <c r="AM16" s="215">
        <v>0.74305555555555558</v>
      </c>
      <c r="AN16" s="215">
        <v>0.74375000000000002</v>
      </c>
      <c r="AO16" s="215">
        <v>0.74444444444444446</v>
      </c>
      <c r="AP16" s="215">
        <v>0.74583333333333335</v>
      </c>
      <c r="AQ16" s="215">
        <v>0.74652777777777779</v>
      </c>
      <c r="AR16" s="215">
        <v>0.74791666666666667</v>
      </c>
      <c r="AS16" s="215">
        <v>0.75</v>
      </c>
      <c r="AT16" s="215">
        <v>0.75138888888888888</v>
      </c>
      <c r="AU16" s="215">
        <v>0.75277777777777777</v>
      </c>
      <c r="AV16" s="215">
        <v>0.75416666666666665</v>
      </c>
      <c r="AW16" s="215">
        <v>0.75486111111111109</v>
      </c>
      <c r="AX16" s="215">
        <v>0.75694444444444442</v>
      </c>
      <c r="AY16" s="215">
        <v>0.75763888888888886</v>
      </c>
      <c r="AZ16" s="215">
        <v>0.7583333333333333</v>
      </c>
      <c r="BA16" s="215">
        <v>0.75902777777777775</v>
      </c>
      <c r="BB16" s="215">
        <v>0.76041666666666663</v>
      </c>
      <c r="BC16" s="215">
        <v>0.76180555555555551</v>
      </c>
      <c r="BD16" s="215">
        <v>0.76249999999999996</v>
      </c>
      <c r="BE16" s="215">
        <v>0.76458333333333328</v>
      </c>
      <c r="BF16" s="215">
        <v>0.76597222222222217</v>
      </c>
      <c r="BG16" s="215">
        <v>0.76736111111111105</v>
      </c>
      <c r="BH16" s="217">
        <v>0.77083333333333326</v>
      </c>
    </row>
    <row r="17" spans="2:60" ht="30" customHeight="1" thickBot="1" x14ac:dyDescent="0.25">
      <c r="B17" s="184" t="s">
        <v>40</v>
      </c>
      <c r="C17" s="358">
        <v>0.75</v>
      </c>
      <c r="D17" s="350">
        <v>0.75069444444444444</v>
      </c>
      <c r="E17" s="350">
        <v>0.75138888888888888</v>
      </c>
      <c r="F17" s="350">
        <v>0.75416666666666665</v>
      </c>
      <c r="G17" s="350">
        <v>0.75555555555555554</v>
      </c>
      <c r="H17" s="350">
        <v>0.75624999999999998</v>
      </c>
      <c r="I17" s="350">
        <v>0.7583333333333333</v>
      </c>
      <c r="J17" s="350">
        <v>0.75902777777777775</v>
      </c>
      <c r="K17" s="350">
        <v>0.75972222222222219</v>
      </c>
      <c r="L17" s="350">
        <v>0.76041666666666663</v>
      </c>
      <c r="M17" s="350">
        <v>0.7631944444444444</v>
      </c>
      <c r="N17" s="350">
        <v>0.76388888888888884</v>
      </c>
      <c r="O17" s="350">
        <v>0.76527777777777772</v>
      </c>
      <c r="P17" s="350">
        <v>0.76666666666666661</v>
      </c>
      <c r="Q17" s="350">
        <v>0.76736111111111105</v>
      </c>
      <c r="R17" s="350">
        <v>0.77083333333333326</v>
      </c>
      <c r="S17" s="350">
        <v>0.7715277777777777</v>
      </c>
      <c r="T17" s="350">
        <v>0.77291666666666659</v>
      </c>
      <c r="U17" s="350">
        <v>0.77361111111111103</v>
      </c>
      <c r="V17" s="350">
        <v>0.77430555555555547</v>
      </c>
      <c r="W17" s="350">
        <v>0.77569444444444435</v>
      </c>
      <c r="X17" s="350">
        <v>0.7763888888888888</v>
      </c>
      <c r="Y17" s="350">
        <v>0.77708333333333324</v>
      </c>
      <c r="Z17" s="350">
        <v>0.77777777777777768</v>
      </c>
      <c r="AA17" s="351">
        <v>0.7847222222222221</v>
      </c>
      <c r="AB17" s="324">
        <v>0.7597222222222223</v>
      </c>
      <c r="AC17" s="324">
        <v>0.76874999999999993</v>
      </c>
      <c r="AD17" s="324"/>
      <c r="AE17" s="324" t="s">
        <v>625</v>
      </c>
      <c r="AF17" s="324">
        <v>0.76874999999999993</v>
      </c>
      <c r="AG17" s="324">
        <v>0.7680555555555556</v>
      </c>
      <c r="AH17" s="15"/>
      <c r="AI17" s="184" t="s">
        <v>41</v>
      </c>
      <c r="AJ17" s="227">
        <v>0.79166666666666663</v>
      </c>
      <c r="AK17" s="218">
        <v>0.79652777777777772</v>
      </c>
      <c r="AL17" s="218">
        <v>0.79722222222222217</v>
      </c>
      <c r="AM17" s="218">
        <v>0.79861111111111105</v>
      </c>
      <c r="AN17" s="218">
        <v>0.79930555555555549</v>
      </c>
      <c r="AO17" s="218">
        <v>0.79999999999999993</v>
      </c>
      <c r="AP17" s="218">
        <v>0.80138888888888882</v>
      </c>
      <c r="AQ17" s="218">
        <v>0.80208333333333326</v>
      </c>
      <c r="AR17" s="218">
        <v>0.80347222222222214</v>
      </c>
      <c r="AS17" s="218">
        <v>0.80555555555555547</v>
      </c>
      <c r="AT17" s="218">
        <v>0.80694444444444435</v>
      </c>
      <c r="AU17" s="218">
        <v>0.80833333333333324</v>
      </c>
      <c r="AV17" s="218">
        <v>0.80972222222222212</v>
      </c>
      <c r="AW17" s="218">
        <v>0.81041666666666656</v>
      </c>
      <c r="AX17" s="218">
        <v>0.81249999999999989</v>
      </c>
      <c r="AY17" s="218">
        <v>0.81319444444444433</v>
      </c>
      <c r="AZ17" s="218">
        <v>0.81388888888888877</v>
      </c>
      <c r="BA17" s="218">
        <v>0.81458333333333321</v>
      </c>
      <c r="BB17" s="218">
        <v>0.8159722222222221</v>
      </c>
      <c r="BC17" s="218">
        <v>0.81736111111111098</v>
      </c>
      <c r="BD17" s="218">
        <v>0.81805555555555542</v>
      </c>
      <c r="BE17" s="218">
        <v>0.82013888888888875</v>
      </c>
      <c r="BF17" s="218">
        <v>0.82152777777777763</v>
      </c>
      <c r="BG17" s="218">
        <v>0.82291666666666652</v>
      </c>
      <c r="BH17" s="220">
        <v>0.82638888888888873</v>
      </c>
    </row>
    <row r="18" spans="2:60" ht="30" customHeight="1" x14ac:dyDescent="0.2">
      <c r="AA18" s="11" t="s">
        <v>378</v>
      </c>
      <c r="BH18" s="11" t="s">
        <v>378</v>
      </c>
    </row>
  </sheetData>
  <phoneticPr fontId="12"/>
  <printOptions horizontalCentered="1" verticalCentered="1"/>
  <pageMargins left="0.39370078740157483" right="0.39370078740157483" top="0.19685039370078741" bottom="0.19685039370078741" header="0.51181102362204722" footer="0.51181102362204722"/>
  <pageSetup paperSize="9" scale="80" orientation="landscape" r:id="rId1"/>
  <headerFooter alignWithMargins="0"/>
  <colBreaks count="1" manualBreakCount="1">
    <brk id="33" max="26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E5F5-433C-4065-83EE-C991253E315C}">
  <sheetPr>
    <tabColor rgb="FF99FFCC"/>
    <pageSetUpPr fitToPage="1"/>
  </sheetPr>
  <dimension ref="A1:BH16"/>
  <sheetViews>
    <sheetView view="pageBreakPreview" zoomScale="70" zoomScaleNormal="80" zoomScaleSheetLayoutView="70" workbookViewId="0">
      <selection activeCell="B2" sqref="B2"/>
    </sheetView>
  </sheetViews>
  <sheetFormatPr defaultColWidth="9" defaultRowHeight="13" x14ac:dyDescent="0.2"/>
  <cols>
    <col min="1" max="1" width="1.08984375" style="1" customWidth="1"/>
    <col min="2" max="2" width="5.36328125" style="1" customWidth="1"/>
    <col min="3" max="27" width="6.81640625" style="1" customWidth="1"/>
    <col min="28" max="29" width="7.08984375" style="1" hidden="1" customWidth="1"/>
    <col min="30" max="33" width="6.81640625" style="1" hidden="1" customWidth="1"/>
    <col min="34" max="34" width="1.08984375" style="1" customWidth="1"/>
    <col min="35" max="35" width="5.453125" style="1" customWidth="1"/>
    <col min="36" max="60" width="6.81640625" style="1" customWidth="1"/>
    <col min="61" max="16384" width="9" style="1"/>
  </cols>
  <sheetData>
    <row r="1" spans="1:60" ht="32.5" customHeight="1" x14ac:dyDescent="0.3">
      <c r="A1" s="3"/>
      <c r="B1" s="128" t="s" ph="1">
        <v>629</v>
      </c>
      <c r="C1" s="3"/>
      <c r="D1" s="3"/>
      <c r="E1" s="3"/>
      <c r="F1" s="3"/>
      <c r="G1" s="3"/>
      <c r="H1" s="3"/>
      <c r="I1" s="3"/>
      <c r="J1" s="229"/>
      <c r="K1" s="229"/>
      <c r="L1" s="229"/>
      <c r="M1" s="229"/>
      <c r="N1" s="229"/>
      <c r="O1" s="229"/>
      <c r="P1" s="229"/>
      <c r="Q1" s="229"/>
      <c r="R1" s="230"/>
      <c r="S1" s="230"/>
      <c r="T1" s="3"/>
      <c r="U1" s="3"/>
      <c r="V1" s="3"/>
      <c r="W1" s="3"/>
      <c r="X1" s="3"/>
      <c r="Y1" s="6"/>
      <c r="Z1" s="6"/>
      <c r="AA1" s="48" t="str">
        <f>'R8年4月北部(平日)'!$R$1</f>
        <v>令和８年４月</v>
      </c>
      <c r="AB1" s="365"/>
      <c r="AC1" s="365"/>
      <c r="AD1" s="365"/>
      <c r="AE1" s="365"/>
      <c r="AF1" s="365"/>
      <c r="AG1" s="2"/>
      <c r="AI1" s="128" t="s" ph="1">
        <v>629</v>
      </c>
      <c r="AJ1" s="3"/>
      <c r="AK1" s="3"/>
      <c r="AL1" s="3"/>
      <c r="AM1" s="3"/>
      <c r="AN1" s="3"/>
      <c r="AO1" s="3"/>
      <c r="AP1" s="3"/>
      <c r="AQ1" s="229"/>
      <c r="AR1" s="229"/>
      <c r="AS1" s="229"/>
      <c r="AT1" s="229"/>
      <c r="AU1" s="229"/>
      <c r="AV1" s="229"/>
      <c r="AW1" s="229"/>
      <c r="AX1" s="229"/>
      <c r="AY1" s="230"/>
      <c r="AZ1" s="230"/>
      <c r="BA1" s="3"/>
      <c r="BB1" s="3"/>
      <c r="BC1" s="3"/>
      <c r="BD1" s="3"/>
      <c r="BE1" s="3"/>
      <c r="BF1" s="6"/>
      <c r="BG1" s="6"/>
      <c r="BH1" s="48" t="str">
        <f>AA1</f>
        <v>令和８年４月</v>
      </c>
    </row>
    <row r="2" spans="1:60" ht="24" customHeight="1" x14ac:dyDescent="0.35">
      <c r="A2" s="3"/>
      <c r="B2" s="128" ph="1"/>
      <c r="C2" s="3"/>
      <c r="D2" s="3"/>
      <c r="E2" s="3"/>
      <c r="F2" s="3"/>
      <c r="G2" s="3"/>
      <c r="H2" s="3"/>
      <c r="I2" s="3"/>
      <c r="J2" s="229"/>
      <c r="K2" s="229"/>
      <c r="L2" s="229"/>
      <c r="M2" s="229"/>
      <c r="N2" s="229"/>
      <c r="O2" s="229"/>
      <c r="P2" s="229"/>
      <c r="Q2" s="229"/>
      <c r="R2" s="230"/>
      <c r="S2" s="230"/>
      <c r="T2" s="3"/>
      <c r="U2" s="3"/>
      <c r="V2" s="3"/>
      <c r="W2" s="3"/>
      <c r="X2" s="3"/>
      <c r="Y2" s="6"/>
      <c r="Z2" s="6"/>
      <c r="AA2" s="6"/>
      <c r="AB2" s="365"/>
      <c r="AC2" s="365"/>
      <c r="AD2" s="365"/>
      <c r="AE2" s="365"/>
      <c r="AF2" s="365"/>
      <c r="AG2" s="2"/>
      <c r="AI2" s="299" ph="1"/>
      <c r="AJ2" s="3"/>
      <c r="AK2" s="3"/>
      <c r="AL2" s="3"/>
      <c r="AM2" s="3"/>
      <c r="AN2" s="3"/>
      <c r="AO2" s="3"/>
      <c r="AP2" s="3"/>
      <c r="AQ2" s="229"/>
      <c r="AR2" s="229"/>
      <c r="AS2" s="229"/>
      <c r="AT2" s="229"/>
      <c r="AU2" s="229"/>
      <c r="AV2" s="229"/>
      <c r="AW2" s="229"/>
      <c r="AX2" s="229"/>
      <c r="AY2" s="230"/>
      <c r="AZ2" s="230"/>
      <c r="BA2" s="3"/>
      <c r="BB2" s="3"/>
      <c r="BC2" s="3"/>
      <c r="BD2" s="3"/>
      <c r="BE2" s="3"/>
      <c r="BF2" s="6"/>
      <c r="BG2" s="6"/>
      <c r="BH2" s="6"/>
    </row>
    <row r="3" spans="1:60" ht="24" customHeight="1" x14ac:dyDescent="0.35">
      <c r="A3" s="3"/>
      <c r="B3" s="128" ph="1"/>
      <c r="C3" s="3"/>
      <c r="D3" s="3"/>
      <c r="E3" s="3"/>
      <c r="F3" s="3"/>
      <c r="G3" s="3"/>
      <c r="H3" s="3"/>
      <c r="I3" s="3"/>
      <c r="J3" s="229"/>
      <c r="K3" s="229"/>
      <c r="L3" s="229"/>
      <c r="M3" s="229"/>
      <c r="N3" s="229"/>
      <c r="O3" s="229"/>
      <c r="P3" s="229"/>
      <c r="Q3" s="229"/>
      <c r="R3" s="230"/>
      <c r="S3" s="230"/>
      <c r="T3" s="3"/>
      <c r="U3" s="3"/>
      <c r="V3" s="3"/>
      <c r="W3" s="3"/>
      <c r="X3" s="3"/>
      <c r="Y3" s="6"/>
      <c r="Z3" s="6"/>
      <c r="AA3" s="56"/>
      <c r="AB3" s="365"/>
      <c r="AC3" s="365"/>
      <c r="AD3" s="365"/>
      <c r="AE3" s="365"/>
      <c r="AF3" s="365"/>
      <c r="AG3" s="2"/>
      <c r="AI3" s="299" ph="1"/>
      <c r="AJ3" s="3"/>
      <c r="AK3" s="3"/>
      <c r="AL3" s="3"/>
      <c r="AM3" s="3"/>
      <c r="AN3" s="3"/>
      <c r="AO3" s="3"/>
      <c r="AP3" s="3"/>
      <c r="AQ3" s="229"/>
      <c r="AR3" s="229"/>
      <c r="AS3" s="229"/>
      <c r="AT3" s="229"/>
      <c r="AU3" s="229"/>
      <c r="AV3" s="229"/>
      <c r="AW3" s="229"/>
      <c r="AX3" s="229"/>
      <c r="AY3" s="230"/>
      <c r="AZ3" s="230"/>
      <c r="BA3" s="3"/>
      <c r="BB3" s="3"/>
      <c r="BC3" s="3"/>
      <c r="BD3" s="3"/>
      <c r="BE3" s="3"/>
      <c r="BF3" s="6"/>
      <c r="BG3" s="6"/>
      <c r="BH3" s="56"/>
    </row>
    <row r="4" spans="1:60" s="302" customFormat="1" ht="24" customHeight="1" x14ac:dyDescent="0.2">
      <c r="J4" s="229"/>
      <c r="K4" s="229"/>
      <c r="L4" s="229"/>
      <c r="M4" s="229"/>
      <c r="N4" s="229"/>
      <c r="O4" s="229"/>
      <c r="P4" s="229"/>
      <c r="Q4" s="229"/>
      <c r="R4" s="230"/>
      <c r="S4" s="230"/>
      <c r="Y4" s="6"/>
      <c r="Z4" s="6"/>
      <c r="AA4" s="11"/>
      <c r="AB4" s="328"/>
      <c r="AC4" s="328"/>
      <c r="AD4" s="328"/>
      <c r="AE4" s="328"/>
      <c r="AF4" s="328"/>
      <c r="AG4" s="328"/>
      <c r="AH4" s="328"/>
      <c r="AI4" s="328"/>
      <c r="AJ4" s="328"/>
      <c r="AK4" s="328"/>
      <c r="AL4" s="328"/>
      <c r="AM4" s="328"/>
      <c r="AN4" s="328"/>
      <c r="AO4" s="328"/>
      <c r="AP4" s="328"/>
      <c r="AQ4" s="229"/>
      <c r="AR4" s="229"/>
      <c r="AS4" s="229"/>
      <c r="AT4" s="229"/>
      <c r="AU4" s="229"/>
      <c r="AV4" s="229"/>
      <c r="AW4" s="229"/>
      <c r="AX4" s="229"/>
      <c r="AY4" s="230"/>
      <c r="AZ4" s="230"/>
      <c r="BF4" s="6"/>
      <c r="BG4" s="6"/>
      <c r="BH4" s="11"/>
    </row>
    <row r="5" spans="1:60" s="7" customFormat="1" ht="24" customHeight="1" thickBot="1" x14ac:dyDescent="0.35">
      <c r="B5" s="7" t="s">
        <v>0</v>
      </c>
      <c r="H5" s="157"/>
      <c r="I5" s="157"/>
      <c r="J5" s="231"/>
      <c r="K5" s="231"/>
      <c r="L5" s="231"/>
      <c r="M5" s="231"/>
      <c r="N5" s="231"/>
      <c r="O5" s="231"/>
      <c r="P5" s="231"/>
      <c r="Q5" s="231"/>
      <c r="R5" s="232"/>
      <c r="S5" s="232"/>
      <c r="W5" s="157"/>
      <c r="X5" s="157"/>
      <c r="Y5" s="17"/>
      <c r="Z5" s="17"/>
      <c r="AA5" s="131" t="s">
        <v>377</v>
      </c>
      <c r="AI5" s="7" t="s">
        <v>1</v>
      </c>
      <c r="AK5" s="157"/>
      <c r="AL5" s="157"/>
      <c r="AM5" s="157"/>
      <c r="AN5" s="157"/>
      <c r="AO5" s="157"/>
      <c r="AQ5" s="231"/>
      <c r="AR5" s="231"/>
      <c r="AS5" s="231"/>
      <c r="AT5" s="231"/>
      <c r="AU5" s="231"/>
      <c r="AV5" s="231"/>
      <c r="AW5" s="231"/>
      <c r="AX5" s="231"/>
      <c r="AY5" s="232"/>
      <c r="AZ5" s="232"/>
      <c r="BF5" s="17"/>
      <c r="BG5" s="17"/>
      <c r="BH5" s="131" t="s">
        <v>377</v>
      </c>
    </row>
    <row r="6" spans="1:60" s="4" customFormat="1" ht="15" customHeight="1" thickBot="1" x14ac:dyDescent="0.25">
      <c r="B6" s="368" t="s">
        <v>70</v>
      </c>
      <c r="C6" s="369" t="s">
        <v>259</v>
      </c>
      <c r="D6" s="370" t="s">
        <v>260</v>
      </c>
      <c r="E6" s="370" t="s">
        <v>261</v>
      </c>
      <c r="F6" s="370" t="s">
        <v>262</v>
      </c>
      <c r="G6" s="370" t="s">
        <v>263</v>
      </c>
      <c r="H6" s="370" t="s">
        <v>264</v>
      </c>
      <c r="I6" s="370" t="s">
        <v>265</v>
      </c>
      <c r="J6" s="370" t="s">
        <v>266</v>
      </c>
      <c r="K6" s="370" t="s">
        <v>267</v>
      </c>
      <c r="L6" s="370" t="s">
        <v>268</v>
      </c>
      <c r="M6" s="370" t="s">
        <v>269</v>
      </c>
      <c r="N6" s="370" t="s">
        <v>270</v>
      </c>
      <c r="O6" s="370" t="s">
        <v>271</v>
      </c>
      <c r="P6" s="370" t="s">
        <v>272</v>
      </c>
      <c r="Q6" s="370" t="s">
        <v>273</v>
      </c>
      <c r="R6" s="370" t="s">
        <v>274</v>
      </c>
      <c r="S6" s="370" t="s">
        <v>275</v>
      </c>
      <c r="T6" s="370" t="s">
        <v>276</v>
      </c>
      <c r="U6" s="370" t="s">
        <v>277</v>
      </c>
      <c r="V6" s="370" t="s">
        <v>278</v>
      </c>
      <c r="W6" s="370" t="s">
        <v>279</v>
      </c>
      <c r="X6" s="370" t="s">
        <v>280</v>
      </c>
      <c r="Y6" s="370" t="s">
        <v>281</v>
      </c>
      <c r="Z6" s="370" t="s">
        <v>282</v>
      </c>
      <c r="AA6" s="371" t="s">
        <v>283</v>
      </c>
      <c r="AB6" s="366" t="s">
        <v>619</v>
      </c>
      <c r="AC6" s="366" t="s">
        <v>620</v>
      </c>
      <c r="AD6" s="366" t="s">
        <v>621</v>
      </c>
      <c r="AE6" s="366" t="s">
        <v>621</v>
      </c>
      <c r="AF6" s="366" t="s">
        <v>619</v>
      </c>
      <c r="AG6" s="366" t="s">
        <v>620</v>
      </c>
      <c r="AH6" s="132"/>
      <c r="AI6" s="368" t="s">
        <v>70</v>
      </c>
      <c r="AJ6" s="369" t="s">
        <v>284</v>
      </c>
      <c r="AK6" s="370" t="s">
        <v>282</v>
      </c>
      <c r="AL6" s="370" t="s">
        <v>281</v>
      </c>
      <c r="AM6" s="370" t="s">
        <v>280</v>
      </c>
      <c r="AN6" s="370" t="s">
        <v>279</v>
      </c>
      <c r="AO6" s="370" t="s">
        <v>278</v>
      </c>
      <c r="AP6" s="370" t="s">
        <v>277</v>
      </c>
      <c r="AQ6" s="370" t="s">
        <v>276</v>
      </c>
      <c r="AR6" s="370" t="s">
        <v>285</v>
      </c>
      <c r="AS6" s="370" t="s">
        <v>274</v>
      </c>
      <c r="AT6" s="370" t="s">
        <v>273</v>
      </c>
      <c r="AU6" s="370" t="s">
        <v>272</v>
      </c>
      <c r="AV6" s="370" t="s">
        <v>271</v>
      </c>
      <c r="AW6" s="370" t="s">
        <v>270</v>
      </c>
      <c r="AX6" s="370" t="s">
        <v>269</v>
      </c>
      <c r="AY6" s="370" t="s">
        <v>268</v>
      </c>
      <c r="AZ6" s="370" t="s">
        <v>267</v>
      </c>
      <c r="BA6" s="370" t="s">
        <v>266</v>
      </c>
      <c r="BB6" s="370" t="s">
        <v>265</v>
      </c>
      <c r="BC6" s="370" t="s">
        <v>264</v>
      </c>
      <c r="BD6" s="370" t="s">
        <v>263</v>
      </c>
      <c r="BE6" s="370" t="s">
        <v>262</v>
      </c>
      <c r="BF6" s="370" t="s">
        <v>261</v>
      </c>
      <c r="BG6" s="370" t="s">
        <v>286</v>
      </c>
      <c r="BH6" s="371" t="s">
        <v>287</v>
      </c>
    </row>
    <row r="7" spans="1:60" s="27" customFormat="1" ht="180" customHeight="1" thickBot="1" x14ac:dyDescent="0.25">
      <c r="B7" s="267" t="s">
        <v>122</v>
      </c>
      <c r="C7" s="268" t="s" ph="1">
        <v>593</v>
      </c>
      <c r="D7" s="269" t="s" ph="1">
        <v>591</v>
      </c>
      <c r="E7" s="269" t="s" ph="1">
        <v>288</v>
      </c>
      <c r="F7" s="269" t="s" ph="1">
        <v>289</v>
      </c>
      <c r="G7" s="269" t="s" ph="1">
        <v>290</v>
      </c>
      <c r="H7" s="269" t="s" ph="1">
        <v>291</v>
      </c>
      <c r="I7" s="269" t="s" ph="1">
        <v>292</v>
      </c>
      <c r="J7" s="269" t="s" ph="1">
        <v>293</v>
      </c>
      <c r="K7" s="269" t="s" ph="1">
        <v>294</v>
      </c>
      <c r="L7" s="269" t="s" ph="1">
        <v>295</v>
      </c>
      <c r="M7" s="269" t="s" ph="1">
        <v>296</v>
      </c>
      <c r="N7" s="269" t="s" ph="1">
        <v>297</v>
      </c>
      <c r="O7" s="269" t="s" ph="1">
        <v>298</v>
      </c>
      <c r="P7" s="269" t="s" ph="1">
        <v>299</v>
      </c>
      <c r="Q7" s="269" t="s" ph="1">
        <v>300</v>
      </c>
      <c r="R7" s="269" t="s" ph="1">
        <v>301</v>
      </c>
      <c r="S7" s="269" t="s" ph="1">
        <v>302</v>
      </c>
      <c r="T7" s="269" t="s" ph="1">
        <v>303</v>
      </c>
      <c r="U7" s="269" t="s" ph="1">
        <v>304</v>
      </c>
      <c r="V7" s="269" t="s" ph="1">
        <v>305</v>
      </c>
      <c r="W7" s="269" t="s" ph="1">
        <v>306</v>
      </c>
      <c r="X7" s="269" t="s" ph="1">
        <v>307</v>
      </c>
      <c r="Y7" s="269" t="s" ph="1">
        <v>622</v>
      </c>
      <c r="Z7" s="269" t="s" ph="1">
        <v>308</v>
      </c>
      <c r="AA7" s="272" t="s" ph="1">
        <v>309</v>
      </c>
      <c r="AB7" s="111" t="s">
        <v>623</v>
      </c>
      <c r="AC7" s="111"/>
      <c r="AD7" s="111"/>
      <c r="AE7" s="111"/>
      <c r="AF7" s="111"/>
      <c r="AG7" s="111" t="s">
        <v>623</v>
      </c>
      <c r="AH7" s="53"/>
      <c r="AI7" s="267" t="s">
        <v>95</v>
      </c>
      <c r="AJ7" s="268" t="s" ph="1">
        <v>309</v>
      </c>
      <c r="AK7" s="269" t="s" ph="1">
        <v>308</v>
      </c>
      <c r="AL7" s="269" t="s" ph="1">
        <v>622</v>
      </c>
      <c r="AM7" s="269" t="s" ph="1">
        <v>307</v>
      </c>
      <c r="AN7" s="269" t="s" ph="1">
        <v>306</v>
      </c>
      <c r="AO7" s="269" t="s" ph="1">
        <v>305</v>
      </c>
      <c r="AP7" s="269" t="s" ph="1">
        <v>304</v>
      </c>
      <c r="AQ7" s="269" t="s" ph="1">
        <v>303</v>
      </c>
      <c r="AR7" s="269" t="s" ph="1">
        <v>302</v>
      </c>
      <c r="AS7" s="269" t="s" ph="1">
        <v>301</v>
      </c>
      <c r="AT7" s="269" t="s" ph="1">
        <v>300</v>
      </c>
      <c r="AU7" s="269" t="s" ph="1">
        <v>299</v>
      </c>
      <c r="AV7" s="269" t="s" ph="1">
        <v>298</v>
      </c>
      <c r="AW7" s="269" t="s" ph="1">
        <v>297</v>
      </c>
      <c r="AX7" s="269" t="s" ph="1">
        <v>296</v>
      </c>
      <c r="AY7" s="269" t="s" ph="1">
        <v>295</v>
      </c>
      <c r="AZ7" s="269" t="s" ph="1">
        <v>294</v>
      </c>
      <c r="BA7" s="269" t="s" ph="1">
        <v>293</v>
      </c>
      <c r="BB7" s="269" t="s" ph="1">
        <v>292</v>
      </c>
      <c r="BC7" s="269" t="s" ph="1">
        <v>291</v>
      </c>
      <c r="BD7" s="269" t="s" ph="1">
        <v>290</v>
      </c>
      <c r="BE7" s="269" t="s" ph="1">
        <v>289</v>
      </c>
      <c r="BF7" s="269" t="s" ph="1">
        <v>288</v>
      </c>
      <c r="BG7" s="360" t="s" ph="1">
        <v>592</v>
      </c>
      <c r="BH7" s="272" t="s" ph="1">
        <v>593</v>
      </c>
    </row>
    <row r="8" spans="1:60" s="3" customFormat="1" ht="30" customHeight="1" x14ac:dyDescent="0.2">
      <c r="A8" s="5"/>
      <c r="B8" s="183" t="s">
        <v>20</v>
      </c>
      <c r="C8" s="356">
        <v>0.2673611111111111</v>
      </c>
      <c r="D8" s="354">
        <v>0.26805555555555555</v>
      </c>
      <c r="E8" s="354">
        <v>0.26874999999999999</v>
      </c>
      <c r="F8" s="354">
        <v>0.27152777777777776</v>
      </c>
      <c r="G8" s="354">
        <v>0.27291666666666664</v>
      </c>
      <c r="H8" s="354">
        <v>0.27361111111111108</v>
      </c>
      <c r="I8" s="354">
        <v>0.27569444444444441</v>
      </c>
      <c r="J8" s="354">
        <v>0.27638888888888885</v>
      </c>
      <c r="K8" s="354">
        <v>0.27708333333333329</v>
      </c>
      <c r="L8" s="354">
        <v>0.27777777777777773</v>
      </c>
      <c r="M8" s="354">
        <v>0.2805555555555555</v>
      </c>
      <c r="N8" s="354">
        <v>0.28124999999999994</v>
      </c>
      <c r="O8" s="354">
        <v>0.28263888888888883</v>
      </c>
      <c r="P8" s="354">
        <v>0.28402777777777771</v>
      </c>
      <c r="Q8" s="354">
        <v>0.28472222222222215</v>
      </c>
      <c r="R8" s="354">
        <v>0.28819444444444436</v>
      </c>
      <c r="S8" s="354">
        <v>0.28888888888888881</v>
      </c>
      <c r="T8" s="354">
        <v>0.29027777777777769</v>
      </c>
      <c r="U8" s="354">
        <v>0.29097222222222213</v>
      </c>
      <c r="V8" s="354">
        <v>0.29166666666666657</v>
      </c>
      <c r="W8" s="354">
        <v>0.29305555555555546</v>
      </c>
      <c r="X8" s="354">
        <v>0.2937499999999999</v>
      </c>
      <c r="Y8" s="354">
        <v>0.29444444444444434</v>
      </c>
      <c r="Z8" s="354">
        <v>0.29513888888888878</v>
      </c>
      <c r="AA8" s="355">
        <v>0.3020833333333332</v>
      </c>
      <c r="AB8" s="215">
        <v>0.31041666666666667</v>
      </c>
      <c r="AC8" s="215">
        <v>0.30694444444444441</v>
      </c>
      <c r="AD8" s="324" t="s">
        <v>624</v>
      </c>
      <c r="AE8" s="215"/>
      <c r="AF8" s="215">
        <v>0.31041666666666667</v>
      </c>
      <c r="AG8" s="215">
        <v>0.30694444444444441</v>
      </c>
      <c r="AH8" s="17"/>
      <c r="AI8" s="183" t="s">
        <v>21</v>
      </c>
      <c r="AJ8" s="273">
        <v>0.31597222222222221</v>
      </c>
      <c r="AK8" s="274">
        <v>0.3208333333333333</v>
      </c>
      <c r="AL8" s="274">
        <v>0.32152777777777775</v>
      </c>
      <c r="AM8" s="274">
        <v>0.32291666666666663</v>
      </c>
      <c r="AN8" s="274">
        <v>0.32361111111111107</v>
      </c>
      <c r="AO8" s="274">
        <v>0.32430555555555551</v>
      </c>
      <c r="AP8" s="274">
        <v>0.3256944444444444</v>
      </c>
      <c r="AQ8" s="274">
        <v>0.32638888888888884</v>
      </c>
      <c r="AR8" s="274">
        <v>0.32777777777777772</v>
      </c>
      <c r="AS8" s="274">
        <v>0.32986111111111105</v>
      </c>
      <c r="AT8" s="274">
        <v>0.33124999999999993</v>
      </c>
      <c r="AU8" s="274">
        <v>0.33263888888888882</v>
      </c>
      <c r="AV8" s="274">
        <v>0.3340277777777777</v>
      </c>
      <c r="AW8" s="274">
        <v>0.33472222222222214</v>
      </c>
      <c r="AX8" s="274">
        <v>0.33680555555555547</v>
      </c>
      <c r="AY8" s="274">
        <v>0.33749999999999991</v>
      </c>
      <c r="AZ8" s="274">
        <v>0.33819444444444435</v>
      </c>
      <c r="BA8" s="274">
        <v>0.3388888888888888</v>
      </c>
      <c r="BB8" s="274">
        <v>0.34027777777777768</v>
      </c>
      <c r="BC8" s="274">
        <v>0.34166666666666656</v>
      </c>
      <c r="BD8" s="274">
        <v>0.34236111111111101</v>
      </c>
      <c r="BE8" s="274">
        <v>0.34444444444444433</v>
      </c>
      <c r="BF8" s="274">
        <v>0.34583333333333321</v>
      </c>
      <c r="BG8" s="274">
        <v>0.3472222222222221</v>
      </c>
      <c r="BH8" s="276">
        <v>0.35069444444444431</v>
      </c>
    </row>
    <row r="9" spans="1:60" s="3" customFormat="1" ht="30" customHeight="1" x14ac:dyDescent="0.2">
      <c r="A9" s="5"/>
      <c r="B9" s="179" t="s">
        <v>22</v>
      </c>
      <c r="C9" s="357">
        <v>0.34027777777777773</v>
      </c>
      <c r="D9" s="324">
        <v>0.34097222222222218</v>
      </c>
      <c r="E9" s="324">
        <v>0.34166666666666662</v>
      </c>
      <c r="F9" s="324">
        <v>0.34444444444444439</v>
      </c>
      <c r="G9" s="324">
        <v>0.34583333333333327</v>
      </c>
      <c r="H9" s="324">
        <v>0.34652777777777771</v>
      </c>
      <c r="I9" s="324">
        <v>0.34861111111111104</v>
      </c>
      <c r="J9" s="324">
        <v>0.34930555555555548</v>
      </c>
      <c r="K9" s="324">
        <v>0.34999999999999992</v>
      </c>
      <c r="L9" s="324">
        <v>0.35069444444444436</v>
      </c>
      <c r="M9" s="324">
        <v>0.35347222222222213</v>
      </c>
      <c r="N9" s="324">
        <v>0.35416666666666657</v>
      </c>
      <c r="O9" s="324">
        <v>0.35555555555555546</v>
      </c>
      <c r="P9" s="324">
        <v>0.35694444444444434</v>
      </c>
      <c r="Q9" s="324">
        <v>0.35763888888888878</v>
      </c>
      <c r="R9" s="324">
        <v>0.36111111111111099</v>
      </c>
      <c r="S9" s="324">
        <v>0.36180555555555544</v>
      </c>
      <c r="T9" s="324">
        <v>0.36319444444444432</v>
      </c>
      <c r="U9" s="324">
        <v>0.36388888888888876</v>
      </c>
      <c r="V9" s="324">
        <v>0.3645833333333332</v>
      </c>
      <c r="W9" s="324">
        <v>0.36597222222222209</v>
      </c>
      <c r="X9" s="324">
        <v>0.36666666666666653</v>
      </c>
      <c r="Y9" s="324">
        <v>0.36736111111111097</v>
      </c>
      <c r="Z9" s="324">
        <v>0.36805555555555541</v>
      </c>
      <c r="AA9" s="325">
        <v>0.37499999999999983</v>
      </c>
      <c r="AB9" s="324">
        <v>0.35555555555555557</v>
      </c>
      <c r="AC9" s="324">
        <v>0.35486111111111113</v>
      </c>
      <c r="AD9" s="324"/>
      <c r="AE9" s="324"/>
      <c r="AF9" s="324">
        <v>0.35555555555555557</v>
      </c>
      <c r="AG9" s="324">
        <v>0.35486111111111113</v>
      </c>
      <c r="AH9" s="17"/>
      <c r="AI9" s="179" t="s">
        <v>23</v>
      </c>
      <c r="AJ9" s="226">
        <v>0.38541666666666669</v>
      </c>
      <c r="AK9" s="215">
        <v>0.39027777777777778</v>
      </c>
      <c r="AL9" s="215">
        <v>0.39097222222222222</v>
      </c>
      <c r="AM9" s="215">
        <v>0.3923611111111111</v>
      </c>
      <c r="AN9" s="215">
        <v>0.39305555555555555</v>
      </c>
      <c r="AO9" s="215">
        <v>0.39374999999999999</v>
      </c>
      <c r="AP9" s="215">
        <v>0.39513888888888887</v>
      </c>
      <c r="AQ9" s="215">
        <v>0.39583333333333331</v>
      </c>
      <c r="AR9" s="215">
        <v>0.3972222222222222</v>
      </c>
      <c r="AS9" s="215">
        <v>0.39930555555555552</v>
      </c>
      <c r="AT9" s="215">
        <v>0.40069444444444441</v>
      </c>
      <c r="AU9" s="215">
        <v>0.40208333333333329</v>
      </c>
      <c r="AV9" s="215">
        <v>0.40347222222222218</v>
      </c>
      <c r="AW9" s="215">
        <v>0.40416666666666662</v>
      </c>
      <c r="AX9" s="215">
        <v>0.40624999999999994</v>
      </c>
      <c r="AY9" s="215">
        <v>0.40694444444444439</v>
      </c>
      <c r="AZ9" s="215">
        <v>0.40763888888888883</v>
      </c>
      <c r="BA9" s="215">
        <v>0.40833333333333327</v>
      </c>
      <c r="BB9" s="215">
        <v>0.40972222222222215</v>
      </c>
      <c r="BC9" s="215">
        <v>0.41111111111111104</v>
      </c>
      <c r="BD9" s="215">
        <v>0.41180555555555548</v>
      </c>
      <c r="BE9" s="215">
        <v>0.41388888888888881</v>
      </c>
      <c r="BF9" s="215">
        <v>0.41527777777777769</v>
      </c>
      <c r="BG9" s="215">
        <v>0.41666666666666657</v>
      </c>
      <c r="BH9" s="217">
        <v>0.42013888888888878</v>
      </c>
    </row>
    <row r="10" spans="1:60" s="3" customFormat="1" ht="30" customHeight="1" x14ac:dyDescent="0.2">
      <c r="A10" s="5"/>
      <c r="B10" s="179" t="s">
        <v>24</v>
      </c>
      <c r="C10" s="357">
        <v>0.375</v>
      </c>
      <c r="D10" s="324">
        <v>0.37569444444444444</v>
      </c>
      <c r="E10" s="324">
        <v>0.37638888888888888</v>
      </c>
      <c r="F10" s="324">
        <v>0.37916666666666665</v>
      </c>
      <c r="G10" s="324">
        <v>0.38055555555555554</v>
      </c>
      <c r="H10" s="324">
        <v>0.38124999999999998</v>
      </c>
      <c r="I10" s="324">
        <v>0.3833333333333333</v>
      </c>
      <c r="J10" s="324">
        <v>0.38402777777777775</v>
      </c>
      <c r="K10" s="324">
        <v>0.38472222222222219</v>
      </c>
      <c r="L10" s="324">
        <v>0.38541666666666663</v>
      </c>
      <c r="M10" s="324">
        <v>0.3881944444444444</v>
      </c>
      <c r="N10" s="324">
        <v>0.38888888888888884</v>
      </c>
      <c r="O10" s="324">
        <v>0.39027777777777772</v>
      </c>
      <c r="P10" s="324">
        <v>0.39166666666666661</v>
      </c>
      <c r="Q10" s="324">
        <v>0.39236111111111105</v>
      </c>
      <c r="R10" s="324">
        <v>0.39583333333333326</v>
      </c>
      <c r="S10" s="324">
        <v>0.3965277777777777</v>
      </c>
      <c r="T10" s="324">
        <v>0.39791666666666659</v>
      </c>
      <c r="U10" s="324">
        <v>0.39861111111111103</v>
      </c>
      <c r="V10" s="324">
        <v>0.39930555555555547</v>
      </c>
      <c r="W10" s="324">
        <v>0.40069444444444435</v>
      </c>
      <c r="X10" s="324">
        <v>0.4013888888888888</v>
      </c>
      <c r="Y10" s="324">
        <v>0.40208333333333324</v>
      </c>
      <c r="Z10" s="324">
        <v>0.40277777777777768</v>
      </c>
      <c r="AA10" s="325">
        <v>0.4097222222222221</v>
      </c>
      <c r="AB10" s="324">
        <v>0.40416666666666662</v>
      </c>
      <c r="AC10" s="324">
        <v>0.40625</v>
      </c>
      <c r="AD10" s="324"/>
      <c r="AE10" s="324" t="s">
        <v>624</v>
      </c>
      <c r="AF10" s="324">
        <v>0.38958333333333334</v>
      </c>
      <c r="AG10" s="324">
        <v>0.39305555555555555</v>
      </c>
      <c r="AH10" s="17"/>
      <c r="AI10" s="179" t="s">
        <v>25</v>
      </c>
      <c r="AJ10" s="226">
        <v>0.4201388888888889</v>
      </c>
      <c r="AK10" s="215">
        <v>0.42499999999999999</v>
      </c>
      <c r="AL10" s="215">
        <v>0.42569444444444443</v>
      </c>
      <c r="AM10" s="215">
        <v>0.42708333333333331</v>
      </c>
      <c r="AN10" s="215">
        <v>0.42777777777777776</v>
      </c>
      <c r="AO10" s="215">
        <v>0.4284722222222222</v>
      </c>
      <c r="AP10" s="215">
        <v>0.42986111111111108</v>
      </c>
      <c r="AQ10" s="215">
        <v>0.43055555555555552</v>
      </c>
      <c r="AR10" s="215">
        <v>0.43194444444444441</v>
      </c>
      <c r="AS10" s="215">
        <v>0.43402777777777773</v>
      </c>
      <c r="AT10" s="215">
        <v>0.43541666666666662</v>
      </c>
      <c r="AU10" s="215">
        <v>0.4368055555555555</v>
      </c>
      <c r="AV10" s="215">
        <v>0.43819444444444439</v>
      </c>
      <c r="AW10" s="215">
        <v>0.43888888888888883</v>
      </c>
      <c r="AX10" s="215">
        <v>0.44097222222222215</v>
      </c>
      <c r="AY10" s="215">
        <v>0.4416666666666666</v>
      </c>
      <c r="AZ10" s="215">
        <v>0.44236111111111104</v>
      </c>
      <c r="BA10" s="215">
        <v>0.44305555555555548</v>
      </c>
      <c r="BB10" s="215">
        <v>0.44444444444444436</v>
      </c>
      <c r="BC10" s="215">
        <v>0.44583333333333325</v>
      </c>
      <c r="BD10" s="215">
        <v>0.44652777777777769</v>
      </c>
      <c r="BE10" s="215">
        <v>0.44861111111111102</v>
      </c>
      <c r="BF10" s="215">
        <v>0.4499999999999999</v>
      </c>
      <c r="BG10" s="215">
        <v>0.45138888888888878</v>
      </c>
      <c r="BH10" s="217">
        <v>0.45486111111111099</v>
      </c>
    </row>
    <row r="11" spans="1:60" s="3" customFormat="1" ht="30" customHeight="1" x14ac:dyDescent="0.2">
      <c r="A11" s="5"/>
      <c r="B11" s="179" t="s">
        <v>28</v>
      </c>
      <c r="C11" s="357">
        <v>0.4375</v>
      </c>
      <c r="D11" s="324">
        <v>0.43819444444444444</v>
      </c>
      <c r="E11" s="324">
        <v>0.43888888888888888</v>
      </c>
      <c r="F11" s="324">
        <v>0.44166666666666665</v>
      </c>
      <c r="G11" s="324">
        <v>0.44305555555555554</v>
      </c>
      <c r="H11" s="324">
        <v>0.44374999999999998</v>
      </c>
      <c r="I11" s="324">
        <v>0.4458333333333333</v>
      </c>
      <c r="J11" s="324">
        <v>0.44652777777777775</v>
      </c>
      <c r="K11" s="324">
        <v>0.44722222222222219</v>
      </c>
      <c r="L11" s="324">
        <v>0.44791666666666663</v>
      </c>
      <c r="M11" s="324">
        <v>0.4506944444444444</v>
      </c>
      <c r="N11" s="324">
        <v>0.45138888888888884</v>
      </c>
      <c r="O11" s="324">
        <v>0.45277777777777772</v>
      </c>
      <c r="P11" s="324">
        <v>0.45416666666666661</v>
      </c>
      <c r="Q11" s="324">
        <v>0.45486111111111105</v>
      </c>
      <c r="R11" s="324">
        <v>0.45833333333333326</v>
      </c>
      <c r="S11" s="324">
        <v>0.4590277777777777</v>
      </c>
      <c r="T11" s="324">
        <v>0.46041666666666659</v>
      </c>
      <c r="U11" s="324">
        <v>0.46111111111111103</v>
      </c>
      <c r="V11" s="324">
        <v>0.46180555555555547</v>
      </c>
      <c r="W11" s="324">
        <v>0.46319444444444435</v>
      </c>
      <c r="X11" s="324">
        <v>0.4638888888888888</v>
      </c>
      <c r="Y11" s="324">
        <v>0.46458333333333324</v>
      </c>
      <c r="Z11" s="324">
        <v>0.46527777777777768</v>
      </c>
      <c r="AA11" s="325">
        <v>0.4722222222222221</v>
      </c>
      <c r="AB11" s="324">
        <v>0.4458333333333333</v>
      </c>
      <c r="AC11" s="324">
        <v>0.45069444444444445</v>
      </c>
      <c r="AD11" s="324"/>
      <c r="AE11" s="324" t="s">
        <v>625</v>
      </c>
      <c r="AF11" s="324">
        <v>0.44513888888888892</v>
      </c>
      <c r="AG11" s="367" t="s">
        <v>626</v>
      </c>
      <c r="AH11" s="17"/>
      <c r="AI11" s="179" t="s">
        <v>29</v>
      </c>
      <c r="AJ11" s="226">
        <v>0.4861111111111111</v>
      </c>
      <c r="AK11" s="215">
        <v>0.4909722222222222</v>
      </c>
      <c r="AL11" s="215">
        <v>0.49166666666666664</v>
      </c>
      <c r="AM11" s="215">
        <v>0.49305555555555552</v>
      </c>
      <c r="AN11" s="215">
        <v>0.49374999999999997</v>
      </c>
      <c r="AO11" s="215">
        <v>0.49444444444444441</v>
      </c>
      <c r="AP11" s="215">
        <v>0.49583333333333329</v>
      </c>
      <c r="AQ11" s="215">
        <v>0.49652777777777773</v>
      </c>
      <c r="AR11" s="215">
        <v>0.49791666666666662</v>
      </c>
      <c r="AS11" s="215">
        <v>0.49999999999999994</v>
      </c>
      <c r="AT11" s="215">
        <v>0.50138888888888888</v>
      </c>
      <c r="AU11" s="215">
        <v>0.50277777777777777</v>
      </c>
      <c r="AV11" s="215">
        <v>0.50416666666666665</v>
      </c>
      <c r="AW11" s="215">
        <v>0.50486111111111109</v>
      </c>
      <c r="AX11" s="215">
        <v>0.50694444444444442</v>
      </c>
      <c r="AY11" s="215">
        <v>0.50763888888888886</v>
      </c>
      <c r="AZ11" s="215">
        <v>0.5083333333333333</v>
      </c>
      <c r="BA11" s="215">
        <v>0.50902777777777775</v>
      </c>
      <c r="BB11" s="215">
        <v>0.51041666666666663</v>
      </c>
      <c r="BC11" s="215">
        <v>0.51180555555555551</v>
      </c>
      <c r="BD11" s="215">
        <v>0.51249999999999996</v>
      </c>
      <c r="BE11" s="215">
        <v>0.51458333333333328</v>
      </c>
      <c r="BF11" s="215">
        <v>0.51597222222222217</v>
      </c>
      <c r="BG11" s="215">
        <v>0.51736111111111105</v>
      </c>
      <c r="BH11" s="217">
        <v>0.52083333333333326</v>
      </c>
    </row>
    <row r="12" spans="1:60" s="3" customFormat="1" ht="30" customHeight="1" x14ac:dyDescent="0.2">
      <c r="A12" s="5"/>
      <c r="B12" s="179" t="s">
        <v>30</v>
      </c>
      <c r="C12" s="357">
        <v>0.52083333333333337</v>
      </c>
      <c r="D12" s="324">
        <v>0.52152777777777781</v>
      </c>
      <c r="E12" s="324">
        <v>0.52222222222222225</v>
      </c>
      <c r="F12" s="324">
        <v>0.52500000000000002</v>
      </c>
      <c r="G12" s="324">
        <v>0.52638888888888891</v>
      </c>
      <c r="H12" s="324">
        <v>0.52708333333333335</v>
      </c>
      <c r="I12" s="324">
        <v>0.52916666666666667</v>
      </c>
      <c r="J12" s="324">
        <v>0.52986111111111112</v>
      </c>
      <c r="K12" s="324">
        <v>0.53055555555555556</v>
      </c>
      <c r="L12" s="324">
        <v>0.53125</v>
      </c>
      <c r="M12" s="324">
        <v>0.53402777777777777</v>
      </c>
      <c r="N12" s="324">
        <v>0.53472222222222221</v>
      </c>
      <c r="O12" s="324">
        <v>0.53611111111111109</v>
      </c>
      <c r="P12" s="324">
        <v>0.53749999999999998</v>
      </c>
      <c r="Q12" s="324">
        <v>0.53819444444444442</v>
      </c>
      <c r="R12" s="324">
        <v>0.54166666666666663</v>
      </c>
      <c r="S12" s="324">
        <v>0.54236111111111107</v>
      </c>
      <c r="T12" s="324">
        <v>0.54374999999999996</v>
      </c>
      <c r="U12" s="324">
        <v>0.5444444444444444</v>
      </c>
      <c r="V12" s="324">
        <v>0.54513888888888884</v>
      </c>
      <c r="W12" s="324">
        <v>0.54652777777777772</v>
      </c>
      <c r="X12" s="324">
        <v>0.54722222222222217</v>
      </c>
      <c r="Y12" s="324">
        <v>0.54791666666666661</v>
      </c>
      <c r="Z12" s="324">
        <v>0.54861111111111105</v>
      </c>
      <c r="AA12" s="325">
        <v>0.55555555555555547</v>
      </c>
      <c r="AB12" s="324">
        <v>0.50624999999999998</v>
      </c>
      <c r="AC12" s="324">
        <v>0.50555555555555554</v>
      </c>
      <c r="AD12" s="324" t="s">
        <v>627</v>
      </c>
      <c r="AE12" s="324" t="s">
        <v>625</v>
      </c>
      <c r="AF12" s="324">
        <v>0.51736111111111105</v>
      </c>
      <c r="AG12" s="324">
        <v>0.5180555555555556</v>
      </c>
      <c r="AH12" s="17"/>
      <c r="AI12" s="179" t="s">
        <v>31</v>
      </c>
      <c r="AJ12" s="226">
        <v>0.56944444444444442</v>
      </c>
      <c r="AK12" s="215">
        <v>0.57430555555555551</v>
      </c>
      <c r="AL12" s="215">
        <v>0.57499999999999996</v>
      </c>
      <c r="AM12" s="215">
        <v>0.57638888888888884</v>
      </c>
      <c r="AN12" s="215">
        <v>0.57708333333333328</v>
      </c>
      <c r="AO12" s="215">
        <v>0.57777777777777772</v>
      </c>
      <c r="AP12" s="215">
        <v>0.57916666666666661</v>
      </c>
      <c r="AQ12" s="215">
        <v>0.57986111111111105</v>
      </c>
      <c r="AR12" s="215">
        <v>0.58124999999999993</v>
      </c>
      <c r="AS12" s="215">
        <v>0.58333333333333326</v>
      </c>
      <c r="AT12" s="215">
        <v>0.58472222222222214</v>
      </c>
      <c r="AU12" s="215">
        <v>0.58611111111111103</v>
      </c>
      <c r="AV12" s="215">
        <v>0.58749999999999991</v>
      </c>
      <c r="AW12" s="215">
        <v>0.58819444444444435</v>
      </c>
      <c r="AX12" s="215">
        <v>0.59027777777777768</v>
      </c>
      <c r="AY12" s="215">
        <v>0.59097222222222212</v>
      </c>
      <c r="AZ12" s="215">
        <v>0.59166666666666656</v>
      </c>
      <c r="BA12" s="215">
        <v>0.59236111111111101</v>
      </c>
      <c r="BB12" s="215">
        <v>0.59374999999999989</v>
      </c>
      <c r="BC12" s="215">
        <v>0.59513888888888877</v>
      </c>
      <c r="BD12" s="215">
        <v>0.59583333333333321</v>
      </c>
      <c r="BE12" s="215">
        <v>0.59791666666666654</v>
      </c>
      <c r="BF12" s="215">
        <v>0.59930555555555542</v>
      </c>
      <c r="BG12" s="215">
        <v>0.60069444444444431</v>
      </c>
      <c r="BH12" s="217">
        <v>0.60416666666666652</v>
      </c>
    </row>
    <row r="13" spans="1:60" s="3" customFormat="1" ht="30" customHeight="1" x14ac:dyDescent="0.2">
      <c r="A13" s="5"/>
      <c r="B13" s="179" t="s">
        <v>32</v>
      </c>
      <c r="C13" s="357">
        <v>0.59027777777777779</v>
      </c>
      <c r="D13" s="324">
        <v>0.59097222222222223</v>
      </c>
      <c r="E13" s="324">
        <v>0.59166666666666667</v>
      </c>
      <c r="F13" s="324">
        <v>0.59444444444444444</v>
      </c>
      <c r="G13" s="324">
        <v>0.59583333333333333</v>
      </c>
      <c r="H13" s="324">
        <v>0.59652777777777777</v>
      </c>
      <c r="I13" s="324">
        <v>0.59861111111111109</v>
      </c>
      <c r="J13" s="324">
        <v>0.59930555555555554</v>
      </c>
      <c r="K13" s="324">
        <v>0.6</v>
      </c>
      <c r="L13" s="324">
        <v>0.60069444444444442</v>
      </c>
      <c r="M13" s="324">
        <v>0.60347222222222219</v>
      </c>
      <c r="N13" s="324">
        <v>0.60416666666666663</v>
      </c>
      <c r="O13" s="324">
        <v>0.60555555555555551</v>
      </c>
      <c r="P13" s="324">
        <v>0.6069444444444444</v>
      </c>
      <c r="Q13" s="324">
        <v>0.60763888888888884</v>
      </c>
      <c r="R13" s="324">
        <v>0.61111111111111105</v>
      </c>
      <c r="S13" s="324">
        <v>0.61180555555555549</v>
      </c>
      <c r="T13" s="324">
        <v>0.61319444444444438</v>
      </c>
      <c r="U13" s="324">
        <v>0.61388888888888882</v>
      </c>
      <c r="V13" s="324">
        <v>0.61458333333333326</v>
      </c>
      <c r="W13" s="324">
        <v>0.61597222222222214</v>
      </c>
      <c r="X13" s="324">
        <v>0.61666666666666659</v>
      </c>
      <c r="Y13" s="324">
        <v>0.61736111111111103</v>
      </c>
      <c r="Z13" s="324">
        <v>0.61805555555555547</v>
      </c>
      <c r="AA13" s="325">
        <v>0.62499999999999989</v>
      </c>
      <c r="AB13" s="324">
        <v>0.55902777777777779</v>
      </c>
      <c r="AC13" s="324">
        <v>0.56041666666666667</v>
      </c>
      <c r="AD13" s="324"/>
      <c r="AE13" s="324"/>
      <c r="AF13" s="324">
        <v>0.57430555555555551</v>
      </c>
      <c r="AG13" s="324">
        <v>0.57430555555555551</v>
      </c>
      <c r="AH13" s="17"/>
      <c r="AI13" s="179" t="s">
        <v>33</v>
      </c>
      <c r="AJ13" s="226">
        <v>0.64583333333333337</v>
      </c>
      <c r="AK13" s="215">
        <v>0.65069444444444446</v>
      </c>
      <c r="AL13" s="215">
        <v>0.65138888888888891</v>
      </c>
      <c r="AM13" s="215">
        <v>0.65277777777777779</v>
      </c>
      <c r="AN13" s="215">
        <v>0.65347222222222223</v>
      </c>
      <c r="AO13" s="215">
        <v>0.65416666666666667</v>
      </c>
      <c r="AP13" s="215">
        <v>0.65555555555555556</v>
      </c>
      <c r="AQ13" s="215">
        <v>0.65625</v>
      </c>
      <c r="AR13" s="215">
        <v>0.65763888888888888</v>
      </c>
      <c r="AS13" s="215">
        <v>0.65972222222222221</v>
      </c>
      <c r="AT13" s="215">
        <v>0.66111111111111109</v>
      </c>
      <c r="AU13" s="215">
        <v>0.66249999999999998</v>
      </c>
      <c r="AV13" s="215">
        <v>0.66388888888888886</v>
      </c>
      <c r="AW13" s="215">
        <v>0.6645833333333333</v>
      </c>
      <c r="AX13" s="215">
        <v>0.66666666666666663</v>
      </c>
      <c r="AY13" s="215">
        <v>0.66736111111111107</v>
      </c>
      <c r="AZ13" s="215">
        <v>0.66805555555555551</v>
      </c>
      <c r="BA13" s="215">
        <v>0.66874999999999996</v>
      </c>
      <c r="BB13" s="215">
        <v>0.67013888888888884</v>
      </c>
      <c r="BC13" s="215">
        <v>0.67152777777777772</v>
      </c>
      <c r="BD13" s="215">
        <v>0.67222222222222217</v>
      </c>
      <c r="BE13" s="215">
        <v>0.67430555555555549</v>
      </c>
      <c r="BF13" s="215">
        <v>0.67569444444444438</v>
      </c>
      <c r="BG13" s="215">
        <v>0.67708333333333326</v>
      </c>
      <c r="BH13" s="217">
        <v>0.68055555555555547</v>
      </c>
    </row>
    <row r="14" spans="1:60" s="3" customFormat="1" ht="30" customHeight="1" x14ac:dyDescent="0.2">
      <c r="A14" s="5"/>
      <c r="B14" s="179" t="s">
        <v>34</v>
      </c>
      <c r="C14" s="357">
        <v>0.63194444444444442</v>
      </c>
      <c r="D14" s="324">
        <v>0.63263888888888886</v>
      </c>
      <c r="E14" s="324">
        <v>0.6333333333333333</v>
      </c>
      <c r="F14" s="324">
        <v>0.63611111111111107</v>
      </c>
      <c r="G14" s="324">
        <v>0.63749999999999996</v>
      </c>
      <c r="H14" s="324">
        <v>0.6381944444444444</v>
      </c>
      <c r="I14" s="324">
        <v>0.64027777777777772</v>
      </c>
      <c r="J14" s="324">
        <v>0.64097222222222217</v>
      </c>
      <c r="K14" s="324">
        <v>0.64166666666666661</v>
      </c>
      <c r="L14" s="324">
        <v>0.64236111111111105</v>
      </c>
      <c r="M14" s="324">
        <v>0.64513888888888882</v>
      </c>
      <c r="N14" s="324">
        <v>0.64583333333333326</v>
      </c>
      <c r="O14" s="324">
        <v>0.64722222222222214</v>
      </c>
      <c r="P14" s="324">
        <v>0.64861111111111103</v>
      </c>
      <c r="Q14" s="324">
        <v>0.64930555555555547</v>
      </c>
      <c r="R14" s="324">
        <v>0.65277777777777768</v>
      </c>
      <c r="S14" s="324">
        <v>0.65347222222222212</v>
      </c>
      <c r="T14" s="324">
        <v>0.65486111111111101</v>
      </c>
      <c r="U14" s="324">
        <v>0.65555555555555545</v>
      </c>
      <c r="V14" s="324">
        <v>0.65624999999999989</v>
      </c>
      <c r="W14" s="324">
        <v>0.65763888888888877</v>
      </c>
      <c r="X14" s="324">
        <v>0.65833333333333321</v>
      </c>
      <c r="Y14" s="324">
        <v>0.65902777777777766</v>
      </c>
      <c r="Z14" s="324">
        <v>0.6597222222222221</v>
      </c>
      <c r="AA14" s="325">
        <v>0.66666666666666652</v>
      </c>
      <c r="AB14" s="324">
        <v>0.61597222222222225</v>
      </c>
      <c r="AC14" s="324">
        <v>0.6166666666666667</v>
      </c>
      <c r="AD14" s="324"/>
      <c r="AE14" s="324"/>
      <c r="AF14" s="324">
        <v>0.61597222222222225</v>
      </c>
      <c r="AG14" s="324">
        <v>0.61597222222222225</v>
      </c>
      <c r="AH14" s="17"/>
      <c r="AI14" s="179" t="s">
        <v>35</v>
      </c>
      <c r="AJ14" s="226">
        <v>0.6875</v>
      </c>
      <c r="AK14" s="215">
        <v>0.69236111111111109</v>
      </c>
      <c r="AL14" s="215">
        <v>0.69305555555555554</v>
      </c>
      <c r="AM14" s="215">
        <v>0.69444444444444442</v>
      </c>
      <c r="AN14" s="215">
        <v>0.69513888888888886</v>
      </c>
      <c r="AO14" s="215">
        <v>0.6958333333333333</v>
      </c>
      <c r="AP14" s="215">
        <v>0.69722222222222219</v>
      </c>
      <c r="AQ14" s="215">
        <v>0.69791666666666663</v>
      </c>
      <c r="AR14" s="215">
        <v>0.69930555555555551</v>
      </c>
      <c r="AS14" s="215">
        <v>0.70138888888888884</v>
      </c>
      <c r="AT14" s="215">
        <v>0.70277777777777772</v>
      </c>
      <c r="AU14" s="215">
        <v>0.70416666666666661</v>
      </c>
      <c r="AV14" s="215">
        <v>0.70555555555555549</v>
      </c>
      <c r="AW14" s="215">
        <v>0.70624999999999993</v>
      </c>
      <c r="AX14" s="215">
        <v>0.70833333333333326</v>
      </c>
      <c r="AY14" s="215">
        <v>0.7090277777777777</v>
      </c>
      <c r="AZ14" s="215">
        <v>0.70972222222222214</v>
      </c>
      <c r="BA14" s="215">
        <v>0.71041666666666659</v>
      </c>
      <c r="BB14" s="215">
        <v>0.71180555555555547</v>
      </c>
      <c r="BC14" s="215">
        <v>0.71319444444444435</v>
      </c>
      <c r="BD14" s="215">
        <v>0.7138888888888888</v>
      </c>
      <c r="BE14" s="215">
        <v>0.71597222222222212</v>
      </c>
      <c r="BF14" s="215">
        <v>0.71736111111111101</v>
      </c>
      <c r="BG14" s="215">
        <v>0.71874999999999989</v>
      </c>
      <c r="BH14" s="217">
        <v>0.7222222222222221</v>
      </c>
    </row>
    <row r="15" spans="1:60" s="3" customFormat="1" ht="30" customHeight="1" thickBot="1" x14ac:dyDescent="0.25">
      <c r="A15" s="5"/>
      <c r="B15" s="184" t="s">
        <v>36</v>
      </c>
      <c r="C15" s="358">
        <v>0.69444444444444453</v>
      </c>
      <c r="D15" s="350">
        <v>0.69513888888888897</v>
      </c>
      <c r="E15" s="350">
        <v>0.69583333333333341</v>
      </c>
      <c r="F15" s="350">
        <v>0.69861111111111118</v>
      </c>
      <c r="G15" s="350">
        <v>0.70000000000000007</v>
      </c>
      <c r="H15" s="350">
        <v>0.70069444444444451</v>
      </c>
      <c r="I15" s="350">
        <v>0.70277777777777783</v>
      </c>
      <c r="J15" s="350">
        <v>0.70347222222222228</v>
      </c>
      <c r="K15" s="350">
        <v>0.70416666666666672</v>
      </c>
      <c r="L15" s="350">
        <v>0.70486111111111116</v>
      </c>
      <c r="M15" s="350">
        <v>0.70763888888888893</v>
      </c>
      <c r="N15" s="350">
        <v>0.70833333333333337</v>
      </c>
      <c r="O15" s="350">
        <v>0.70972222222222225</v>
      </c>
      <c r="P15" s="350">
        <v>0.71111111111111114</v>
      </c>
      <c r="Q15" s="350">
        <v>0.71180555555555558</v>
      </c>
      <c r="R15" s="350">
        <v>0.71527777777777779</v>
      </c>
      <c r="S15" s="350">
        <v>0.71597222222222223</v>
      </c>
      <c r="T15" s="350">
        <v>0.71736111111111112</v>
      </c>
      <c r="U15" s="350">
        <v>0.71805555555555556</v>
      </c>
      <c r="V15" s="350">
        <v>0.71875</v>
      </c>
      <c r="W15" s="350">
        <v>0.72013888888888888</v>
      </c>
      <c r="X15" s="350">
        <v>0.72083333333333333</v>
      </c>
      <c r="Y15" s="350">
        <v>0.72152777777777777</v>
      </c>
      <c r="Z15" s="350">
        <v>0.72222222222222221</v>
      </c>
      <c r="AA15" s="351">
        <v>0.72916666666666663</v>
      </c>
      <c r="AB15" s="324">
        <v>0.67222222222222217</v>
      </c>
      <c r="AC15" s="324">
        <v>0.67361111111111116</v>
      </c>
      <c r="AD15" s="324"/>
      <c r="AE15" s="324"/>
      <c r="AF15" s="324">
        <v>0.67152777777777783</v>
      </c>
      <c r="AG15" s="324">
        <v>0.67361111111111116</v>
      </c>
      <c r="AH15" s="17"/>
      <c r="AI15" s="184" t="s">
        <v>37</v>
      </c>
      <c r="AJ15" s="227">
        <v>0.75694444444444453</v>
      </c>
      <c r="AK15" s="218">
        <v>0.76180555555555562</v>
      </c>
      <c r="AL15" s="218">
        <v>0.76250000000000007</v>
      </c>
      <c r="AM15" s="218">
        <v>0.76388888888888895</v>
      </c>
      <c r="AN15" s="218">
        <v>0.76458333333333339</v>
      </c>
      <c r="AO15" s="218">
        <v>0.76527777777777783</v>
      </c>
      <c r="AP15" s="218">
        <v>0.76666666666666672</v>
      </c>
      <c r="AQ15" s="218">
        <v>0.76736111111111116</v>
      </c>
      <c r="AR15" s="218">
        <v>0.76875000000000004</v>
      </c>
      <c r="AS15" s="218">
        <v>0.77083333333333337</v>
      </c>
      <c r="AT15" s="218">
        <v>0.77222222222222225</v>
      </c>
      <c r="AU15" s="218">
        <v>0.77361111111111114</v>
      </c>
      <c r="AV15" s="218">
        <v>0.77500000000000002</v>
      </c>
      <c r="AW15" s="218">
        <v>0.77569444444444446</v>
      </c>
      <c r="AX15" s="218">
        <v>0.77777777777777779</v>
      </c>
      <c r="AY15" s="218">
        <v>0.77847222222222223</v>
      </c>
      <c r="AZ15" s="218">
        <v>0.77916666666666667</v>
      </c>
      <c r="BA15" s="218">
        <v>0.77986111111111112</v>
      </c>
      <c r="BB15" s="218">
        <v>0.78125</v>
      </c>
      <c r="BC15" s="218">
        <v>0.78263888888888888</v>
      </c>
      <c r="BD15" s="218">
        <v>0.78333333333333333</v>
      </c>
      <c r="BE15" s="218">
        <v>0.78541666666666665</v>
      </c>
      <c r="BF15" s="218">
        <v>0.78680555555555554</v>
      </c>
      <c r="BG15" s="218">
        <v>0.78819444444444442</v>
      </c>
      <c r="BH15" s="220">
        <v>0.79166666666666663</v>
      </c>
    </row>
    <row r="16" spans="1:60" ht="30" customHeight="1" x14ac:dyDescent="0.2">
      <c r="AA16" s="11" t="s">
        <v>378</v>
      </c>
      <c r="BH16" s="11" t="s">
        <v>378</v>
      </c>
    </row>
  </sheetData>
  <phoneticPr fontId="12"/>
  <printOptions horizontalCentered="1" verticalCentered="1"/>
  <pageMargins left="0.39370078740157483" right="0.39370078740157483" top="0.19685039370078741" bottom="0.19685039370078741" header="0.51181102362204722" footer="0.51181102362204722"/>
  <pageSetup paperSize="9" scale="80" orientation="landscape" r:id="rId1"/>
  <headerFooter alignWithMargins="0"/>
  <colBreaks count="1" manualBreakCount="1">
    <brk id="33" max="2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57614-8401-463B-B820-C126838E42D7}">
  <sheetPr>
    <tabColor theme="7" tint="0.39997558519241921"/>
  </sheetPr>
  <dimension ref="A1:BX46772"/>
  <sheetViews>
    <sheetView view="pageBreakPreview" zoomScale="70" zoomScaleNormal="90" zoomScaleSheetLayoutView="70" workbookViewId="0">
      <selection activeCell="B2" sqref="B2"/>
    </sheetView>
  </sheetViews>
  <sheetFormatPr defaultColWidth="9" defaultRowHeight="13" x14ac:dyDescent="0.2"/>
  <cols>
    <col min="1" max="1" width="1.6328125" style="6" customWidth="1"/>
    <col min="2" max="2" width="5" style="6" customWidth="1"/>
    <col min="3" max="38" width="5.81640625" style="6" customWidth="1"/>
    <col min="39" max="39" width="1.08984375" style="6" customWidth="1"/>
    <col min="40" max="40" width="5" style="6" customWidth="1"/>
    <col min="41" max="76" width="5.81640625" style="6" customWidth="1"/>
    <col min="77" max="16384" width="9" style="6"/>
  </cols>
  <sheetData>
    <row r="1" spans="1:76" ht="33" customHeight="1" x14ac:dyDescent="0.3">
      <c r="B1" s="128" t="s" ph="1">
        <v>400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O1" s="49"/>
      <c r="P1" s="49"/>
      <c r="Q1" s="49"/>
      <c r="R1" s="49"/>
      <c r="X1" s="8"/>
      <c r="Y1" s="8"/>
      <c r="AD1" s="9"/>
      <c r="AE1" s="9"/>
      <c r="AF1" s="9"/>
      <c r="AG1" s="9"/>
      <c r="AH1" s="9"/>
      <c r="AI1" s="9"/>
      <c r="AL1" s="48" t="str">
        <f>'R8年4月北部(平日)'!$R$1</f>
        <v>令和８年４月</v>
      </c>
      <c r="AN1" s="128" t="s" ph="1">
        <v>400</v>
      </c>
      <c r="AO1" s="49"/>
      <c r="AP1" s="49"/>
      <c r="AQ1" s="49"/>
      <c r="AR1" s="49"/>
      <c r="AS1" s="49"/>
      <c r="AT1" s="49"/>
      <c r="AU1" s="49"/>
      <c r="AV1" s="49"/>
      <c r="AW1" s="49"/>
      <c r="AX1" s="49"/>
      <c r="AZ1" s="49"/>
      <c r="BA1" s="49"/>
      <c r="BB1" s="49"/>
      <c r="BC1" s="49"/>
      <c r="BI1" s="8"/>
      <c r="BJ1" s="8"/>
      <c r="BO1" s="9"/>
      <c r="BP1" s="9"/>
      <c r="BQ1" s="9"/>
      <c r="BR1" s="9"/>
      <c r="BS1" s="9"/>
      <c r="BT1" s="9"/>
      <c r="BU1" s="9"/>
      <c r="BX1" s="48" t="str">
        <f>AL1</f>
        <v>令和８年４月</v>
      </c>
    </row>
    <row r="2" spans="1:76" ht="25" customHeight="1" x14ac:dyDescent="0.2">
      <c r="B2" s="130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AD2" s="9"/>
      <c r="AE2" s="9"/>
      <c r="AF2" s="9"/>
      <c r="AG2" s="9"/>
      <c r="AH2" s="9"/>
      <c r="AI2" s="9"/>
      <c r="AN2" s="130" t="s">
        <v>378</v>
      </c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O2" s="9"/>
      <c r="BP2" s="9"/>
      <c r="BQ2" s="9"/>
      <c r="BR2" s="9"/>
      <c r="BS2" s="9"/>
      <c r="BT2" s="9"/>
      <c r="BU2" s="9"/>
    </row>
    <row r="3" spans="1:76" ht="25" customHeight="1" x14ac:dyDescent="0.2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AD3" s="9"/>
      <c r="AE3" s="9"/>
      <c r="AF3" s="9"/>
      <c r="AG3" s="9"/>
      <c r="AH3" s="9"/>
      <c r="AI3" s="9"/>
      <c r="AL3" s="56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O3" s="9"/>
      <c r="BP3" s="9"/>
      <c r="BQ3" s="9"/>
      <c r="BR3" s="9"/>
      <c r="BS3" s="9"/>
      <c r="BT3" s="9"/>
      <c r="BU3" s="9"/>
      <c r="BX3" s="56"/>
    </row>
    <row r="4" spans="1:76" ht="25" customHeight="1" x14ac:dyDescent="0.2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Q4" s="15"/>
      <c r="R4" s="15"/>
      <c r="S4" s="56"/>
      <c r="AD4" s="9"/>
      <c r="AE4" s="9"/>
      <c r="AF4" s="9"/>
      <c r="AG4" s="9"/>
      <c r="AH4" s="9"/>
      <c r="AI4" s="9"/>
      <c r="AL4" s="11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B4" s="15"/>
      <c r="BC4" s="15"/>
      <c r="BD4" s="56"/>
      <c r="BO4" s="9"/>
      <c r="BP4" s="9"/>
      <c r="BQ4" s="9"/>
      <c r="BR4" s="9"/>
      <c r="BS4" s="9"/>
      <c r="BT4" s="9"/>
      <c r="BU4" s="9"/>
      <c r="BX4" s="11"/>
    </row>
    <row r="5" spans="1:76" s="15" customFormat="1" ht="25" customHeight="1" thickBot="1" x14ac:dyDescent="0.35">
      <c r="B5" s="7" t="s">
        <v>0</v>
      </c>
      <c r="C5" s="16"/>
      <c r="D5" s="6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29"/>
      <c r="AI5" s="17"/>
      <c r="AJ5" s="17"/>
      <c r="AK5" s="17"/>
      <c r="AL5" s="131" t="s">
        <v>377</v>
      </c>
      <c r="AM5" s="17"/>
      <c r="AN5" s="7" t="s">
        <v>1</v>
      </c>
      <c r="AO5" s="16"/>
      <c r="AP5" s="6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31" t="s">
        <v>377</v>
      </c>
    </row>
    <row r="6" spans="1:76" s="24" customFormat="1" ht="13.5" customHeight="1" x14ac:dyDescent="0.2">
      <c r="A6" s="18"/>
      <c r="B6" s="19" t="s">
        <v>2</v>
      </c>
      <c r="C6" s="20" t="s">
        <v>632</v>
      </c>
      <c r="D6" s="21" t="s">
        <v>329</v>
      </c>
      <c r="E6" s="21" t="s">
        <v>330</v>
      </c>
      <c r="F6" s="21" t="s">
        <v>331</v>
      </c>
      <c r="G6" s="21" t="s">
        <v>332</v>
      </c>
      <c r="H6" s="21" t="s">
        <v>333</v>
      </c>
      <c r="I6" s="21" t="s">
        <v>334</v>
      </c>
      <c r="J6" s="21" t="s">
        <v>364</v>
      </c>
      <c r="K6" s="21" t="s">
        <v>363</v>
      </c>
      <c r="L6" s="21" t="s">
        <v>338</v>
      </c>
      <c r="M6" s="21" t="s">
        <v>376</v>
      </c>
      <c r="N6" s="21" t="s">
        <v>338</v>
      </c>
      <c r="O6" s="21" t="s">
        <v>337</v>
      </c>
      <c r="P6" s="21" t="s">
        <v>339</v>
      </c>
      <c r="Q6" s="21" t="s">
        <v>362</v>
      </c>
      <c r="R6" s="21" t="s">
        <v>342</v>
      </c>
      <c r="S6" s="21" t="s">
        <v>361</v>
      </c>
      <c r="T6" s="21" t="s">
        <v>343</v>
      </c>
      <c r="U6" s="21" t="s">
        <v>344</v>
      </c>
      <c r="V6" s="21" t="s">
        <v>345</v>
      </c>
      <c r="W6" s="21" t="s">
        <v>346</v>
      </c>
      <c r="X6" s="21" t="s">
        <v>347</v>
      </c>
      <c r="Y6" s="21" t="s">
        <v>348</v>
      </c>
      <c r="Z6" s="21" t="s">
        <v>349</v>
      </c>
      <c r="AA6" s="21" t="s">
        <v>350</v>
      </c>
      <c r="AB6" s="21" t="s">
        <v>351</v>
      </c>
      <c r="AC6" s="21" t="s">
        <v>352</v>
      </c>
      <c r="AD6" s="21" t="s">
        <v>351</v>
      </c>
      <c r="AE6" s="21" t="s">
        <v>350</v>
      </c>
      <c r="AF6" s="21" t="s">
        <v>354</v>
      </c>
      <c r="AG6" s="21" t="s">
        <v>355</v>
      </c>
      <c r="AH6" s="21" t="s">
        <v>356</v>
      </c>
      <c r="AI6" s="21" t="s">
        <v>357</v>
      </c>
      <c r="AJ6" s="21" t="s">
        <v>356</v>
      </c>
      <c r="AK6" s="21" t="s">
        <v>358</v>
      </c>
      <c r="AL6" s="22" t="s">
        <v>359</v>
      </c>
      <c r="AM6" s="23"/>
      <c r="AN6" s="19" t="s">
        <v>2</v>
      </c>
      <c r="AO6" s="20" t="s">
        <v>359</v>
      </c>
      <c r="AP6" s="21" t="s">
        <v>358</v>
      </c>
      <c r="AQ6" s="21" t="s">
        <v>356</v>
      </c>
      <c r="AR6" s="21" t="s">
        <v>357</v>
      </c>
      <c r="AS6" s="21" t="s">
        <v>356</v>
      </c>
      <c r="AT6" s="21" t="s">
        <v>355</v>
      </c>
      <c r="AU6" s="21" t="s">
        <v>354</v>
      </c>
      <c r="AV6" s="21" t="s">
        <v>350</v>
      </c>
      <c r="AW6" s="21" t="s">
        <v>353</v>
      </c>
      <c r="AX6" s="21" t="s">
        <v>352</v>
      </c>
      <c r="AY6" s="21" t="s">
        <v>351</v>
      </c>
      <c r="AZ6" s="21" t="s">
        <v>350</v>
      </c>
      <c r="BA6" s="21" t="s">
        <v>349</v>
      </c>
      <c r="BB6" s="21" t="s">
        <v>348</v>
      </c>
      <c r="BC6" s="21" t="s">
        <v>347</v>
      </c>
      <c r="BD6" s="21" t="s">
        <v>346</v>
      </c>
      <c r="BE6" s="21" t="s">
        <v>345</v>
      </c>
      <c r="BF6" s="21" t="s">
        <v>344</v>
      </c>
      <c r="BG6" s="21" t="s">
        <v>343</v>
      </c>
      <c r="BH6" s="21" t="s">
        <v>342</v>
      </c>
      <c r="BI6" s="21" t="s">
        <v>341</v>
      </c>
      <c r="BJ6" s="21" t="s">
        <v>340</v>
      </c>
      <c r="BK6" s="21" t="s">
        <v>339</v>
      </c>
      <c r="BL6" s="21" t="s">
        <v>337</v>
      </c>
      <c r="BM6" s="21" t="s">
        <v>338</v>
      </c>
      <c r="BN6" s="21" t="s">
        <v>376</v>
      </c>
      <c r="BO6" s="21" t="s">
        <v>338</v>
      </c>
      <c r="BP6" s="21" t="s">
        <v>336</v>
      </c>
      <c r="BQ6" s="21" t="s">
        <v>335</v>
      </c>
      <c r="BR6" s="21" t="s">
        <v>334</v>
      </c>
      <c r="BS6" s="21" t="s">
        <v>333</v>
      </c>
      <c r="BT6" s="21" t="s">
        <v>332</v>
      </c>
      <c r="BU6" s="21" t="s">
        <v>331</v>
      </c>
      <c r="BV6" s="21" t="s">
        <v>330</v>
      </c>
      <c r="BW6" s="21" t="s">
        <v>329</v>
      </c>
      <c r="BX6" s="22" t="s">
        <v>631</v>
      </c>
    </row>
    <row r="7" spans="1:76" s="26" customFormat="1" ht="170.15" customHeight="1" thickBot="1" ph="1" x14ac:dyDescent="0.25">
      <c r="A7" s="25" ph="1"/>
      <c r="B7" s="281" t="s">
        <v>122</v>
      </c>
      <c r="C7" s="133" t="s" ph="1">
        <v>328</v>
      </c>
      <c r="D7" s="134" t="s" ph="1">
        <v>310</v>
      </c>
      <c r="E7" s="134" t="s" ph="1">
        <v>311</v>
      </c>
      <c r="F7" s="134" t="s" ph="1">
        <v>633</v>
      </c>
      <c r="G7" s="134" t="s" ph="1">
        <v>401</v>
      </c>
      <c r="H7" s="134" t="s" ph="1">
        <v>409</v>
      </c>
      <c r="I7" s="134" t="s" ph="1">
        <v>410</v>
      </c>
      <c r="J7" s="134" t="s" ph="1">
        <v>327</v>
      </c>
      <c r="K7" s="134" t="s" ph="1">
        <v>326</v>
      </c>
      <c r="L7" s="134" t="s" ph="1">
        <v>411</v>
      </c>
      <c r="M7" s="134" t="s" ph="1">
        <v>412</v>
      </c>
      <c r="N7" s="134" t="s" ph="1">
        <v>411</v>
      </c>
      <c r="O7" s="134" t="s" ph="1">
        <v>325</v>
      </c>
      <c r="P7" s="134" t="s" ph="1">
        <v>324</v>
      </c>
      <c r="Q7" s="134" t="s" ph="1">
        <v>413</v>
      </c>
      <c r="R7" s="134" t="s" ph="1">
        <v>414</v>
      </c>
      <c r="S7" s="134" t="s" ph="1">
        <v>407</v>
      </c>
      <c r="T7" s="134" t="s" ph="1">
        <v>323</v>
      </c>
      <c r="U7" s="134" t="s" ph="1">
        <v>312</v>
      </c>
      <c r="V7" s="134" t="s" ph="1">
        <v>415</v>
      </c>
      <c r="W7" s="134" t="s" ph="1">
        <v>416</v>
      </c>
      <c r="X7" s="134" t="s" ph="1">
        <v>313</v>
      </c>
      <c r="Y7" s="134" t="s" ph="1">
        <v>322</v>
      </c>
      <c r="Z7" s="134" t="s" ph="1">
        <v>321</v>
      </c>
      <c r="AA7" s="134" t="s" ph="1">
        <v>417</v>
      </c>
      <c r="AB7" s="134" t="s" ph="1">
        <v>314</v>
      </c>
      <c r="AC7" s="134" t="s" ph="1">
        <v>315</v>
      </c>
      <c r="AD7" s="134" t="s" ph="1">
        <v>314</v>
      </c>
      <c r="AE7" s="134" t="s" ph="1">
        <v>417</v>
      </c>
      <c r="AF7" s="134" t="s" ph="1">
        <v>320</v>
      </c>
      <c r="AG7" s="134" t="s" ph="1">
        <v>319</v>
      </c>
      <c r="AH7" s="134" t="s" ph="1">
        <v>316</v>
      </c>
      <c r="AI7" s="134" t="s" ph="1">
        <v>317</v>
      </c>
      <c r="AJ7" s="135" t="s" ph="1">
        <v>316</v>
      </c>
      <c r="AK7" s="134" t="s" ph="1">
        <v>318</v>
      </c>
      <c r="AL7" s="151" t="s" ph="1">
        <v>418</v>
      </c>
      <c r="AM7" s="136" ph="1"/>
      <c r="AN7" s="284" t="s">
        <v>122</v>
      </c>
      <c r="AO7" s="285" t="s" ph="1">
        <v>418</v>
      </c>
      <c r="AP7" s="139" t="s" ph="1">
        <v>318</v>
      </c>
      <c r="AQ7" s="137" t="s" ph="1">
        <v>316</v>
      </c>
      <c r="AR7" s="137" t="s" ph="1">
        <v>317</v>
      </c>
      <c r="AS7" s="137" t="s" ph="1">
        <v>316</v>
      </c>
      <c r="AT7" s="137" t="s" ph="1">
        <v>319</v>
      </c>
      <c r="AU7" s="137" t="s" ph="1">
        <v>320</v>
      </c>
      <c r="AV7" s="137" t="s" ph="1">
        <v>417</v>
      </c>
      <c r="AW7" s="137" t="s" ph="1">
        <v>314</v>
      </c>
      <c r="AX7" s="137" t="s" ph="1">
        <v>315</v>
      </c>
      <c r="AY7" s="137" t="s" ph="1">
        <v>314</v>
      </c>
      <c r="AZ7" s="137" t="s" ph="1">
        <v>417</v>
      </c>
      <c r="BA7" s="137" t="s" ph="1">
        <v>321</v>
      </c>
      <c r="BB7" s="137" t="s" ph="1">
        <v>322</v>
      </c>
      <c r="BC7" s="137" t="s" ph="1">
        <v>313</v>
      </c>
      <c r="BD7" s="137" t="s" ph="1">
        <v>416</v>
      </c>
      <c r="BE7" s="137" t="s" ph="1">
        <v>415</v>
      </c>
      <c r="BF7" s="137" t="s" ph="1">
        <v>312</v>
      </c>
      <c r="BG7" s="137" t="s" ph="1">
        <v>323</v>
      </c>
      <c r="BH7" s="137" t="s" ph="1">
        <v>414</v>
      </c>
      <c r="BI7" s="137" t="s" ph="1">
        <v>407</v>
      </c>
      <c r="BJ7" s="137" t="s" ph="1">
        <v>413</v>
      </c>
      <c r="BK7" s="137" t="s" ph="1">
        <v>324</v>
      </c>
      <c r="BL7" s="137" t="s" ph="1">
        <v>325</v>
      </c>
      <c r="BM7" s="137" t="s" ph="1">
        <v>411</v>
      </c>
      <c r="BN7" s="137" t="s" ph="1">
        <v>412</v>
      </c>
      <c r="BO7" s="137" t="s" ph="1">
        <v>411</v>
      </c>
      <c r="BP7" s="137" t="s" ph="1">
        <v>326</v>
      </c>
      <c r="BQ7" s="137" t="s" ph="1">
        <v>327</v>
      </c>
      <c r="BR7" s="137" t="s" ph="1">
        <v>410</v>
      </c>
      <c r="BS7" s="137" t="s" ph="1">
        <v>409</v>
      </c>
      <c r="BT7" s="137" t="s" ph="1">
        <v>401</v>
      </c>
      <c r="BU7" s="134" t="s" ph="1">
        <v>633</v>
      </c>
      <c r="BV7" s="137" t="s" ph="1">
        <v>311</v>
      </c>
      <c r="BW7" s="286" t="s" ph="1">
        <v>310</v>
      </c>
      <c r="BX7" s="138" t="s" ph="1">
        <v>328</v>
      </c>
    </row>
    <row r="8" spans="1:76" s="33" customFormat="1" ht="30" customHeight="1" x14ac:dyDescent="0.2">
      <c r="A8" s="27"/>
      <c r="B8" s="28" t="s">
        <v>20</v>
      </c>
      <c r="C8" s="29">
        <v>0.24652777777777779</v>
      </c>
      <c r="D8" s="30">
        <v>0.24861111111111112</v>
      </c>
      <c r="E8" s="30">
        <v>0.25</v>
      </c>
      <c r="F8" s="30">
        <v>0.25</v>
      </c>
      <c r="G8" s="30">
        <v>0.25208333333333333</v>
      </c>
      <c r="H8" s="30">
        <v>0.25277777777777777</v>
      </c>
      <c r="I8" s="30">
        <v>0.25347222222222221</v>
      </c>
      <c r="J8" s="30">
        <v>0.25624999999999998</v>
      </c>
      <c r="K8" s="30">
        <v>0.25694444444444442</v>
      </c>
      <c r="L8" s="420" t="s">
        <v>205</v>
      </c>
      <c r="M8" s="420" t="s">
        <v>205</v>
      </c>
      <c r="N8" s="420" t="s">
        <v>205</v>
      </c>
      <c r="O8" s="30">
        <v>0.25972222222222219</v>
      </c>
      <c r="P8" s="30">
        <v>0.26111111111111107</v>
      </c>
      <c r="Q8" s="30">
        <v>0.26458333333333328</v>
      </c>
      <c r="R8" s="30">
        <v>0.26597222222222217</v>
      </c>
      <c r="S8" s="420" t="s">
        <v>205</v>
      </c>
      <c r="T8" s="30">
        <v>0.26666666666666661</v>
      </c>
      <c r="U8" s="30">
        <v>0.26805555555555549</v>
      </c>
      <c r="V8" s="30">
        <v>0.26944444444444438</v>
      </c>
      <c r="W8" s="30">
        <v>0.27083333333333326</v>
      </c>
      <c r="X8" s="30">
        <v>0.27222222222222214</v>
      </c>
      <c r="Y8" s="30">
        <v>0.27361111111111103</v>
      </c>
      <c r="Z8" s="30">
        <v>0.27499999999999991</v>
      </c>
      <c r="AA8" s="420" t="s">
        <v>205</v>
      </c>
      <c r="AB8" s="420" t="s">
        <v>205</v>
      </c>
      <c r="AC8" s="420" t="s">
        <v>205</v>
      </c>
      <c r="AD8" s="420" t="s">
        <v>205</v>
      </c>
      <c r="AE8" s="420" t="s">
        <v>205</v>
      </c>
      <c r="AF8" s="30">
        <v>0.2763888888888888</v>
      </c>
      <c r="AG8" s="30">
        <v>0.27777777777777768</v>
      </c>
      <c r="AH8" s="30">
        <v>0.28055555555555545</v>
      </c>
      <c r="AI8" s="30">
        <v>0.28124999999999989</v>
      </c>
      <c r="AJ8" s="30">
        <v>0.28194444444444433</v>
      </c>
      <c r="AK8" s="30">
        <v>0.28333333333333321</v>
      </c>
      <c r="AL8" s="31">
        <v>0.28819444444444431</v>
      </c>
      <c r="AM8" s="32"/>
      <c r="AN8" s="28" t="s">
        <v>21</v>
      </c>
      <c r="AO8" s="29">
        <v>0.2986111111111111</v>
      </c>
      <c r="AP8" s="30">
        <v>0.30069444444444443</v>
      </c>
      <c r="AQ8" s="30">
        <v>0.3034722222222222</v>
      </c>
      <c r="AR8" s="30">
        <v>0.30416666666666664</v>
      </c>
      <c r="AS8" s="30">
        <v>0.30486111111111108</v>
      </c>
      <c r="AT8" s="30">
        <v>0.30694444444444441</v>
      </c>
      <c r="AU8" s="30">
        <v>0.30833333333333329</v>
      </c>
      <c r="AV8" s="420" t="s">
        <v>205</v>
      </c>
      <c r="AW8" s="420" t="s">
        <v>205</v>
      </c>
      <c r="AX8" s="420" t="s">
        <v>205</v>
      </c>
      <c r="AY8" s="420" t="s">
        <v>205</v>
      </c>
      <c r="AZ8" s="420" t="s">
        <v>205</v>
      </c>
      <c r="BA8" s="30">
        <v>0.30972222222222218</v>
      </c>
      <c r="BB8" s="30">
        <v>0.31041666666666662</v>
      </c>
      <c r="BC8" s="30">
        <v>0.31111111111111106</v>
      </c>
      <c r="BD8" s="30">
        <v>0.3118055555555555</v>
      </c>
      <c r="BE8" s="30">
        <v>0.31388888888888883</v>
      </c>
      <c r="BF8" s="30">
        <v>0.31458333333333327</v>
      </c>
      <c r="BG8" s="30">
        <v>0.31597222222222215</v>
      </c>
      <c r="BH8" s="30">
        <v>0.31736111111111104</v>
      </c>
      <c r="BI8" s="420" t="s">
        <v>205</v>
      </c>
      <c r="BJ8" s="30">
        <v>0.31874999999999992</v>
      </c>
      <c r="BK8" s="30">
        <v>0.32152777777777769</v>
      </c>
      <c r="BL8" s="30">
        <v>0.32291666666666657</v>
      </c>
      <c r="BM8" s="420" t="s">
        <v>205</v>
      </c>
      <c r="BN8" s="420" t="s">
        <v>205</v>
      </c>
      <c r="BO8" s="420" t="s">
        <v>205</v>
      </c>
      <c r="BP8" s="30">
        <v>0.32638888888888878</v>
      </c>
      <c r="BQ8" s="30">
        <v>0.32708333333333323</v>
      </c>
      <c r="BR8" s="30">
        <v>0.32986111111111099</v>
      </c>
      <c r="BS8" s="30">
        <v>0.33055555555555544</v>
      </c>
      <c r="BT8" s="30">
        <v>0.33124999999999988</v>
      </c>
      <c r="BU8" s="30">
        <v>0.3333333333333332</v>
      </c>
      <c r="BV8" s="30">
        <v>0.3333333333333332</v>
      </c>
      <c r="BW8" s="30">
        <v>0.33472222222222209</v>
      </c>
      <c r="BX8" s="31">
        <v>0.34374999999999989</v>
      </c>
    </row>
    <row r="9" spans="1:76" s="24" customFormat="1" ht="30" customHeight="1" x14ac:dyDescent="0.2">
      <c r="A9" s="34"/>
      <c r="B9" s="35" t="s">
        <v>22</v>
      </c>
      <c r="C9" s="36">
        <v>0.27083333333333331</v>
      </c>
      <c r="D9" s="37">
        <v>0.27291666666666664</v>
      </c>
      <c r="E9" s="37">
        <v>0.27430555555555552</v>
      </c>
      <c r="F9" s="37">
        <v>0.27430555555555552</v>
      </c>
      <c r="G9" s="37">
        <v>0.27638888888888885</v>
      </c>
      <c r="H9" s="37">
        <v>0.27708333333333329</v>
      </c>
      <c r="I9" s="37">
        <v>0.27777777777777773</v>
      </c>
      <c r="J9" s="37">
        <v>0.2805555555555555</v>
      </c>
      <c r="K9" s="37">
        <v>0.28124999999999994</v>
      </c>
      <c r="L9" s="421" t="s">
        <v>205</v>
      </c>
      <c r="M9" s="421" t="s">
        <v>205</v>
      </c>
      <c r="N9" s="421" t="s">
        <v>205</v>
      </c>
      <c r="O9" s="37">
        <v>0.28402777777777771</v>
      </c>
      <c r="P9" s="37">
        <v>0.2854166666666666</v>
      </c>
      <c r="Q9" s="37">
        <v>0.28888888888888881</v>
      </c>
      <c r="R9" s="37">
        <v>0.29027777777777769</v>
      </c>
      <c r="S9" s="421" t="s">
        <v>205</v>
      </c>
      <c r="T9" s="37">
        <v>0.29097222222222213</v>
      </c>
      <c r="U9" s="37">
        <v>0.29236111111111102</v>
      </c>
      <c r="V9" s="37">
        <v>0.2937499999999999</v>
      </c>
      <c r="W9" s="37">
        <v>0.29513888888888878</v>
      </c>
      <c r="X9" s="37">
        <v>0.29652777777777767</v>
      </c>
      <c r="Y9" s="37">
        <v>0.29791666666666655</v>
      </c>
      <c r="Z9" s="37">
        <v>0.29930555555555544</v>
      </c>
      <c r="AA9" s="421" t="s">
        <v>205</v>
      </c>
      <c r="AB9" s="421" t="s">
        <v>205</v>
      </c>
      <c r="AC9" s="421" t="s">
        <v>205</v>
      </c>
      <c r="AD9" s="421" t="s">
        <v>205</v>
      </c>
      <c r="AE9" s="421" t="s">
        <v>205</v>
      </c>
      <c r="AF9" s="37">
        <v>0.30069444444444432</v>
      </c>
      <c r="AG9" s="37">
        <v>0.3020833333333332</v>
      </c>
      <c r="AH9" s="37">
        <v>0.30486111111111097</v>
      </c>
      <c r="AI9" s="37">
        <v>0.30555555555555541</v>
      </c>
      <c r="AJ9" s="37">
        <v>0.30624999999999986</v>
      </c>
      <c r="AK9" s="37">
        <v>0.30763888888888874</v>
      </c>
      <c r="AL9" s="38">
        <v>0.31249999999999983</v>
      </c>
      <c r="AM9" s="39"/>
      <c r="AN9" s="35" t="s">
        <v>23</v>
      </c>
      <c r="AO9" s="36">
        <v>0.32291666666666669</v>
      </c>
      <c r="AP9" s="37">
        <v>0.32500000000000001</v>
      </c>
      <c r="AQ9" s="37">
        <v>0.32777777777777778</v>
      </c>
      <c r="AR9" s="37">
        <v>0.32847222222222222</v>
      </c>
      <c r="AS9" s="37">
        <v>0.32916666666666666</v>
      </c>
      <c r="AT9" s="37">
        <v>0.33124999999999999</v>
      </c>
      <c r="AU9" s="37">
        <v>0.33263888888888887</v>
      </c>
      <c r="AV9" s="421" t="s">
        <v>205</v>
      </c>
      <c r="AW9" s="421" t="s">
        <v>205</v>
      </c>
      <c r="AX9" s="421" t="s">
        <v>205</v>
      </c>
      <c r="AY9" s="421" t="s">
        <v>205</v>
      </c>
      <c r="AZ9" s="421" t="s">
        <v>205</v>
      </c>
      <c r="BA9" s="37">
        <v>0.33402777777777776</v>
      </c>
      <c r="BB9" s="37">
        <v>0.3347222222222222</v>
      </c>
      <c r="BC9" s="37">
        <v>0.33541666666666664</v>
      </c>
      <c r="BD9" s="37">
        <v>0.33611111111111108</v>
      </c>
      <c r="BE9" s="37">
        <v>0.33819444444444441</v>
      </c>
      <c r="BF9" s="37">
        <v>0.33888888888888885</v>
      </c>
      <c r="BG9" s="37">
        <v>0.34027777777777773</v>
      </c>
      <c r="BH9" s="37">
        <v>0.34166666666666662</v>
      </c>
      <c r="BI9" s="37">
        <v>0.34722222222222215</v>
      </c>
      <c r="BJ9" s="37">
        <v>0.35277777777777769</v>
      </c>
      <c r="BK9" s="37">
        <v>0.35555555555555546</v>
      </c>
      <c r="BL9" s="37">
        <v>0.35694444444444434</v>
      </c>
      <c r="BM9" s="421" t="s">
        <v>205</v>
      </c>
      <c r="BN9" s="421" t="s">
        <v>205</v>
      </c>
      <c r="BO9" s="421" t="s">
        <v>205</v>
      </c>
      <c r="BP9" s="37">
        <v>0.36041666666666655</v>
      </c>
      <c r="BQ9" s="37">
        <v>0.36111111111111099</v>
      </c>
      <c r="BR9" s="37">
        <v>0.36388888888888876</v>
      </c>
      <c r="BS9" s="37">
        <v>0.3645833333333332</v>
      </c>
      <c r="BT9" s="37">
        <v>0.36527777777777765</v>
      </c>
      <c r="BU9" s="37">
        <v>0.36736111111111097</v>
      </c>
      <c r="BV9" s="37">
        <v>0.36736111111111097</v>
      </c>
      <c r="BW9" s="37">
        <v>0.36874999999999986</v>
      </c>
      <c r="BX9" s="38">
        <v>0.3784722222222221</v>
      </c>
    </row>
    <row r="10" spans="1:76" s="24" customFormat="1" ht="30" customHeight="1" x14ac:dyDescent="0.2">
      <c r="A10" s="27"/>
      <c r="B10" s="35" t="s">
        <v>24</v>
      </c>
      <c r="C10" s="36">
        <v>0.35069444444444442</v>
      </c>
      <c r="D10" s="37">
        <v>0.35277777777777775</v>
      </c>
      <c r="E10" s="37">
        <v>0.35416666666666663</v>
      </c>
      <c r="F10" s="37">
        <v>0.35416666666666663</v>
      </c>
      <c r="G10" s="37">
        <v>0.35624999999999996</v>
      </c>
      <c r="H10" s="37">
        <v>0.3569444444444444</v>
      </c>
      <c r="I10" s="37">
        <v>0.35763888888888884</v>
      </c>
      <c r="J10" s="37">
        <v>0.36041666666666661</v>
      </c>
      <c r="K10" s="37">
        <v>0.36111111111111105</v>
      </c>
      <c r="L10" s="37">
        <v>0.36458333333333326</v>
      </c>
      <c r="M10" s="37">
        <v>0.3701388888888888</v>
      </c>
      <c r="N10" s="37">
        <v>0.37361111111111101</v>
      </c>
      <c r="O10" s="37">
        <v>0.37777777777777766</v>
      </c>
      <c r="P10" s="37">
        <v>0.37916666666666654</v>
      </c>
      <c r="Q10" s="37">
        <v>0.38263888888888875</v>
      </c>
      <c r="R10" s="37">
        <v>0.38402777777777763</v>
      </c>
      <c r="S10" s="421" t="s">
        <v>205</v>
      </c>
      <c r="T10" s="37">
        <v>0.38472222222222208</v>
      </c>
      <c r="U10" s="37">
        <v>0.38611111111111096</v>
      </c>
      <c r="V10" s="37">
        <v>0.38749999999999984</v>
      </c>
      <c r="W10" s="37">
        <v>0.38888888888888873</v>
      </c>
      <c r="X10" s="37">
        <v>0.39027777777777761</v>
      </c>
      <c r="Y10" s="37">
        <v>0.3916666666666665</v>
      </c>
      <c r="Z10" s="37">
        <v>0.39305555555555538</v>
      </c>
      <c r="AA10" s="37">
        <v>0.39444444444444426</v>
      </c>
      <c r="AB10" s="37">
        <v>0.39444444444444426</v>
      </c>
      <c r="AC10" s="37">
        <v>0.39652777777777759</v>
      </c>
      <c r="AD10" s="37">
        <v>0.39722222222222203</v>
      </c>
      <c r="AE10" s="37">
        <v>0.39722222222222203</v>
      </c>
      <c r="AF10" s="37">
        <v>0.39861111111111092</v>
      </c>
      <c r="AG10" s="37">
        <v>0.3999999999999998</v>
      </c>
      <c r="AH10" s="37">
        <v>0.40277777777777757</v>
      </c>
      <c r="AI10" s="37">
        <v>0.40347222222222201</v>
      </c>
      <c r="AJ10" s="37">
        <v>0.40416666666666645</v>
      </c>
      <c r="AK10" s="37">
        <v>0.40555555555555534</v>
      </c>
      <c r="AL10" s="38">
        <v>0.41666666666666646</v>
      </c>
      <c r="AM10" s="40"/>
      <c r="AN10" s="35" t="s">
        <v>25</v>
      </c>
      <c r="AO10" s="36">
        <v>0.43055555555555558</v>
      </c>
      <c r="AP10" s="37">
        <v>0.43263888888888891</v>
      </c>
      <c r="AQ10" s="37">
        <v>0.43541666666666667</v>
      </c>
      <c r="AR10" s="37">
        <v>0.43611111111111112</v>
      </c>
      <c r="AS10" s="37">
        <v>0.43680555555555556</v>
      </c>
      <c r="AT10" s="37">
        <v>0.43888888888888888</v>
      </c>
      <c r="AU10" s="37">
        <v>0.44027777777777777</v>
      </c>
      <c r="AV10" s="37">
        <v>0.44166666666666665</v>
      </c>
      <c r="AW10" s="37">
        <v>0.44236111111111109</v>
      </c>
      <c r="AX10" s="37">
        <v>0.44374999999999998</v>
      </c>
      <c r="AY10" s="37">
        <v>0.44444444444444442</v>
      </c>
      <c r="AZ10" s="37">
        <v>0.44444444444444442</v>
      </c>
      <c r="BA10" s="37">
        <v>0.4458333333333333</v>
      </c>
      <c r="BB10" s="37">
        <v>0.44652777777777775</v>
      </c>
      <c r="BC10" s="37">
        <v>0.44722222222222219</v>
      </c>
      <c r="BD10" s="37">
        <v>0.44791666666666663</v>
      </c>
      <c r="BE10" s="37">
        <v>0.44999999999999996</v>
      </c>
      <c r="BF10" s="37">
        <v>0.4506944444444444</v>
      </c>
      <c r="BG10" s="37">
        <v>0.45208333333333328</v>
      </c>
      <c r="BH10" s="37">
        <v>0.45347222222222217</v>
      </c>
      <c r="BI10" s="421" t="s">
        <v>205</v>
      </c>
      <c r="BJ10" s="37">
        <v>0.45486111111111105</v>
      </c>
      <c r="BK10" s="37">
        <v>0.45763888888888882</v>
      </c>
      <c r="BL10" s="37">
        <v>0.4590277777777777</v>
      </c>
      <c r="BM10" s="421" t="s">
        <v>205</v>
      </c>
      <c r="BN10" s="421" t="s">
        <v>205</v>
      </c>
      <c r="BO10" s="421" t="s">
        <v>205</v>
      </c>
      <c r="BP10" s="37">
        <v>0.46249999999999991</v>
      </c>
      <c r="BQ10" s="37">
        <v>0.46319444444444435</v>
      </c>
      <c r="BR10" s="37">
        <v>0.46597222222222212</v>
      </c>
      <c r="BS10" s="37">
        <v>0.46666666666666656</v>
      </c>
      <c r="BT10" s="37">
        <v>0.46736111111111101</v>
      </c>
      <c r="BU10" s="37">
        <v>0.46944444444444433</v>
      </c>
      <c r="BV10" s="37">
        <v>0.46944444444444433</v>
      </c>
      <c r="BW10" s="37">
        <v>0.47083333333333321</v>
      </c>
      <c r="BX10" s="38">
        <v>0.47916666666666657</v>
      </c>
    </row>
    <row r="11" spans="1:76" s="33" customFormat="1" ht="30" customHeight="1" x14ac:dyDescent="0.2">
      <c r="A11" s="27"/>
      <c r="B11" s="35" t="s">
        <v>28</v>
      </c>
      <c r="C11" s="36">
        <v>0.39583333333333331</v>
      </c>
      <c r="D11" s="37">
        <v>0.39791666666666664</v>
      </c>
      <c r="E11" s="37">
        <v>0.39930555555555552</v>
      </c>
      <c r="F11" s="37">
        <v>0.39930555555555552</v>
      </c>
      <c r="G11" s="37">
        <v>0.40138888888888885</v>
      </c>
      <c r="H11" s="37">
        <v>0.40208333333333329</v>
      </c>
      <c r="I11" s="37">
        <v>0.40277777777777773</v>
      </c>
      <c r="J11" s="37">
        <v>0.4055555555555555</v>
      </c>
      <c r="K11" s="37">
        <v>0.40624999999999994</v>
      </c>
      <c r="L11" s="421" t="s">
        <v>205</v>
      </c>
      <c r="M11" s="421" t="s">
        <v>205</v>
      </c>
      <c r="N11" s="421" t="s">
        <v>205</v>
      </c>
      <c r="O11" s="37">
        <v>0.40902777777777771</v>
      </c>
      <c r="P11" s="37">
        <v>0.4104166666666666</v>
      </c>
      <c r="Q11" s="37">
        <v>0.41388888888888881</v>
      </c>
      <c r="R11" s="37">
        <v>0.41527777777777769</v>
      </c>
      <c r="S11" s="421" t="s">
        <v>205</v>
      </c>
      <c r="T11" s="37">
        <v>0.41597222222222213</v>
      </c>
      <c r="U11" s="37">
        <v>0.41736111111111102</v>
      </c>
      <c r="V11" s="37">
        <v>0.4187499999999999</v>
      </c>
      <c r="W11" s="37">
        <v>0.42013888888888878</v>
      </c>
      <c r="X11" s="37">
        <v>0.42152777777777767</v>
      </c>
      <c r="Y11" s="37">
        <v>0.42291666666666655</v>
      </c>
      <c r="Z11" s="37">
        <v>0.42430555555555544</v>
      </c>
      <c r="AA11" s="37">
        <v>0.42569444444444432</v>
      </c>
      <c r="AB11" s="37">
        <v>0.42569444444444432</v>
      </c>
      <c r="AC11" s="37">
        <v>0.42777777777777765</v>
      </c>
      <c r="AD11" s="37">
        <v>0.42847222222222209</v>
      </c>
      <c r="AE11" s="37">
        <v>0.42847222222222209</v>
      </c>
      <c r="AF11" s="37">
        <v>0.42986111111111097</v>
      </c>
      <c r="AG11" s="37">
        <v>0.43124999999999986</v>
      </c>
      <c r="AH11" s="37">
        <v>0.43402777777777762</v>
      </c>
      <c r="AI11" s="37">
        <v>0.43472222222222207</v>
      </c>
      <c r="AJ11" s="37">
        <v>0.43541666666666651</v>
      </c>
      <c r="AK11" s="37">
        <v>0.43680555555555539</v>
      </c>
      <c r="AL11" s="38">
        <v>0.44444444444444425</v>
      </c>
      <c r="AM11" s="32"/>
      <c r="AN11" s="35" t="s">
        <v>29</v>
      </c>
      <c r="AO11" s="36">
        <v>0.46180555555555558</v>
      </c>
      <c r="AP11" s="37">
        <v>0.46388888888888891</v>
      </c>
      <c r="AQ11" s="37">
        <v>0.46666666666666667</v>
      </c>
      <c r="AR11" s="37">
        <v>0.46736111111111112</v>
      </c>
      <c r="AS11" s="37">
        <v>0.46805555555555556</v>
      </c>
      <c r="AT11" s="37">
        <v>0.47013888888888888</v>
      </c>
      <c r="AU11" s="37">
        <v>0.47152777777777777</v>
      </c>
      <c r="AV11" s="37">
        <v>0.47291666666666665</v>
      </c>
      <c r="AW11" s="37">
        <v>0.47361111111111109</v>
      </c>
      <c r="AX11" s="37">
        <v>0.47499999999999998</v>
      </c>
      <c r="AY11" s="37">
        <v>0.47569444444444442</v>
      </c>
      <c r="AZ11" s="37">
        <v>0.47569444444444442</v>
      </c>
      <c r="BA11" s="37">
        <v>0.4770833333333333</v>
      </c>
      <c r="BB11" s="37">
        <v>0.47777777777777775</v>
      </c>
      <c r="BC11" s="37">
        <v>0.47847222222222219</v>
      </c>
      <c r="BD11" s="37">
        <v>0.47916666666666663</v>
      </c>
      <c r="BE11" s="37">
        <v>0.48124999999999996</v>
      </c>
      <c r="BF11" s="37">
        <v>0.4819444444444444</v>
      </c>
      <c r="BG11" s="37">
        <v>0.48333333333333328</v>
      </c>
      <c r="BH11" s="37">
        <v>0.48472222222222217</v>
      </c>
      <c r="BI11" s="421" t="s">
        <v>205</v>
      </c>
      <c r="BJ11" s="37">
        <v>0.48611111111111105</v>
      </c>
      <c r="BK11" s="37">
        <v>0.48888888888888882</v>
      </c>
      <c r="BL11" s="37">
        <v>0.4902777777777777</v>
      </c>
      <c r="BM11" s="37">
        <v>0.49374999999999991</v>
      </c>
      <c r="BN11" s="37">
        <v>0.49930555555555545</v>
      </c>
      <c r="BO11" s="37">
        <v>0.50277777777777766</v>
      </c>
      <c r="BP11" s="37">
        <v>0.50624999999999987</v>
      </c>
      <c r="BQ11" s="37">
        <v>0.50694444444444431</v>
      </c>
      <c r="BR11" s="37">
        <v>0.50972222222222208</v>
      </c>
      <c r="BS11" s="37">
        <v>0.51041666666666652</v>
      </c>
      <c r="BT11" s="37">
        <v>0.51111111111111096</v>
      </c>
      <c r="BU11" s="37">
        <v>0.51319444444444429</v>
      </c>
      <c r="BV11" s="37">
        <v>0.51319444444444429</v>
      </c>
      <c r="BW11" s="37">
        <v>0.51458333333333317</v>
      </c>
      <c r="BX11" s="38">
        <v>0.52430555555555536</v>
      </c>
    </row>
    <row r="12" spans="1:76" s="33" customFormat="1" ht="30" customHeight="1" x14ac:dyDescent="0.2">
      <c r="A12" s="27"/>
      <c r="B12" s="35" t="s">
        <v>30</v>
      </c>
      <c r="C12" s="36">
        <v>0.4375</v>
      </c>
      <c r="D12" s="37">
        <v>0.43958333333333333</v>
      </c>
      <c r="E12" s="37">
        <v>0.44097222222222221</v>
      </c>
      <c r="F12" s="37">
        <v>0.44097222222222221</v>
      </c>
      <c r="G12" s="37">
        <v>0.44305555555555554</v>
      </c>
      <c r="H12" s="37">
        <v>0.44374999999999998</v>
      </c>
      <c r="I12" s="37">
        <v>0.44444444444444442</v>
      </c>
      <c r="J12" s="37">
        <v>0.44722222222222219</v>
      </c>
      <c r="K12" s="37">
        <v>0.44791666666666663</v>
      </c>
      <c r="L12" s="37">
        <v>0.45138888888888884</v>
      </c>
      <c r="M12" s="37">
        <v>0.45694444444444438</v>
      </c>
      <c r="N12" s="37">
        <v>0.46041666666666659</v>
      </c>
      <c r="O12" s="37">
        <v>0.46458333333333324</v>
      </c>
      <c r="P12" s="37">
        <v>0.46597222222222212</v>
      </c>
      <c r="Q12" s="37">
        <v>0.46944444444444433</v>
      </c>
      <c r="R12" s="37">
        <v>0.47083333333333321</v>
      </c>
      <c r="S12" s="421" t="s">
        <v>205</v>
      </c>
      <c r="T12" s="37">
        <v>0.47152777777777766</v>
      </c>
      <c r="U12" s="37">
        <v>0.47291666666666654</v>
      </c>
      <c r="V12" s="37">
        <v>0.47430555555555542</v>
      </c>
      <c r="W12" s="37">
        <v>0.47569444444444431</v>
      </c>
      <c r="X12" s="37">
        <v>0.47708333333333319</v>
      </c>
      <c r="Y12" s="37">
        <v>0.47847222222222208</v>
      </c>
      <c r="Z12" s="37">
        <v>0.47986111111111096</v>
      </c>
      <c r="AA12" s="37">
        <v>0.48124999999999984</v>
      </c>
      <c r="AB12" s="37">
        <v>0.48124999999999984</v>
      </c>
      <c r="AC12" s="37">
        <v>0.48333333333333317</v>
      </c>
      <c r="AD12" s="37">
        <v>0.48402777777777761</v>
      </c>
      <c r="AE12" s="37">
        <v>0.48402777777777761</v>
      </c>
      <c r="AF12" s="37">
        <v>0.4854166666666665</v>
      </c>
      <c r="AG12" s="37">
        <v>0.48680555555555538</v>
      </c>
      <c r="AH12" s="37">
        <v>0.48958333333333315</v>
      </c>
      <c r="AI12" s="37">
        <v>0.49027777777777759</v>
      </c>
      <c r="AJ12" s="37">
        <v>0.49097222222222203</v>
      </c>
      <c r="AK12" s="37">
        <v>0.49236111111111092</v>
      </c>
      <c r="AL12" s="38">
        <v>0.49999999999999978</v>
      </c>
      <c r="AM12" s="32"/>
      <c r="AN12" s="35" t="s">
        <v>31</v>
      </c>
      <c r="AO12" s="36">
        <v>0.51388888888888895</v>
      </c>
      <c r="AP12" s="37">
        <v>0.51597222222222228</v>
      </c>
      <c r="AQ12" s="37">
        <v>0.51875000000000004</v>
      </c>
      <c r="AR12" s="37">
        <v>0.51944444444444449</v>
      </c>
      <c r="AS12" s="37">
        <v>0.52013888888888893</v>
      </c>
      <c r="AT12" s="37">
        <v>0.52222222222222225</v>
      </c>
      <c r="AU12" s="37">
        <v>0.52361111111111114</v>
      </c>
      <c r="AV12" s="37">
        <v>0.52500000000000002</v>
      </c>
      <c r="AW12" s="37">
        <v>0.52569444444444446</v>
      </c>
      <c r="AX12" s="37">
        <v>0.52708333333333335</v>
      </c>
      <c r="AY12" s="37">
        <v>0.52777777777777779</v>
      </c>
      <c r="AZ12" s="37">
        <v>0.52777777777777779</v>
      </c>
      <c r="BA12" s="37">
        <v>0.52916666666666667</v>
      </c>
      <c r="BB12" s="37">
        <v>0.52986111111111112</v>
      </c>
      <c r="BC12" s="37">
        <v>0.53055555555555556</v>
      </c>
      <c r="BD12" s="37">
        <v>0.53125</v>
      </c>
      <c r="BE12" s="37">
        <v>0.53333333333333333</v>
      </c>
      <c r="BF12" s="37">
        <v>0.53402777777777777</v>
      </c>
      <c r="BG12" s="37">
        <v>0.53541666666666665</v>
      </c>
      <c r="BH12" s="37">
        <v>0.53680555555555554</v>
      </c>
      <c r="BI12" s="421" t="s">
        <v>205</v>
      </c>
      <c r="BJ12" s="37">
        <v>0.53819444444444442</v>
      </c>
      <c r="BK12" s="37">
        <v>0.54097222222222219</v>
      </c>
      <c r="BL12" s="37">
        <v>0.54236111111111107</v>
      </c>
      <c r="BM12" s="421" t="s">
        <v>205</v>
      </c>
      <c r="BN12" s="421" t="s">
        <v>205</v>
      </c>
      <c r="BO12" s="421" t="s">
        <v>205</v>
      </c>
      <c r="BP12" s="37">
        <v>0.54583333333333328</v>
      </c>
      <c r="BQ12" s="37">
        <v>0.54652777777777772</v>
      </c>
      <c r="BR12" s="37">
        <v>0.54930555555555549</v>
      </c>
      <c r="BS12" s="37">
        <v>0.54999999999999993</v>
      </c>
      <c r="BT12" s="37">
        <v>0.55069444444444438</v>
      </c>
      <c r="BU12" s="37">
        <v>0.5527777777777777</v>
      </c>
      <c r="BV12" s="37">
        <v>0.5527777777777777</v>
      </c>
      <c r="BW12" s="37">
        <v>0.55416666666666659</v>
      </c>
      <c r="BX12" s="38">
        <v>0.56249999999999989</v>
      </c>
    </row>
    <row r="13" spans="1:76" s="33" customFormat="1" ht="30" customHeight="1" x14ac:dyDescent="0.2">
      <c r="A13" s="27"/>
      <c r="B13" s="35" t="s">
        <v>32</v>
      </c>
      <c r="C13" s="36">
        <v>0.48958333333333331</v>
      </c>
      <c r="D13" s="37">
        <v>0.49166666666666664</v>
      </c>
      <c r="E13" s="37">
        <v>0.49305555555555552</v>
      </c>
      <c r="F13" s="37">
        <v>0.49305555555555552</v>
      </c>
      <c r="G13" s="37">
        <v>0.49513888888888885</v>
      </c>
      <c r="H13" s="37">
        <v>0.49583333333333329</v>
      </c>
      <c r="I13" s="37">
        <v>0.49652777777777773</v>
      </c>
      <c r="J13" s="37">
        <v>0.4993055555555555</v>
      </c>
      <c r="K13" s="37">
        <v>0.49999999999999994</v>
      </c>
      <c r="L13" s="421" t="s">
        <v>205</v>
      </c>
      <c r="M13" s="421" t="s">
        <v>205</v>
      </c>
      <c r="N13" s="421" t="s">
        <v>205</v>
      </c>
      <c r="O13" s="37">
        <v>0.50277777777777777</v>
      </c>
      <c r="P13" s="37">
        <v>0.50416666666666665</v>
      </c>
      <c r="Q13" s="37">
        <v>0.50763888888888886</v>
      </c>
      <c r="R13" s="37">
        <v>0.50902777777777775</v>
      </c>
      <c r="S13" s="421" t="s">
        <v>205</v>
      </c>
      <c r="T13" s="37">
        <v>0.50972222222222219</v>
      </c>
      <c r="U13" s="37">
        <v>0.51111111111111107</v>
      </c>
      <c r="V13" s="37">
        <v>0.51249999999999996</v>
      </c>
      <c r="W13" s="37">
        <v>0.51388888888888884</v>
      </c>
      <c r="X13" s="37">
        <v>0.51527777777777772</v>
      </c>
      <c r="Y13" s="37">
        <v>0.51666666666666661</v>
      </c>
      <c r="Z13" s="37">
        <v>0.51805555555555549</v>
      </c>
      <c r="AA13" s="37">
        <v>0.51944444444444438</v>
      </c>
      <c r="AB13" s="37">
        <v>0.51944444444444438</v>
      </c>
      <c r="AC13" s="37">
        <v>0.5215277777777777</v>
      </c>
      <c r="AD13" s="37">
        <v>0.52222222222222214</v>
      </c>
      <c r="AE13" s="37">
        <v>0.52222222222222214</v>
      </c>
      <c r="AF13" s="37">
        <v>0.52361111111111103</v>
      </c>
      <c r="AG13" s="37">
        <v>0.52499999999999991</v>
      </c>
      <c r="AH13" s="37">
        <v>0.52777777777777768</v>
      </c>
      <c r="AI13" s="37">
        <v>0.52847222222222212</v>
      </c>
      <c r="AJ13" s="37">
        <v>0.52916666666666656</v>
      </c>
      <c r="AK13" s="37">
        <v>0.53055555555555545</v>
      </c>
      <c r="AL13" s="38">
        <v>0.53819444444444431</v>
      </c>
      <c r="AM13" s="32"/>
      <c r="AN13" s="35" t="s">
        <v>33</v>
      </c>
      <c r="AO13" s="36">
        <v>0.57291666666666663</v>
      </c>
      <c r="AP13" s="37">
        <v>0.57499999999999996</v>
      </c>
      <c r="AQ13" s="37">
        <v>0.57777777777777772</v>
      </c>
      <c r="AR13" s="37">
        <v>0.57847222222222217</v>
      </c>
      <c r="AS13" s="37">
        <v>0.57916666666666661</v>
      </c>
      <c r="AT13" s="37">
        <v>0.58124999999999993</v>
      </c>
      <c r="AU13" s="37">
        <v>0.58263888888888882</v>
      </c>
      <c r="AV13" s="37">
        <v>0.5840277777777777</v>
      </c>
      <c r="AW13" s="37">
        <v>0.58472222222222214</v>
      </c>
      <c r="AX13" s="37">
        <v>0.58611111111111103</v>
      </c>
      <c r="AY13" s="37">
        <v>0.58680555555555547</v>
      </c>
      <c r="AZ13" s="37">
        <v>0.58680555555555547</v>
      </c>
      <c r="BA13" s="37">
        <v>0.58819444444444435</v>
      </c>
      <c r="BB13" s="37">
        <v>0.5888888888888888</v>
      </c>
      <c r="BC13" s="37">
        <v>0.58958333333333324</v>
      </c>
      <c r="BD13" s="37">
        <v>0.59027777777777768</v>
      </c>
      <c r="BE13" s="37">
        <v>0.59236111111111101</v>
      </c>
      <c r="BF13" s="37">
        <v>0.59305555555555545</v>
      </c>
      <c r="BG13" s="37">
        <v>0.59444444444444433</v>
      </c>
      <c r="BH13" s="37">
        <v>0.59583333333333321</v>
      </c>
      <c r="BI13" s="421" t="s">
        <v>205</v>
      </c>
      <c r="BJ13" s="37">
        <v>0.5972222222222221</v>
      </c>
      <c r="BK13" s="37">
        <v>0.59999999999999987</v>
      </c>
      <c r="BL13" s="37">
        <v>0.60138888888888875</v>
      </c>
      <c r="BM13" s="37">
        <v>0.60486111111111096</v>
      </c>
      <c r="BN13" s="37">
        <v>0.6104166666666665</v>
      </c>
      <c r="BO13" s="37">
        <v>0.61388888888888871</v>
      </c>
      <c r="BP13" s="37">
        <v>0.61736111111111092</v>
      </c>
      <c r="BQ13" s="37">
        <v>0.61805555555555536</v>
      </c>
      <c r="BR13" s="37">
        <v>0.62083333333333313</v>
      </c>
      <c r="BS13" s="37">
        <v>0.62152777777777757</v>
      </c>
      <c r="BT13" s="37">
        <v>0.62222222222222201</v>
      </c>
      <c r="BU13" s="37">
        <v>0.62430555555555534</v>
      </c>
      <c r="BV13" s="37">
        <v>0.62430555555555534</v>
      </c>
      <c r="BW13" s="37">
        <v>0.62569444444444422</v>
      </c>
      <c r="BX13" s="38">
        <v>0.63541666666666641</v>
      </c>
    </row>
    <row r="14" spans="1:76" s="33" customFormat="1" ht="30" customHeight="1" x14ac:dyDescent="0.2">
      <c r="A14" s="27"/>
      <c r="B14" s="35" t="s">
        <v>34</v>
      </c>
      <c r="C14" s="36">
        <v>0.60416666666666663</v>
      </c>
      <c r="D14" s="37">
        <v>0.60624999999999996</v>
      </c>
      <c r="E14" s="37">
        <v>0.60763888888888884</v>
      </c>
      <c r="F14" s="37">
        <v>0.60763888888888884</v>
      </c>
      <c r="G14" s="37">
        <v>0.60972222222222217</v>
      </c>
      <c r="H14" s="37">
        <v>0.61041666666666661</v>
      </c>
      <c r="I14" s="37">
        <v>0.61111111111111105</v>
      </c>
      <c r="J14" s="37">
        <v>0.61388888888888882</v>
      </c>
      <c r="K14" s="37">
        <v>0.61458333333333326</v>
      </c>
      <c r="L14" s="37">
        <v>0.61805555555555547</v>
      </c>
      <c r="M14" s="37">
        <v>0.62361111111111101</v>
      </c>
      <c r="N14" s="37">
        <v>0.62708333333333321</v>
      </c>
      <c r="O14" s="37">
        <v>0.63124999999999987</v>
      </c>
      <c r="P14" s="37">
        <v>0.63263888888888875</v>
      </c>
      <c r="Q14" s="37">
        <v>0.63611111111111096</v>
      </c>
      <c r="R14" s="37">
        <v>0.63749999999999984</v>
      </c>
      <c r="S14" s="421" t="s">
        <v>205</v>
      </c>
      <c r="T14" s="37">
        <v>0.63819444444444429</v>
      </c>
      <c r="U14" s="37">
        <v>0.63958333333333317</v>
      </c>
      <c r="V14" s="37">
        <v>0.64097222222222205</v>
      </c>
      <c r="W14" s="37">
        <v>0.64236111111111094</v>
      </c>
      <c r="X14" s="37">
        <v>0.64374999999999982</v>
      </c>
      <c r="Y14" s="37">
        <v>0.64513888888888871</v>
      </c>
      <c r="Z14" s="37">
        <v>0.64652777777777759</v>
      </c>
      <c r="AA14" s="37">
        <v>0.64791666666666647</v>
      </c>
      <c r="AB14" s="37">
        <v>0.64791666666666647</v>
      </c>
      <c r="AC14" s="37">
        <v>0.6499999999999998</v>
      </c>
      <c r="AD14" s="37">
        <v>0.65069444444444424</v>
      </c>
      <c r="AE14" s="37">
        <v>0.65069444444444424</v>
      </c>
      <c r="AF14" s="37">
        <v>0.65208333333333313</v>
      </c>
      <c r="AG14" s="37">
        <v>0.65347222222222201</v>
      </c>
      <c r="AH14" s="37">
        <v>0.65624999999999978</v>
      </c>
      <c r="AI14" s="37">
        <v>0.65694444444444422</v>
      </c>
      <c r="AJ14" s="37">
        <v>0.65763888888888866</v>
      </c>
      <c r="AK14" s="37">
        <v>0.65902777777777755</v>
      </c>
      <c r="AL14" s="38">
        <v>0.66666666666666641</v>
      </c>
      <c r="AM14" s="32"/>
      <c r="AN14" s="35" t="s">
        <v>35</v>
      </c>
      <c r="AO14" s="36">
        <v>0.68402777777777779</v>
      </c>
      <c r="AP14" s="37">
        <v>0.68611111111111112</v>
      </c>
      <c r="AQ14" s="37">
        <v>0.68888888888888888</v>
      </c>
      <c r="AR14" s="37">
        <v>0.68958333333333333</v>
      </c>
      <c r="AS14" s="37">
        <v>0.69027777777777777</v>
      </c>
      <c r="AT14" s="37">
        <v>0.69236111111111109</v>
      </c>
      <c r="AU14" s="37">
        <v>0.69374999999999998</v>
      </c>
      <c r="AV14" s="37">
        <v>0.69513888888888886</v>
      </c>
      <c r="AW14" s="37">
        <v>0.6958333333333333</v>
      </c>
      <c r="AX14" s="37">
        <v>0.69722222222222219</v>
      </c>
      <c r="AY14" s="37">
        <v>0.69791666666666663</v>
      </c>
      <c r="AZ14" s="37">
        <v>0.69791666666666663</v>
      </c>
      <c r="BA14" s="37">
        <v>0.69930555555555551</v>
      </c>
      <c r="BB14" s="37">
        <v>0.7</v>
      </c>
      <c r="BC14" s="37">
        <v>0.7006944444444444</v>
      </c>
      <c r="BD14" s="37">
        <v>0.70138888888888884</v>
      </c>
      <c r="BE14" s="37">
        <v>0.70347222222222217</v>
      </c>
      <c r="BF14" s="37">
        <v>0.70416666666666661</v>
      </c>
      <c r="BG14" s="37">
        <v>0.70555555555555549</v>
      </c>
      <c r="BH14" s="37">
        <v>0.70694444444444438</v>
      </c>
      <c r="BI14" s="421" t="s">
        <v>205</v>
      </c>
      <c r="BJ14" s="37">
        <v>0.70833333333333326</v>
      </c>
      <c r="BK14" s="37">
        <v>0.71111111111111103</v>
      </c>
      <c r="BL14" s="37">
        <v>0.71249999999999991</v>
      </c>
      <c r="BM14" s="37">
        <v>0.71597222222222212</v>
      </c>
      <c r="BN14" s="37">
        <v>0.72152777777777766</v>
      </c>
      <c r="BO14" s="37">
        <v>0.72499999999999987</v>
      </c>
      <c r="BP14" s="37">
        <v>0.72847222222222208</v>
      </c>
      <c r="BQ14" s="37">
        <v>0.72916666666666652</v>
      </c>
      <c r="BR14" s="37">
        <v>0.73194444444444429</v>
      </c>
      <c r="BS14" s="37">
        <v>0.73263888888888873</v>
      </c>
      <c r="BT14" s="37">
        <v>0.73333333333333317</v>
      </c>
      <c r="BU14" s="37">
        <v>0.7354166666666665</v>
      </c>
      <c r="BV14" s="37">
        <v>0.7354166666666665</v>
      </c>
      <c r="BW14" s="37">
        <v>0.73680555555555538</v>
      </c>
      <c r="BX14" s="38">
        <v>0.74999999999999978</v>
      </c>
    </row>
    <row r="15" spans="1:76" s="33" customFormat="1" ht="30" customHeight="1" x14ac:dyDescent="0.2">
      <c r="A15" s="34"/>
      <c r="B15" s="35" t="s">
        <v>36</v>
      </c>
      <c r="C15" s="36">
        <v>0.65277777777777779</v>
      </c>
      <c r="D15" s="37">
        <v>0.65486111111111112</v>
      </c>
      <c r="E15" s="37">
        <v>0.65625</v>
      </c>
      <c r="F15" s="37">
        <v>0.65625</v>
      </c>
      <c r="G15" s="37">
        <v>0.65833333333333333</v>
      </c>
      <c r="H15" s="37">
        <v>0.65902777777777777</v>
      </c>
      <c r="I15" s="37">
        <v>0.65972222222222221</v>
      </c>
      <c r="J15" s="37">
        <v>0.66249999999999998</v>
      </c>
      <c r="K15" s="37">
        <v>0.66319444444444442</v>
      </c>
      <c r="L15" s="421" t="s">
        <v>205</v>
      </c>
      <c r="M15" s="421" t="s">
        <v>205</v>
      </c>
      <c r="N15" s="421" t="s">
        <v>205</v>
      </c>
      <c r="O15" s="37">
        <v>0.66597222222222219</v>
      </c>
      <c r="P15" s="37">
        <v>0.66736111111111107</v>
      </c>
      <c r="Q15" s="37">
        <v>0.67083333333333328</v>
      </c>
      <c r="R15" s="37">
        <v>0.67222222222222217</v>
      </c>
      <c r="S15" s="37">
        <v>0.67638888888888882</v>
      </c>
      <c r="T15" s="37">
        <v>0.68055555555555547</v>
      </c>
      <c r="U15" s="37">
        <v>0.68194444444444435</v>
      </c>
      <c r="V15" s="37">
        <v>0.68333333333333324</v>
      </c>
      <c r="W15" s="37">
        <v>0.68472222222222212</v>
      </c>
      <c r="X15" s="37">
        <v>0.68611111111111101</v>
      </c>
      <c r="Y15" s="37">
        <v>0.68749999999999989</v>
      </c>
      <c r="Z15" s="37">
        <v>0.68888888888888877</v>
      </c>
      <c r="AA15" s="37">
        <v>0.69027777777777766</v>
      </c>
      <c r="AB15" s="37">
        <v>0.69027777777777766</v>
      </c>
      <c r="AC15" s="37">
        <v>0.69236111111111098</v>
      </c>
      <c r="AD15" s="37">
        <v>0.69305555555555542</v>
      </c>
      <c r="AE15" s="37">
        <v>0.69305555555555542</v>
      </c>
      <c r="AF15" s="37">
        <v>0.69444444444444431</v>
      </c>
      <c r="AG15" s="37">
        <v>0.69583333333333319</v>
      </c>
      <c r="AH15" s="37">
        <v>0.69861111111111096</v>
      </c>
      <c r="AI15" s="37">
        <v>0.6993055555555554</v>
      </c>
      <c r="AJ15" s="37">
        <v>0.69999999999999984</v>
      </c>
      <c r="AK15" s="37">
        <v>0.70138888888888873</v>
      </c>
      <c r="AL15" s="38">
        <v>0.71180555555555536</v>
      </c>
      <c r="AM15" s="32"/>
      <c r="AN15" s="35" t="s">
        <v>37</v>
      </c>
      <c r="AO15" s="36">
        <v>0.73958333333333337</v>
      </c>
      <c r="AP15" s="37">
        <v>0.7416666666666667</v>
      </c>
      <c r="AQ15" s="37">
        <v>0.74444444444444446</v>
      </c>
      <c r="AR15" s="37">
        <v>0.74513888888888891</v>
      </c>
      <c r="AS15" s="37">
        <v>0.74583333333333335</v>
      </c>
      <c r="AT15" s="37">
        <v>0.74791666666666667</v>
      </c>
      <c r="AU15" s="37">
        <v>0.74930555555555556</v>
      </c>
      <c r="AV15" s="421" t="s">
        <v>205</v>
      </c>
      <c r="AW15" s="421" t="s">
        <v>205</v>
      </c>
      <c r="AX15" s="421" t="s">
        <v>205</v>
      </c>
      <c r="AY15" s="421" t="s">
        <v>205</v>
      </c>
      <c r="AZ15" s="421" t="s">
        <v>205</v>
      </c>
      <c r="BA15" s="37">
        <v>0.75069444444444444</v>
      </c>
      <c r="BB15" s="37">
        <v>0.75138888888888888</v>
      </c>
      <c r="BC15" s="37">
        <v>0.75208333333333333</v>
      </c>
      <c r="BD15" s="37">
        <v>0.75277777777777777</v>
      </c>
      <c r="BE15" s="37">
        <v>0.75486111111111109</v>
      </c>
      <c r="BF15" s="37">
        <v>0.75555555555555554</v>
      </c>
      <c r="BG15" s="37">
        <v>0.75694444444444442</v>
      </c>
      <c r="BH15" s="37">
        <v>0.7583333333333333</v>
      </c>
      <c r="BI15" s="421" t="s">
        <v>205</v>
      </c>
      <c r="BJ15" s="37">
        <v>0.75972222222222219</v>
      </c>
      <c r="BK15" s="37">
        <v>0.76249999999999996</v>
      </c>
      <c r="BL15" s="37">
        <v>0.76388888888888884</v>
      </c>
      <c r="BM15" s="421" t="s">
        <v>205</v>
      </c>
      <c r="BN15" s="421" t="s">
        <v>205</v>
      </c>
      <c r="BO15" s="421" t="s">
        <v>205</v>
      </c>
      <c r="BP15" s="37">
        <v>0.76736111111111105</v>
      </c>
      <c r="BQ15" s="37">
        <v>0.76805555555555549</v>
      </c>
      <c r="BR15" s="37">
        <v>0.77083333333333326</v>
      </c>
      <c r="BS15" s="37">
        <v>0.7715277777777777</v>
      </c>
      <c r="BT15" s="37">
        <v>0.77222222222222214</v>
      </c>
      <c r="BU15" s="37">
        <v>0.77430555555555547</v>
      </c>
      <c r="BV15" s="37">
        <v>0.77430555555555547</v>
      </c>
      <c r="BW15" s="37">
        <v>0.77569444444444435</v>
      </c>
      <c r="BX15" s="38">
        <v>0.7847222222222221</v>
      </c>
    </row>
    <row r="16" spans="1:76" s="33" customFormat="1" ht="30" customHeight="1" x14ac:dyDescent="0.2">
      <c r="A16" s="34"/>
      <c r="B16" s="35" t="s">
        <v>38</v>
      </c>
      <c r="C16" s="36">
        <v>0.71875</v>
      </c>
      <c r="D16" s="37">
        <v>0.72083333333333333</v>
      </c>
      <c r="E16" s="37">
        <v>0.72222222222222221</v>
      </c>
      <c r="F16" s="37">
        <v>0.72222222222222221</v>
      </c>
      <c r="G16" s="37">
        <v>0.72430555555555554</v>
      </c>
      <c r="H16" s="37">
        <v>0.72499999999999998</v>
      </c>
      <c r="I16" s="37">
        <v>0.72569444444444442</v>
      </c>
      <c r="J16" s="37">
        <v>0.72847222222222219</v>
      </c>
      <c r="K16" s="37">
        <v>0.72916666666666663</v>
      </c>
      <c r="L16" s="421" t="s">
        <v>205</v>
      </c>
      <c r="M16" s="421" t="s">
        <v>205</v>
      </c>
      <c r="N16" s="421" t="s">
        <v>205</v>
      </c>
      <c r="O16" s="37">
        <v>0.7319444444444444</v>
      </c>
      <c r="P16" s="37">
        <v>0.73333333333333328</v>
      </c>
      <c r="Q16" s="37">
        <v>0.73680555555555549</v>
      </c>
      <c r="R16" s="37">
        <v>0.73819444444444438</v>
      </c>
      <c r="S16" s="421" t="s">
        <v>205</v>
      </c>
      <c r="T16" s="37">
        <v>0.73888888888888882</v>
      </c>
      <c r="U16" s="37">
        <v>0.7402777777777777</v>
      </c>
      <c r="V16" s="37">
        <v>0.74166666666666659</v>
      </c>
      <c r="W16" s="37">
        <v>0.74305555555555547</v>
      </c>
      <c r="X16" s="37">
        <v>0.74444444444444435</v>
      </c>
      <c r="Y16" s="37">
        <v>0.74583333333333324</v>
      </c>
      <c r="Z16" s="37">
        <v>0.74722222222222212</v>
      </c>
      <c r="AA16" s="421" t="s">
        <v>205</v>
      </c>
      <c r="AB16" s="421" t="s">
        <v>205</v>
      </c>
      <c r="AC16" s="421" t="s">
        <v>205</v>
      </c>
      <c r="AD16" s="421" t="s">
        <v>205</v>
      </c>
      <c r="AE16" s="421" t="s">
        <v>205</v>
      </c>
      <c r="AF16" s="37">
        <v>0.74861111111111101</v>
      </c>
      <c r="AG16" s="37">
        <v>0.74999999999999989</v>
      </c>
      <c r="AH16" s="37">
        <v>0.75277777777777766</v>
      </c>
      <c r="AI16" s="37">
        <v>0.7534722222222221</v>
      </c>
      <c r="AJ16" s="37">
        <v>0.75416666666666654</v>
      </c>
      <c r="AK16" s="37">
        <v>0.75555555555555542</v>
      </c>
      <c r="AL16" s="38">
        <v>0.76388888888888873</v>
      </c>
      <c r="AM16" s="32"/>
      <c r="AN16" s="35" t="s">
        <v>39</v>
      </c>
      <c r="AO16" s="36">
        <v>0.77083333333333337</v>
      </c>
      <c r="AP16" s="37">
        <v>0.7729166666666667</v>
      </c>
      <c r="AQ16" s="37">
        <v>0.77569444444444446</v>
      </c>
      <c r="AR16" s="37">
        <v>0.77638888888888891</v>
      </c>
      <c r="AS16" s="37">
        <v>0.77708333333333335</v>
      </c>
      <c r="AT16" s="37">
        <v>0.77916666666666667</v>
      </c>
      <c r="AU16" s="37">
        <v>0.78055555555555556</v>
      </c>
      <c r="AV16" s="421" t="s">
        <v>205</v>
      </c>
      <c r="AW16" s="421" t="s">
        <v>205</v>
      </c>
      <c r="AX16" s="421" t="s">
        <v>205</v>
      </c>
      <c r="AY16" s="421" t="s">
        <v>205</v>
      </c>
      <c r="AZ16" s="421" t="s">
        <v>205</v>
      </c>
      <c r="BA16" s="37">
        <v>0.78194444444444444</v>
      </c>
      <c r="BB16" s="37">
        <v>0.78263888888888888</v>
      </c>
      <c r="BC16" s="37">
        <v>0.78333333333333333</v>
      </c>
      <c r="BD16" s="37">
        <v>0.78402777777777777</v>
      </c>
      <c r="BE16" s="37">
        <v>0.78611111111111109</v>
      </c>
      <c r="BF16" s="37">
        <v>0.78680555555555554</v>
      </c>
      <c r="BG16" s="37">
        <v>0.78819444444444442</v>
      </c>
      <c r="BH16" s="37">
        <v>0.7895833333333333</v>
      </c>
      <c r="BI16" s="421" t="s">
        <v>205</v>
      </c>
      <c r="BJ16" s="37">
        <v>0.79097222222222219</v>
      </c>
      <c r="BK16" s="37">
        <v>0.79374999999999996</v>
      </c>
      <c r="BL16" s="37">
        <v>0.79513888888888884</v>
      </c>
      <c r="BM16" s="421" t="s">
        <v>205</v>
      </c>
      <c r="BN16" s="421" t="s">
        <v>205</v>
      </c>
      <c r="BO16" s="421" t="s">
        <v>205</v>
      </c>
      <c r="BP16" s="37">
        <v>0.79861111111111105</v>
      </c>
      <c r="BQ16" s="37">
        <v>0.79930555555555549</v>
      </c>
      <c r="BR16" s="37">
        <v>0.80208333333333326</v>
      </c>
      <c r="BS16" s="37">
        <v>0.8027777777777777</v>
      </c>
      <c r="BT16" s="37">
        <v>0.80347222222222214</v>
      </c>
      <c r="BU16" s="37">
        <v>0.80555555555555547</v>
      </c>
      <c r="BV16" s="37">
        <v>0.80555555555555547</v>
      </c>
      <c r="BW16" s="37">
        <v>0.80694444444444435</v>
      </c>
      <c r="BX16" s="38">
        <v>0.81249999999999989</v>
      </c>
    </row>
    <row r="17" spans="1:76" s="33" customFormat="1" ht="30" customHeight="1" x14ac:dyDescent="0.2">
      <c r="A17" s="27"/>
      <c r="B17" s="35" t="s">
        <v>40</v>
      </c>
      <c r="C17" s="36">
        <v>0.79166666666666663</v>
      </c>
      <c r="D17" s="37">
        <v>0.79374999999999996</v>
      </c>
      <c r="E17" s="37">
        <v>0.79513888888888884</v>
      </c>
      <c r="F17" s="37">
        <v>0.79513888888888884</v>
      </c>
      <c r="G17" s="37">
        <v>0.79722222222222217</v>
      </c>
      <c r="H17" s="37">
        <v>0.79791666666666661</v>
      </c>
      <c r="I17" s="37">
        <v>0.79861111111111105</v>
      </c>
      <c r="J17" s="37">
        <v>0.80138888888888882</v>
      </c>
      <c r="K17" s="37">
        <v>0.80208333333333326</v>
      </c>
      <c r="L17" s="421" t="s">
        <v>205</v>
      </c>
      <c r="M17" s="421" t="s">
        <v>205</v>
      </c>
      <c r="N17" s="421" t="s">
        <v>205</v>
      </c>
      <c r="O17" s="37">
        <v>0.80486111111111103</v>
      </c>
      <c r="P17" s="37">
        <v>0.80624999999999991</v>
      </c>
      <c r="Q17" s="37">
        <v>0.80972222222222212</v>
      </c>
      <c r="R17" s="37">
        <v>0.81111111111111101</v>
      </c>
      <c r="S17" s="421" t="s">
        <v>205</v>
      </c>
      <c r="T17" s="37">
        <v>0.81180555555555545</v>
      </c>
      <c r="U17" s="37">
        <v>0.81319444444444433</v>
      </c>
      <c r="V17" s="37">
        <v>0.81458333333333321</v>
      </c>
      <c r="W17" s="37">
        <v>0.8159722222222221</v>
      </c>
      <c r="X17" s="37">
        <v>0.81736111111111098</v>
      </c>
      <c r="Y17" s="37">
        <v>0.81874999999999987</v>
      </c>
      <c r="Z17" s="37">
        <v>0.82013888888888875</v>
      </c>
      <c r="AA17" s="421" t="s">
        <v>205</v>
      </c>
      <c r="AB17" s="421" t="s">
        <v>205</v>
      </c>
      <c r="AC17" s="421" t="s">
        <v>205</v>
      </c>
      <c r="AD17" s="421" t="s">
        <v>205</v>
      </c>
      <c r="AE17" s="421" t="s">
        <v>205</v>
      </c>
      <c r="AF17" s="37">
        <v>0.82152777777777763</v>
      </c>
      <c r="AG17" s="37">
        <v>0.82291666666666652</v>
      </c>
      <c r="AH17" s="37">
        <v>0.82569444444444429</v>
      </c>
      <c r="AI17" s="37">
        <v>0.82638888888888873</v>
      </c>
      <c r="AJ17" s="37">
        <v>0.82708333333333317</v>
      </c>
      <c r="AK17" s="37">
        <v>0.82847222222222205</v>
      </c>
      <c r="AL17" s="38">
        <v>0.83680555555555536</v>
      </c>
      <c r="AM17" s="32"/>
      <c r="AN17" s="35" t="s">
        <v>41</v>
      </c>
      <c r="AO17" s="36">
        <v>0.84375</v>
      </c>
      <c r="AP17" s="37">
        <v>0.84583333333333333</v>
      </c>
      <c r="AQ17" s="37">
        <v>0.84861111111111109</v>
      </c>
      <c r="AR17" s="37">
        <v>0.84930555555555554</v>
      </c>
      <c r="AS17" s="37">
        <v>0.85</v>
      </c>
      <c r="AT17" s="37">
        <v>0.8520833333333333</v>
      </c>
      <c r="AU17" s="37">
        <v>0.85347222222222219</v>
      </c>
      <c r="AV17" s="421" t="s">
        <v>205</v>
      </c>
      <c r="AW17" s="421" t="s">
        <v>205</v>
      </c>
      <c r="AX17" s="421" t="s">
        <v>205</v>
      </c>
      <c r="AY17" s="421" t="s">
        <v>205</v>
      </c>
      <c r="AZ17" s="421" t="s">
        <v>205</v>
      </c>
      <c r="BA17" s="37">
        <v>0.85486111111111107</v>
      </c>
      <c r="BB17" s="37">
        <v>0.85555555555555551</v>
      </c>
      <c r="BC17" s="37">
        <v>0.85624999999999996</v>
      </c>
      <c r="BD17" s="37">
        <v>0.8569444444444444</v>
      </c>
      <c r="BE17" s="37">
        <v>0.85902777777777772</v>
      </c>
      <c r="BF17" s="37">
        <v>0.85972222222222217</v>
      </c>
      <c r="BG17" s="37">
        <v>0.86111111111111105</v>
      </c>
      <c r="BH17" s="37">
        <v>0.86249999999999993</v>
      </c>
      <c r="BI17" s="421" t="s">
        <v>205</v>
      </c>
      <c r="BJ17" s="37">
        <v>0.86388888888888882</v>
      </c>
      <c r="BK17" s="37">
        <v>0.86666666666666659</v>
      </c>
      <c r="BL17" s="37">
        <v>0.86805555555555547</v>
      </c>
      <c r="BM17" s="421" t="s">
        <v>205</v>
      </c>
      <c r="BN17" s="421" t="s">
        <v>205</v>
      </c>
      <c r="BO17" s="421" t="s">
        <v>205</v>
      </c>
      <c r="BP17" s="37">
        <v>0.87152777777777768</v>
      </c>
      <c r="BQ17" s="37">
        <v>0.87222222222222212</v>
      </c>
      <c r="BR17" s="37">
        <v>0.87499999999999989</v>
      </c>
      <c r="BS17" s="37">
        <v>0.87569444444444433</v>
      </c>
      <c r="BT17" s="37">
        <v>0.87638888888888877</v>
      </c>
      <c r="BU17" s="37">
        <v>0.8784722222222221</v>
      </c>
      <c r="BV17" s="37">
        <v>0.8784722222222221</v>
      </c>
      <c r="BW17" s="37">
        <v>0.87986111111111098</v>
      </c>
      <c r="BX17" s="38">
        <v>0.88541666666666652</v>
      </c>
    </row>
    <row r="18" spans="1:76" s="24" customFormat="1" ht="30" customHeight="1" thickBot="1" x14ac:dyDescent="0.25">
      <c r="A18" s="34"/>
      <c r="B18" s="41" t="s">
        <v>42</v>
      </c>
      <c r="C18" s="42">
        <v>0.82291666666666663</v>
      </c>
      <c r="D18" s="43">
        <v>0.82499999999999996</v>
      </c>
      <c r="E18" s="43">
        <v>0.82638888888888884</v>
      </c>
      <c r="F18" s="43">
        <v>0.82638888888888884</v>
      </c>
      <c r="G18" s="43">
        <v>0.82847222222222217</v>
      </c>
      <c r="H18" s="43">
        <v>0.82916666666666661</v>
      </c>
      <c r="I18" s="43">
        <v>0.82986111111111105</v>
      </c>
      <c r="J18" s="43">
        <v>0.83263888888888882</v>
      </c>
      <c r="K18" s="43">
        <v>0.83333333333333326</v>
      </c>
      <c r="L18" s="422" t="s">
        <v>205</v>
      </c>
      <c r="M18" s="422" t="s">
        <v>205</v>
      </c>
      <c r="N18" s="422" t="s">
        <v>205</v>
      </c>
      <c r="O18" s="43">
        <v>0.83611111111111103</v>
      </c>
      <c r="P18" s="43">
        <v>0.83749999999999991</v>
      </c>
      <c r="Q18" s="43">
        <v>0.84097222222222212</v>
      </c>
      <c r="R18" s="43">
        <v>0.84236111111111101</v>
      </c>
      <c r="S18" s="422" t="s">
        <v>205</v>
      </c>
      <c r="T18" s="43">
        <v>0.84305555555555545</v>
      </c>
      <c r="U18" s="43">
        <v>0.84444444444444433</v>
      </c>
      <c r="V18" s="43">
        <v>0.84583333333333321</v>
      </c>
      <c r="W18" s="43">
        <v>0.8472222222222221</v>
      </c>
      <c r="X18" s="43">
        <v>0.84861111111111098</v>
      </c>
      <c r="Y18" s="43">
        <v>0.84999999999999987</v>
      </c>
      <c r="Z18" s="43">
        <v>0.85138888888888875</v>
      </c>
      <c r="AA18" s="422" t="s">
        <v>205</v>
      </c>
      <c r="AB18" s="422" t="s">
        <v>205</v>
      </c>
      <c r="AC18" s="422" t="s">
        <v>205</v>
      </c>
      <c r="AD18" s="422" t="s">
        <v>205</v>
      </c>
      <c r="AE18" s="422" t="s">
        <v>205</v>
      </c>
      <c r="AF18" s="43">
        <v>0.85277777777777763</v>
      </c>
      <c r="AG18" s="43">
        <v>0.85416666666666652</v>
      </c>
      <c r="AH18" s="43">
        <v>0.85694444444444429</v>
      </c>
      <c r="AI18" s="43">
        <v>0.85763888888888873</v>
      </c>
      <c r="AJ18" s="43">
        <v>0.85833333333333317</v>
      </c>
      <c r="AK18" s="43">
        <v>0.85972222222222205</v>
      </c>
      <c r="AL18" s="44">
        <v>0.86458333333333315</v>
      </c>
      <c r="AM18" s="45"/>
      <c r="AN18" s="41" t="s">
        <v>43</v>
      </c>
      <c r="AO18" s="42">
        <v>0.875</v>
      </c>
      <c r="AP18" s="43">
        <v>0.87708333333333333</v>
      </c>
      <c r="AQ18" s="43">
        <v>0.87986111111111109</v>
      </c>
      <c r="AR18" s="43">
        <v>0.88055555555555554</v>
      </c>
      <c r="AS18" s="43">
        <v>0.88124999999999998</v>
      </c>
      <c r="AT18" s="43">
        <v>0.8833333333333333</v>
      </c>
      <c r="AU18" s="43">
        <v>0.88472222222222219</v>
      </c>
      <c r="AV18" s="422" t="s">
        <v>205</v>
      </c>
      <c r="AW18" s="422" t="s">
        <v>205</v>
      </c>
      <c r="AX18" s="422" t="s">
        <v>205</v>
      </c>
      <c r="AY18" s="422" t="s">
        <v>205</v>
      </c>
      <c r="AZ18" s="422" t="s">
        <v>205</v>
      </c>
      <c r="BA18" s="43">
        <v>0.88611111111111107</v>
      </c>
      <c r="BB18" s="43">
        <v>0.88680555555555551</v>
      </c>
      <c r="BC18" s="43">
        <v>0.88749999999999996</v>
      </c>
      <c r="BD18" s="43">
        <v>0.8881944444444444</v>
      </c>
      <c r="BE18" s="43">
        <v>0.89027777777777772</v>
      </c>
      <c r="BF18" s="43">
        <v>0.89097222222222217</v>
      </c>
      <c r="BG18" s="43">
        <v>0.89236111111111105</v>
      </c>
      <c r="BH18" s="43">
        <v>0.89374999999999993</v>
      </c>
      <c r="BI18" s="422" t="s">
        <v>205</v>
      </c>
      <c r="BJ18" s="43">
        <v>0.89513888888888882</v>
      </c>
      <c r="BK18" s="43">
        <v>0.89791666666666659</v>
      </c>
      <c r="BL18" s="43">
        <v>0.89930555555555547</v>
      </c>
      <c r="BM18" s="422" t="s">
        <v>205</v>
      </c>
      <c r="BN18" s="422" t="s">
        <v>205</v>
      </c>
      <c r="BO18" s="422" t="s">
        <v>205</v>
      </c>
      <c r="BP18" s="43">
        <v>0.90277777777777768</v>
      </c>
      <c r="BQ18" s="43">
        <v>0.90347222222222212</v>
      </c>
      <c r="BR18" s="43">
        <v>0.90624999999999989</v>
      </c>
      <c r="BS18" s="43">
        <v>0.90694444444444433</v>
      </c>
      <c r="BT18" s="43">
        <v>0.90763888888888877</v>
      </c>
      <c r="BU18" s="43">
        <v>0.9097222222222221</v>
      </c>
      <c r="BV18" s="43">
        <v>0.9097222222222221</v>
      </c>
      <c r="BW18" s="43">
        <v>0.91111111111111098</v>
      </c>
      <c r="BX18" s="44">
        <v>0.91666666666666652</v>
      </c>
    </row>
    <row r="19" spans="1:76" s="24" customFormat="1" ht="30" customHeight="1" x14ac:dyDescent="0.2">
      <c r="AL19" s="56" t="s">
        <v>378</v>
      </c>
      <c r="AM19" s="23"/>
      <c r="BX19" s="56" t="s">
        <v>378</v>
      </c>
    </row>
    <row r="20" spans="1:76" ht="14" x14ac:dyDescent="0.2"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</row>
    <row r="21" spans="1:76" ht="14" x14ac:dyDescent="0.2"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</row>
    <row r="22" spans="1:76" ht="14" x14ac:dyDescent="0.2"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</row>
    <row r="23" spans="1:76" ht="14" x14ac:dyDescent="0.2"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</row>
    <row r="46772" spans="69:69" x14ac:dyDescent="0.2">
      <c r="BQ46772" s="6">
        <f>SUM(BQ1:BQ46771)</f>
        <v>6.8951388888888872</v>
      </c>
    </row>
  </sheetData>
  <phoneticPr fontId="12"/>
  <printOptions horizontalCentered="1"/>
  <pageMargins left="0.19685039370078741" right="0.43307086614173229" top="0.39370078740157483" bottom="0.19685039370078741" header="0.31496062992125984" footer="0.31496062992125984"/>
  <pageSetup paperSize="9" scale="65" fitToWidth="2" orientation="landscape" r:id="rId1"/>
  <headerFooter alignWithMargins="0"/>
  <colBreaks count="1" manualBreakCount="1">
    <brk id="38" max="1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7D37B-52FC-44D0-8DB7-75F15B5C13A7}">
  <sheetPr>
    <tabColor theme="7" tint="0.39997558519241921"/>
  </sheetPr>
  <dimension ref="A1:BX46770"/>
  <sheetViews>
    <sheetView view="pageBreakPreview" zoomScale="60" zoomScaleNormal="90" workbookViewId="0">
      <selection activeCell="B2" sqref="B2"/>
    </sheetView>
  </sheetViews>
  <sheetFormatPr defaultColWidth="9" defaultRowHeight="13" x14ac:dyDescent="0.2"/>
  <cols>
    <col min="1" max="1" width="1.6328125" style="6" customWidth="1"/>
    <col min="2" max="2" width="5" style="6" customWidth="1"/>
    <col min="3" max="38" width="5.81640625" style="6" customWidth="1"/>
    <col min="39" max="39" width="1.08984375" style="6" customWidth="1"/>
    <col min="40" max="40" width="5" style="6" customWidth="1"/>
    <col min="41" max="76" width="5.81640625" style="6" customWidth="1"/>
    <col min="77" max="16384" width="9" style="6"/>
  </cols>
  <sheetData>
    <row r="1" spans="1:76" ht="33" customHeight="1" x14ac:dyDescent="0.3">
      <c r="B1" s="128" t="s" ph="1">
        <v>408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O1" s="15"/>
      <c r="P1" s="15"/>
      <c r="Q1" s="15"/>
      <c r="R1" s="15"/>
      <c r="X1" s="8"/>
      <c r="Y1" s="8"/>
      <c r="AD1" s="9"/>
      <c r="AE1" s="9"/>
      <c r="AF1" s="9"/>
      <c r="AG1" s="9"/>
      <c r="AH1" s="9"/>
      <c r="AI1" s="9"/>
      <c r="AL1" s="48" t="s">
        <v>690</v>
      </c>
      <c r="AN1" s="128" t="s" ph="1">
        <v>408</v>
      </c>
      <c r="BN1" s="9"/>
      <c r="BO1" s="9"/>
      <c r="BP1" s="9"/>
      <c r="BQ1" s="9"/>
      <c r="BR1" s="9"/>
      <c r="BS1" s="9"/>
      <c r="BT1" s="9"/>
      <c r="BU1" s="9"/>
      <c r="BX1" s="48" t="str">
        <f>AL1</f>
        <v>令和７年４月</v>
      </c>
    </row>
    <row r="2" spans="1:76" ht="25" customHeight="1" x14ac:dyDescent="0.2">
      <c r="B2" s="130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AD2" s="9"/>
      <c r="AE2" s="9"/>
      <c r="AF2" s="9"/>
      <c r="AG2" s="9"/>
      <c r="AH2" s="9"/>
      <c r="AI2" s="9"/>
      <c r="BN2" s="9"/>
      <c r="BO2" s="9"/>
      <c r="BP2" s="9"/>
      <c r="BQ2" s="9"/>
      <c r="BR2" s="9"/>
      <c r="BS2" s="9"/>
      <c r="BT2" s="9"/>
      <c r="BU2" s="9"/>
    </row>
    <row r="3" spans="1:76" ht="25" customHeight="1" x14ac:dyDescent="0.2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AD3" s="9"/>
      <c r="AE3" s="9"/>
      <c r="AF3" s="9"/>
      <c r="AG3" s="9"/>
      <c r="AH3" s="9"/>
      <c r="AI3" s="9"/>
      <c r="AL3" s="56"/>
      <c r="BN3" s="9"/>
      <c r="BO3" s="9"/>
      <c r="BP3" s="9"/>
      <c r="BQ3" s="9"/>
      <c r="BR3" s="9"/>
      <c r="BS3" s="9"/>
      <c r="BT3" s="9"/>
      <c r="BU3" s="9"/>
      <c r="BX3" s="56"/>
    </row>
    <row r="4" spans="1:76" ht="25" customHeight="1" x14ac:dyDescent="0.2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Q4" s="15"/>
      <c r="R4" s="15"/>
      <c r="S4" s="56"/>
      <c r="AD4" s="9"/>
      <c r="AE4" s="9"/>
      <c r="AF4" s="9"/>
      <c r="AG4" s="9"/>
      <c r="AH4" s="9"/>
      <c r="AI4" s="9"/>
      <c r="AL4" s="11"/>
      <c r="AN4" s="12"/>
      <c r="BN4" s="9"/>
      <c r="BP4" s="13"/>
      <c r="BQ4" s="9"/>
      <c r="BR4" s="9"/>
      <c r="BS4" s="9"/>
      <c r="BT4" s="9"/>
      <c r="BU4" s="9"/>
      <c r="BX4" s="11"/>
    </row>
    <row r="5" spans="1:76" s="15" customFormat="1" ht="25" customHeight="1" thickBot="1" x14ac:dyDescent="0.35">
      <c r="B5" s="7" t="s">
        <v>0</v>
      </c>
      <c r="C5" s="16"/>
      <c r="D5" s="6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29"/>
      <c r="AI5" s="17"/>
      <c r="AJ5" s="17"/>
      <c r="AK5" s="17"/>
      <c r="AL5" s="131" t="s">
        <v>377</v>
      </c>
      <c r="AM5" s="17"/>
      <c r="AN5" s="7" t="s">
        <v>1</v>
      </c>
      <c r="AO5" s="16"/>
      <c r="AP5" s="6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31" t="s">
        <v>377</v>
      </c>
    </row>
    <row r="6" spans="1:76" s="24" customFormat="1" ht="13.5" customHeight="1" x14ac:dyDescent="0.2">
      <c r="A6" s="18"/>
      <c r="B6" s="19" t="s">
        <v>2</v>
      </c>
      <c r="C6" s="20" t="s">
        <v>632</v>
      </c>
      <c r="D6" s="21" t="s">
        <v>329</v>
      </c>
      <c r="E6" s="21" t="s">
        <v>330</v>
      </c>
      <c r="F6" s="21" t="s">
        <v>331</v>
      </c>
      <c r="G6" s="21" t="s">
        <v>332</v>
      </c>
      <c r="H6" s="21" t="s">
        <v>333</v>
      </c>
      <c r="I6" s="21" t="s">
        <v>334</v>
      </c>
      <c r="J6" s="21" t="s">
        <v>364</v>
      </c>
      <c r="K6" s="21" t="s">
        <v>363</v>
      </c>
      <c r="L6" s="21" t="s">
        <v>338</v>
      </c>
      <c r="M6" s="21" t="s">
        <v>376</v>
      </c>
      <c r="N6" s="21" t="s">
        <v>338</v>
      </c>
      <c r="O6" s="21" t="s">
        <v>337</v>
      </c>
      <c r="P6" s="21" t="s">
        <v>339</v>
      </c>
      <c r="Q6" s="21" t="s">
        <v>362</v>
      </c>
      <c r="R6" s="21" t="s">
        <v>342</v>
      </c>
      <c r="S6" s="21" t="s">
        <v>361</v>
      </c>
      <c r="T6" s="21" t="s">
        <v>343</v>
      </c>
      <c r="U6" s="21" t="s">
        <v>344</v>
      </c>
      <c r="V6" s="21" t="s">
        <v>345</v>
      </c>
      <c r="W6" s="21" t="s">
        <v>346</v>
      </c>
      <c r="X6" s="21" t="s">
        <v>347</v>
      </c>
      <c r="Y6" s="21" t="s">
        <v>348</v>
      </c>
      <c r="Z6" s="21" t="s">
        <v>349</v>
      </c>
      <c r="AA6" s="21" t="s">
        <v>350</v>
      </c>
      <c r="AB6" s="21" t="s">
        <v>351</v>
      </c>
      <c r="AC6" s="21" t="s">
        <v>352</v>
      </c>
      <c r="AD6" s="21" t="s">
        <v>351</v>
      </c>
      <c r="AE6" s="21" t="s">
        <v>350</v>
      </c>
      <c r="AF6" s="21" t="s">
        <v>354</v>
      </c>
      <c r="AG6" s="21" t="s">
        <v>355</v>
      </c>
      <c r="AH6" s="21" t="s">
        <v>356</v>
      </c>
      <c r="AI6" s="21" t="s">
        <v>357</v>
      </c>
      <c r="AJ6" s="21" t="s">
        <v>356</v>
      </c>
      <c r="AK6" s="21" t="s">
        <v>358</v>
      </c>
      <c r="AL6" s="22" t="s">
        <v>359</v>
      </c>
      <c r="AM6" s="23"/>
      <c r="AN6" s="19" t="s">
        <v>2</v>
      </c>
      <c r="AO6" s="20" t="s">
        <v>359</v>
      </c>
      <c r="AP6" s="21" t="s">
        <v>358</v>
      </c>
      <c r="AQ6" s="21" t="s">
        <v>356</v>
      </c>
      <c r="AR6" s="21" t="s">
        <v>357</v>
      </c>
      <c r="AS6" s="21" t="s">
        <v>356</v>
      </c>
      <c r="AT6" s="21" t="s">
        <v>355</v>
      </c>
      <c r="AU6" s="21" t="s">
        <v>354</v>
      </c>
      <c r="AV6" s="21" t="s">
        <v>350</v>
      </c>
      <c r="AW6" s="21" t="s">
        <v>353</v>
      </c>
      <c r="AX6" s="21" t="s">
        <v>352</v>
      </c>
      <c r="AY6" s="21" t="s">
        <v>351</v>
      </c>
      <c r="AZ6" s="21" t="s">
        <v>350</v>
      </c>
      <c r="BA6" s="21" t="s">
        <v>349</v>
      </c>
      <c r="BB6" s="21" t="s">
        <v>348</v>
      </c>
      <c r="BC6" s="21" t="s">
        <v>347</v>
      </c>
      <c r="BD6" s="21" t="s">
        <v>346</v>
      </c>
      <c r="BE6" s="21" t="s">
        <v>345</v>
      </c>
      <c r="BF6" s="21" t="s">
        <v>344</v>
      </c>
      <c r="BG6" s="21" t="s">
        <v>343</v>
      </c>
      <c r="BH6" s="21" t="s">
        <v>342</v>
      </c>
      <c r="BI6" s="21" t="s">
        <v>341</v>
      </c>
      <c r="BJ6" s="21" t="s">
        <v>340</v>
      </c>
      <c r="BK6" s="21" t="s">
        <v>339</v>
      </c>
      <c r="BL6" s="21" t="s">
        <v>337</v>
      </c>
      <c r="BM6" s="21" t="s">
        <v>338</v>
      </c>
      <c r="BN6" s="21" t="s">
        <v>376</v>
      </c>
      <c r="BO6" s="21" t="s">
        <v>338</v>
      </c>
      <c r="BP6" s="21" t="s">
        <v>336</v>
      </c>
      <c r="BQ6" s="21" t="s">
        <v>335</v>
      </c>
      <c r="BR6" s="21" t="s">
        <v>334</v>
      </c>
      <c r="BS6" s="21" t="s">
        <v>333</v>
      </c>
      <c r="BT6" s="21" t="s">
        <v>332</v>
      </c>
      <c r="BU6" s="21" t="s">
        <v>331</v>
      </c>
      <c r="BV6" s="21" t="s">
        <v>330</v>
      </c>
      <c r="BW6" s="21" t="s">
        <v>329</v>
      </c>
      <c r="BX6" s="22" t="s">
        <v>631</v>
      </c>
    </row>
    <row r="7" spans="1:76" s="26" customFormat="1" ht="170.15" customHeight="1" thickBot="1" ph="1" x14ac:dyDescent="0.25">
      <c r="A7" s="25" ph="1"/>
      <c r="B7" s="281" t="s">
        <v>122</v>
      </c>
      <c r="C7" s="133" t="s" ph="1">
        <v>328</v>
      </c>
      <c r="D7" s="134" t="s" ph="1">
        <v>310</v>
      </c>
      <c r="E7" s="134" t="s" ph="1">
        <v>311</v>
      </c>
      <c r="F7" s="134" t="s" ph="1">
        <v>633</v>
      </c>
      <c r="G7" s="134" t="s" ph="1">
        <v>401</v>
      </c>
      <c r="H7" s="134" t="s" ph="1">
        <v>409</v>
      </c>
      <c r="I7" s="134" t="s" ph="1">
        <v>410</v>
      </c>
      <c r="J7" s="134" t="s" ph="1">
        <v>327</v>
      </c>
      <c r="K7" s="134" t="s" ph="1">
        <v>326</v>
      </c>
      <c r="L7" s="134" t="s" ph="1">
        <v>411</v>
      </c>
      <c r="M7" s="134" t="s" ph="1">
        <v>412</v>
      </c>
      <c r="N7" s="134" t="s" ph="1">
        <v>411</v>
      </c>
      <c r="O7" s="134" t="s" ph="1">
        <v>325</v>
      </c>
      <c r="P7" s="134" t="s" ph="1">
        <v>324</v>
      </c>
      <c r="Q7" s="134" t="s" ph="1">
        <v>413</v>
      </c>
      <c r="R7" s="134" t="s" ph="1">
        <v>414</v>
      </c>
      <c r="S7" s="134" t="s" ph="1">
        <v>407</v>
      </c>
      <c r="T7" s="134" t="s" ph="1">
        <v>323</v>
      </c>
      <c r="U7" s="134" t="s" ph="1">
        <v>312</v>
      </c>
      <c r="V7" s="134" t="s" ph="1">
        <v>415</v>
      </c>
      <c r="W7" s="134" t="s" ph="1">
        <v>416</v>
      </c>
      <c r="X7" s="134" t="s" ph="1">
        <v>313</v>
      </c>
      <c r="Y7" s="134" t="s" ph="1">
        <v>322</v>
      </c>
      <c r="Z7" s="134" t="s" ph="1">
        <v>321</v>
      </c>
      <c r="AA7" s="134" t="s" ph="1">
        <v>417</v>
      </c>
      <c r="AB7" s="134" t="s" ph="1">
        <v>314</v>
      </c>
      <c r="AC7" s="134" t="s" ph="1">
        <v>315</v>
      </c>
      <c r="AD7" s="134" t="s" ph="1">
        <v>314</v>
      </c>
      <c r="AE7" s="134" t="s" ph="1">
        <v>417</v>
      </c>
      <c r="AF7" s="134" t="s" ph="1">
        <v>320</v>
      </c>
      <c r="AG7" s="134" t="s" ph="1">
        <v>319</v>
      </c>
      <c r="AH7" s="134" t="s" ph="1">
        <v>316</v>
      </c>
      <c r="AI7" s="134" t="s" ph="1">
        <v>317</v>
      </c>
      <c r="AJ7" s="135" t="s" ph="1">
        <v>316</v>
      </c>
      <c r="AK7" s="134" t="s" ph="1">
        <v>318</v>
      </c>
      <c r="AL7" s="151" t="s" ph="1">
        <v>418</v>
      </c>
      <c r="AM7" s="136" ph="1"/>
      <c r="AN7" s="284" t="s">
        <v>122</v>
      </c>
      <c r="AO7" s="285" t="s" ph="1">
        <v>418</v>
      </c>
      <c r="AP7" s="139" t="s" ph="1">
        <v>318</v>
      </c>
      <c r="AQ7" s="137" t="s" ph="1">
        <v>316</v>
      </c>
      <c r="AR7" s="137" t="s" ph="1">
        <v>317</v>
      </c>
      <c r="AS7" s="137" t="s" ph="1">
        <v>316</v>
      </c>
      <c r="AT7" s="137" t="s" ph="1">
        <v>319</v>
      </c>
      <c r="AU7" s="137" t="s" ph="1">
        <v>320</v>
      </c>
      <c r="AV7" s="137" t="s" ph="1">
        <v>417</v>
      </c>
      <c r="AW7" s="137" t="s" ph="1">
        <v>314</v>
      </c>
      <c r="AX7" s="137" t="s" ph="1">
        <v>315</v>
      </c>
      <c r="AY7" s="137" t="s" ph="1">
        <v>314</v>
      </c>
      <c r="AZ7" s="137" t="s" ph="1">
        <v>417</v>
      </c>
      <c r="BA7" s="137" t="s" ph="1">
        <v>321</v>
      </c>
      <c r="BB7" s="137" t="s" ph="1">
        <v>322</v>
      </c>
      <c r="BC7" s="137" t="s" ph="1">
        <v>313</v>
      </c>
      <c r="BD7" s="137" t="s" ph="1">
        <v>416</v>
      </c>
      <c r="BE7" s="137" t="s" ph="1">
        <v>415</v>
      </c>
      <c r="BF7" s="137" t="s" ph="1">
        <v>312</v>
      </c>
      <c r="BG7" s="137" t="s" ph="1">
        <v>323</v>
      </c>
      <c r="BH7" s="137" t="s" ph="1">
        <v>414</v>
      </c>
      <c r="BI7" s="137" t="s" ph="1">
        <v>407</v>
      </c>
      <c r="BJ7" s="137" t="s" ph="1">
        <v>413</v>
      </c>
      <c r="BK7" s="137" t="s" ph="1">
        <v>324</v>
      </c>
      <c r="BL7" s="137" t="s" ph="1">
        <v>325</v>
      </c>
      <c r="BM7" s="137" t="s" ph="1">
        <v>411</v>
      </c>
      <c r="BN7" s="137" t="s" ph="1">
        <v>412</v>
      </c>
      <c r="BO7" s="137" t="s" ph="1">
        <v>411</v>
      </c>
      <c r="BP7" s="137" t="s" ph="1">
        <v>326</v>
      </c>
      <c r="BQ7" s="137" t="s" ph="1">
        <v>327</v>
      </c>
      <c r="BR7" s="137" t="s" ph="1">
        <v>410</v>
      </c>
      <c r="BS7" s="137" t="s" ph="1">
        <v>409</v>
      </c>
      <c r="BT7" s="137" t="s" ph="1">
        <v>401</v>
      </c>
      <c r="BU7" s="134" t="s" ph="1">
        <v>633</v>
      </c>
      <c r="BV7" s="137" t="s" ph="1">
        <v>311</v>
      </c>
      <c r="BW7" s="286" t="s" ph="1">
        <v>310</v>
      </c>
      <c r="BX7" s="138" t="s" ph="1">
        <v>328</v>
      </c>
    </row>
    <row r="8" spans="1:76" s="145" customFormat="1" ht="30" customHeight="1" x14ac:dyDescent="0.2">
      <c r="A8" s="53"/>
      <c r="B8" s="28" t="s">
        <v>20</v>
      </c>
      <c r="C8" s="194">
        <v>0.24652777777777779</v>
      </c>
      <c r="D8" s="149">
        <v>0.24861111111111112</v>
      </c>
      <c r="E8" s="149">
        <v>0.25</v>
      </c>
      <c r="F8" s="149">
        <v>0.25</v>
      </c>
      <c r="G8" s="149">
        <v>0.25208333333333333</v>
      </c>
      <c r="H8" s="149">
        <v>0.25277777777777777</v>
      </c>
      <c r="I8" s="149">
        <v>0.25347222222222221</v>
      </c>
      <c r="J8" s="149">
        <v>0.25624999999999998</v>
      </c>
      <c r="K8" s="149">
        <v>0.25694444444444442</v>
      </c>
      <c r="L8" s="423" t="s">
        <v>205</v>
      </c>
      <c r="M8" s="423" t="s">
        <v>205</v>
      </c>
      <c r="N8" s="423" t="s">
        <v>205</v>
      </c>
      <c r="O8" s="149">
        <v>0.25972222222222219</v>
      </c>
      <c r="P8" s="149">
        <v>0.26111111111111107</v>
      </c>
      <c r="Q8" s="149">
        <v>0.26458333333333328</v>
      </c>
      <c r="R8" s="149">
        <v>0.26597222222222217</v>
      </c>
      <c r="S8" s="423" t="s">
        <v>205</v>
      </c>
      <c r="T8" s="149">
        <v>0.26666666666666661</v>
      </c>
      <c r="U8" s="149">
        <v>0.26805555555555549</v>
      </c>
      <c r="V8" s="149">
        <v>0.26944444444444438</v>
      </c>
      <c r="W8" s="149">
        <v>0.27083333333333326</v>
      </c>
      <c r="X8" s="149">
        <v>0.27222222222222214</v>
      </c>
      <c r="Y8" s="149">
        <v>0.27361111111111103</v>
      </c>
      <c r="Z8" s="149">
        <v>0.27499999999999991</v>
      </c>
      <c r="AA8" s="423" t="s">
        <v>205</v>
      </c>
      <c r="AB8" s="423" t="s">
        <v>205</v>
      </c>
      <c r="AC8" s="423" t="s">
        <v>205</v>
      </c>
      <c r="AD8" s="423" t="s">
        <v>205</v>
      </c>
      <c r="AE8" s="423" t="s">
        <v>205</v>
      </c>
      <c r="AF8" s="149">
        <v>0.2763888888888888</v>
      </c>
      <c r="AG8" s="149">
        <v>0.27777777777777768</v>
      </c>
      <c r="AH8" s="149">
        <v>0.28055555555555545</v>
      </c>
      <c r="AI8" s="149">
        <v>0.28124999999999989</v>
      </c>
      <c r="AJ8" s="149">
        <v>0.28194444444444433</v>
      </c>
      <c r="AK8" s="149">
        <v>0.28333333333333321</v>
      </c>
      <c r="AL8" s="150">
        <v>0.28819444444444431</v>
      </c>
      <c r="AM8" s="142">
        <f>SUM(AL8+TIME(0,7,0))</f>
        <v>0.2930555555555554</v>
      </c>
      <c r="AN8" s="28" t="s">
        <v>21</v>
      </c>
      <c r="AO8" s="152">
        <v>0.30208333333333331</v>
      </c>
      <c r="AP8" s="152">
        <v>0.30416666666666664</v>
      </c>
      <c r="AQ8" s="152">
        <v>0.30694444444444441</v>
      </c>
      <c r="AR8" s="152">
        <v>0.30763888888888885</v>
      </c>
      <c r="AS8" s="152">
        <v>0.30833333333333329</v>
      </c>
      <c r="AT8" s="152">
        <v>0.31041666666666662</v>
      </c>
      <c r="AU8" s="152">
        <v>0.3118055555555555</v>
      </c>
      <c r="AV8" s="427" t="s">
        <v>205</v>
      </c>
      <c r="AW8" s="427" t="s">
        <v>205</v>
      </c>
      <c r="AX8" s="427" t="s">
        <v>205</v>
      </c>
      <c r="AY8" s="427" t="s">
        <v>205</v>
      </c>
      <c r="AZ8" s="427" t="s">
        <v>205</v>
      </c>
      <c r="BA8" s="152">
        <v>0.31319444444444439</v>
      </c>
      <c r="BB8" s="152">
        <v>0.31388888888888883</v>
      </c>
      <c r="BC8" s="152">
        <v>0.31458333333333327</v>
      </c>
      <c r="BD8" s="152">
        <v>0.31527777777777771</v>
      </c>
      <c r="BE8" s="152">
        <v>0.31736111111111104</v>
      </c>
      <c r="BF8" s="152">
        <v>0.31805555555555548</v>
      </c>
      <c r="BG8" s="152">
        <v>0.31944444444444436</v>
      </c>
      <c r="BH8" s="152">
        <v>0.32083333333333325</v>
      </c>
      <c r="BI8" s="427" t="s">
        <v>205</v>
      </c>
      <c r="BJ8" s="152">
        <v>0.32222222222222213</v>
      </c>
      <c r="BK8" s="152">
        <v>0.3249999999999999</v>
      </c>
      <c r="BL8" s="152">
        <v>0.32638888888888878</v>
      </c>
      <c r="BM8" s="427" t="s">
        <v>205</v>
      </c>
      <c r="BN8" s="427" t="s">
        <v>205</v>
      </c>
      <c r="BO8" s="427" t="s">
        <v>205</v>
      </c>
      <c r="BP8" s="152">
        <v>0.32986111111111099</v>
      </c>
      <c r="BQ8" s="152">
        <v>0.33055555555555544</v>
      </c>
      <c r="BR8" s="152">
        <v>0.3333333333333332</v>
      </c>
      <c r="BS8" s="152">
        <v>0.33402777777777765</v>
      </c>
      <c r="BT8" s="152">
        <v>0.33472222222222209</v>
      </c>
      <c r="BU8" s="152">
        <v>0.33680555555555541</v>
      </c>
      <c r="BV8" s="152">
        <v>0.33680555555555541</v>
      </c>
      <c r="BW8" s="152">
        <v>0.3381944444444443</v>
      </c>
      <c r="BX8" s="153">
        <v>0.3472222222222221</v>
      </c>
    </row>
    <row r="9" spans="1:76" s="17" customFormat="1" ht="30" customHeight="1" x14ac:dyDescent="0.2">
      <c r="A9" s="132"/>
      <c r="B9" s="35" t="s">
        <v>22</v>
      </c>
      <c r="C9" s="195">
        <v>0.30555555555555552</v>
      </c>
      <c r="D9" s="140">
        <v>0.30763888888888885</v>
      </c>
      <c r="E9" s="140">
        <v>0.30902777777777773</v>
      </c>
      <c r="F9" s="140">
        <v>0.30902777777777773</v>
      </c>
      <c r="G9" s="140">
        <v>0.31111111111111106</v>
      </c>
      <c r="H9" s="140">
        <v>0.3118055555555555</v>
      </c>
      <c r="I9" s="140">
        <v>0.31249999999999994</v>
      </c>
      <c r="J9" s="140">
        <v>0.31527777777777771</v>
      </c>
      <c r="K9" s="140">
        <v>0.31597222222222215</v>
      </c>
      <c r="L9" s="424" t="s">
        <v>205</v>
      </c>
      <c r="M9" s="424" t="s">
        <v>205</v>
      </c>
      <c r="N9" s="424" t="s">
        <v>205</v>
      </c>
      <c r="O9" s="140">
        <v>0.31874999999999992</v>
      </c>
      <c r="P9" s="140">
        <v>0.32013888888888881</v>
      </c>
      <c r="Q9" s="140">
        <v>0.32361111111111102</v>
      </c>
      <c r="R9" s="140">
        <v>0.3249999999999999</v>
      </c>
      <c r="S9" s="424" t="s">
        <v>205</v>
      </c>
      <c r="T9" s="140">
        <v>0.32569444444444434</v>
      </c>
      <c r="U9" s="140">
        <v>0.32708333333333323</v>
      </c>
      <c r="V9" s="140">
        <v>0.32847222222222211</v>
      </c>
      <c r="W9" s="140">
        <v>0.32986111111111099</v>
      </c>
      <c r="X9" s="140">
        <v>0.33124999999999988</v>
      </c>
      <c r="Y9" s="140">
        <v>0.33263888888888876</v>
      </c>
      <c r="Z9" s="140">
        <v>0.33402777777777765</v>
      </c>
      <c r="AA9" s="424" t="s">
        <v>205</v>
      </c>
      <c r="AB9" s="424" t="s">
        <v>205</v>
      </c>
      <c r="AC9" s="424" t="s">
        <v>205</v>
      </c>
      <c r="AD9" s="424" t="s">
        <v>205</v>
      </c>
      <c r="AE9" s="424" t="s">
        <v>205</v>
      </c>
      <c r="AF9" s="140">
        <v>0.33541666666666653</v>
      </c>
      <c r="AG9" s="140">
        <v>0.33680555555555541</v>
      </c>
      <c r="AH9" s="140">
        <v>0.33958333333333318</v>
      </c>
      <c r="AI9" s="140">
        <v>0.34027777777777762</v>
      </c>
      <c r="AJ9" s="140">
        <v>0.34097222222222207</v>
      </c>
      <c r="AK9" s="140">
        <v>0.34236111111111095</v>
      </c>
      <c r="AL9" s="141">
        <v>0.34722222222222204</v>
      </c>
      <c r="AM9" s="142">
        <f>SUM(AL9+TIME(0,7,0))</f>
        <v>0.35208333333333314</v>
      </c>
      <c r="AN9" s="35" t="s">
        <v>23</v>
      </c>
      <c r="AO9" s="140">
        <v>0.35416666666666669</v>
      </c>
      <c r="AP9" s="140">
        <v>0.35625000000000001</v>
      </c>
      <c r="AQ9" s="140">
        <v>0.35902777777777778</v>
      </c>
      <c r="AR9" s="140">
        <v>0.35972222222222222</v>
      </c>
      <c r="AS9" s="140">
        <v>0.36041666666666666</v>
      </c>
      <c r="AT9" s="140">
        <v>0.36249999999999999</v>
      </c>
      <c r="AU9" s="140">
        <v>0.36388888888888887</v>
      </c>
      <c r="AV9" s="140">
        <v>0.36527777777777776</v>
      </c>
      <c r="AW9" s="140">
        <v>0.3659722222222222</v>
      </c>
      <c r="AX9" s="140">
        <v>0.36736111111111108</v>
      </c>
      <c r="AY9" s="140">
        <v>0.36805555555555552</v>
      </c>
      <c r="AZ9" s="140">
        <v>0.36805555555555552</v>
      </c>
      <c r="BA9" s="140">
        <v>0.36944444444444441</v>
      </c>
      <c r="BB9" s="140">
        <v>0.37013888888888885</v>
      </c>
      <c r="BC9" s="140">
        <v>0.37083333333333329</v>
      </c>
      <c r="BD9" s="140">
        <v>0.37152777777777773</v>
      </c>
      <c r="BE9" s="140">
        <v>0.37361111111111106</v>
      </c>
      <c r="BF9" s="140">
        <v>0.3743055555555555</v>
      </c>
      <c r="BG9" s="140">
        <v>0.37569444444444439</v>
      </c>
      <c r="BH9" s="140">
        <v>0.37708333333333327</v>
      </c>
      <c r="BI9" s="424" t="s">
        <v>205</v>
      </c>
      <c r="BJ9" s="140">
        <v>0.37847222222222215</v>
      </c>
      <c r="BK9" s="140">
        <v>0.38124999999999992</v>
      </c>
      <c r="BL9" s="140">
        <v>0.38263888888888881</v>
      </c>
      <c r="BM9" s="140">
        <v>0.38611111111111102</v>
      </c>
      <c r="BN9" s="140">
        <v>0.39166666666666655</v>
      </c>
      <c r="BO9" s="140">
        <v>0.39513888888888876</v>
      </c>
      <c r="BP9" s="140">
        <v>0.39861111111111097</v>
      </c>
      <c r="BQ9" s="140">
        <v>0.39930555555555541</v>
      </c>
      <c r="BR9" s="140">
        <v>0.40208333333333318</v>
      </c>
      <c r="BS9" s="140">
        <v>0.40277777777777762</v>
      </c>
      <c r="BT9" s="140">
        <v>0.40347222222222207</v>
      </c>
      <c r="BU9" s="140">
        <v>0.40555555555555539</v>
      </c>
      <c r="BV9" s="140">
        <v>0.40555555555555539</v>
      </c>
      <c r="BW9" s="140">
        <v>0.40694444444444428</v>
      </c>
      <c r="BX9" s="141">
        <v>0.41666666666666652</v>
      </c>
    </row>
    <row r="10" spans="1:76" s="17" customFormat="1" ht="30" customHeight="1" x14ac:dyDescent="0.2">
      <c r="A10" s="53"/>
      <c r="B10" s="35" t="s">
        <v>24</v>
      </c>
      <c r="C10" s="196">
        <v>0.3576388888888889</v>
      </c>
      <c r="D10" s="143">
        <v>0.35972222222222222</v>
      </c>
      <c r="E10" s="143">
        <v>0.3611111111111111</v>
      </c>
      <c r="F10" s="143">
        <v>0.3611111111111111</v>
      </c>
      <c r="G10" s="143">
        <v>0.36319444444444443</v>
      </c>
      <c r="H10" s="143">
        <v>0.36388888888888887</v>
      </c>
      <c r="I10" s="143">
        <v>0.36458333333333331</v>
      </c>
      <c r="J10" s="143">
        <v>0.36736111111111108</v>
      </c>
      <c r="K10" s="143">
        <v>0.36805555555555552</v>
      </c>
      <c r="L10" s="143">
        <v>0.37152777777777773</v>
      </c>
      <c r="M10" s="143">
        <v>0.37708333333333327</v>
      </c>
      <c r="N10" s="143">
        <v>0.38055555555555548</v>
      </c>
      <c r="O10" s="143">
        <v>0.38472222222222213</v>
      </c>
      <c r="P10" s="143">
        <v>0.38611111111111102</v>
      </c>
      <c r="Q10" s="143">
        <v>0.38958333333333323</v>
      </c>
      <c r="R10" s="143">
        <v>0.39097222222222211</v>
      </c>
      <c r="S10" s="426" t="s">
        <v>205</v>
      </c>
      <c r="T10" s="143">
        <v>0.39166666666666655</v>
      </c>
      <c r="U10" s="143">
        <v>0.39305555555555544</v>
      </c>
      <c r="V10" s="143">
        <v>0.39444444444444432</v>
      </c>
      <c r="W10" s="143">
        <v>0.3958333333333332</v>
      </c>
      <c r="X10" s="143">
        <v>0.39722222222222209</v>
      </c>
      <c r="Y10" s="143">
        <v>0.39861111111111097</v>
      </c>
      <c r="Z10" s="143">
        <v>0.39999999999999986</v>
      </c>
      <c r="AA10" s="143">
        <v>0.40138888888888874</v>
      </c>
      <c r="AB10" s="143">
        <v>0.40138888888888874</v>
      </c>
      <c r="AC10" s="143">
        <v>0.40347222222222207</v>
      </c>
      <c r="AD10" s="143">
        <v>0.40416666666666651</v>
      </c>
      <c r="AE10" s="143">
        <v>0.40416666666666651</v>
      </c>
      <c r="AF10" s="143">
        <v>0.40555555555555539</v>
      </c>
      <c r="AG10" s="143">
        <v>0.40694444444444428</v>
      </c>
      <c r="AH10" s="143">
        <v>0.40972222222222204</v>
      </c>
      <c r="AI10" s="143">
        <v>0.41041666666666649</v>
      </c>
      <c r="AJ10" s="143">
        <v>0.41111111111111093</v>
      </c>
      <c r="AK10" s="143">
        <v>0.41249999999999981</v>
      </c>
      <c r="AL10" s="144">
        <v>0.42361111111111094</v>
      </c>
      <c r="AM10" s="146">
        <f>SUM(AL10+TIME(0,16,0))</f>
        <v>0.43472222222222207</v>
      </c>
      <c r="AN10" s="35" t="s">
        <v>25</v>
      </c>
      <c r="AO10" s="140">
        <v>0.43055555555555558</v>
      </c>
      <c r="AP10" s="140">
        <v>0.43263888888888891</v>
      </c>
      <c r="AQ10" s="140">
        <v>0.43541666666666667</v>
      </c>
      <c r="AR10" s="140">
        <v>0.43611111111111112</v>
      </c>
      <c r="AS10" s="140">
        <v>0.43680555555555556</v>
      </c>
      <c r="AT10" s="140">
        <v>0.43888888888888888</v>
      </c>
      <c r="AU10" s="140">
        <v>0.44027777777777777</v>
      </c>
      <c r="AV10" s="140">
        <v>0.44166666666666665</v>
      </c>
      <c r="AW10" s="140">
        <v>0.44236111111111109</v>
      </c>
      <c r="AX10" s="140">
        <v>0.44374999999999998</v>
      </c>
      <c r="AY10" s="140">
        <v>0.44444444444444442</v>
      </c>
      <c r="AZ10" s="140">
        <v>0.44444444444444442</v>
      </c>
      <c r="BA10" s="140">
        <v>0.4458333333333333</v>
      </c>
      <c r="BB10" s="140">
        <v>0.44652777777777775</v>
      </c>
      <c r="BC10" s="140">
        <v>0.44722222222222219</v>
      </c>
      <c r="BD10" s="140">
        <v>0.44791666666666663</v>
      </c>
      <c r="BE10" s="140">
        <v>0.44999999999999996</v>
      </c>
      <c r="BF10" s="140">
        <v>0.4506944444444444</v>
      </c>
      <c r="BG10" s="140">
        <v>0.45208333333333328</v>
      </c>
      <c r="BH10" s="140">
        <v>0.45347222222222217</v>
      </c>
      <c r="BI10" s="424" t="s">
        <v>205</v>
      </c>
      <c r="BJ10" s="140">
        <v>0.45486111111111105</v>
      </c>
      <c r="BK10" s="140">
        <v>0.45763888888888882</v>
      </c>
      <c r="BL10" s="140">
        <v>0.4590277777777777</v>
      </c>
      <c r="BM10" s="424" t="s">
        <v>205</v>
      </c>
      <c r="BN10" s="424" t="s">
        <v>205</v>
      </c>
      <c r="BO10" s="424" t="s">
        <v>205</v>
      </c>
      <c r="BP10" s="140">
        <v>0.46249999999999991</v>
      </c>
      <c r="BQ10" s="140">
        <v>0.46319444444444435</v>
      </c>
      <c r="BR10" s="140">
        <v>0.46597222222222212</v>
      </c>
      <c r="BS10" s="140">
        <v>0.46666666666666656</v>
      </c>
      <c r="BT10" s="140">
        <v>0.46736111111111101</v>
      </c>
      <c r="BU10" s="140">
        <v>0.46944444444444433</v>
      </c>
      <c r="BV10" s="140">
        <v>0.46944444444444433</v>
      </c>
      <c r="BW10" s="140">
        <v>0.47083333333333321</v>
      </c>
      <c r="BX10" s="141">
        <v>0.47916666666666657</v>
      </c>
    </row>
    <row r="11" spans="1:76" s="145" customFormat="1" ht="30" customHeight="1" x14ac:dyDescent="0.2">
      <c r="A11" s="53"/>
      <c r="B11" s="35" t="s">
        <v>28</v>
      </c>
      <c r="C11" s="195">
        <v>0.43055555555555558</v>
      </c>
      <c r="D11" s="140">
        <v>0.43263888888888891</v>
      </c>
      <c r="E11" s="140">
        <v>0.43402777777777779</v>
      </c>
      <c r="F11" s="140">
        <v>0.43402777777777779</v>
      </c>
      <c r="G11" s="140">
        <v>0.43611111111111112</v>
      </c>
      <c r="H11" s="140">
        <v>0.43680555555555556</v>
      </c>
      <c r="I11" s="140">
        <v>0.4375</v>
      </c>
      <c r="J11" s="140">
        <v>0.44027777777777777</v>
      </c>
      <c r="K11" s="140">
        <v>0.44097222222222221</v>
      </c>
      <c r="L11" s="424" t="s">
        <v>205</v>
      </c>
      <c r="M11" s="424" t="s">
        <v>205</v>
      </c>
      <c r="N11" s="424" t="s">
        <v>205</v>
      </c>
      <c r="O11" s="140">
        <v>0.44374999999999998</v>
      </c>
      <c r="P11" s="140">
        <v>0.44513888888888886</v>
      </c>
      <c r="Q11" s="140">
        <v>0.44861111111111107</v>
      </c>
      <c r="R11" s="140">
        <v>0.44999999999999996</v>
      </c>
      <c r="S11" s="424" t="s">
        <v>205</v>
      </c>
      <c r="T11" s="140">
        <v>0.4506944444444444</v>
      </c>
      <c r="U11" s="140">
        <v>0.45208333333333328</v>
      </c>
      <c r="V11" s="140">
        <v>0.45347222222222217</v>
      </c>
      <c r="W11" s="140">
        <v>0.45486111111111105</v>
      </c>
      <c r="X11" s="140">
        <v>0.45624999999999993</v>
      </c>
      <c r="Y11" s="140">
        <v>0.45763888888888882</v>
      </c>
      <c r="Z11" s="140">
        <v>0.4590277777777777</v>
      </c>
      <c r="AA11" s="140">
        <v>0.46041666666666659</v>
      </c>
      <c r="AB11" s="140">
        <v>0.46041666666666659</v>
      </c>
      <c r="AC11" s="140">
        <v>0.46249999999999991</v>
      </c>
      <c r="AD11" s="140">
        <v>0.46319444444444435</v>
      </c>
      <c r="AE11" s="140">
        <v>0.46319444444444435</v>
      </c>
      <c r="AF11" s="140">
        <v>0.46458333333333324</v>
      </c>
      <c r="AG11" s="140">
        <v>0.46597222222222212</v>
      </c>
      <c r="AH11" s="140">
        <v>0.46874999999999989</v>
      </c>
      <c r="AI11" s="140">
        <v>0.46944444444444433</v>
      </c>
      <c r="AJ11" s="140">
        <v>0.47013888888888877</v>
      </c>
      <c r="AK11" s="140">
        <v>0.47152777777777766</v>
      </c>
      <c r="AL11" s="141">
        <v>0.47916666666666652</v>
      </c>
      <c r="AM11" s="142">
        <f>SUM(AL11+TIME(0,11,0))</f>
        <v>0.48680555555555538</v>
      </c>
      <c r="AN11" s="35" t="s">
        <v>29</v>
      </c>
      <c r="AO11" s="143">
        <v>0.48958333333333331</v>
      </c>
      <c r="AP11" s="143">
        <v>0.49166666666666664</v>
      </c>
      <c r="AQ11" s="143">
        <v>0.49444444444444441</v>
      </c>
      <c r="AR11" s="143">
        <v>0.49513888888888885</v>
      </c>
      <c r="AS11" s="143">
        <v>0.49583333333333329</v>
      </c>
      <c r="AT11" s="143">
        <v>0.49791666666666662</v>
      </c>
      <c r="AU11" s="143">
        <v>0.4993055555555555</v>
      </c>
      <c r="AV11" s="143">
        <v>0.50069444444444444</v>
      </c>
      <c r="AW11" s="143">
        <v>0.50138888888888888</v>
      </c>
      <c r="AX11" s="143">
        <v>0.50277777777777777</v>
      </c>
      <c r="AY11" s="143">
        <v>0.50347222222222221</v>
      </c>
      <c r="AZ11" s="143">
        <v>0.50347222222222221</v>
      </c>
      <c r="BA11" s="143">
        <v>0.50486111111111109</v>
      </c>
      <c r="BB11" s="143">
        <v>0.50555555555555554</v>
      </c>
      <c r="BC11" s="143">
        <v>0.50624999999999998</v>
      </c>
      <c r="BD11" s="143">
        <v>0.50694444444444442</v>
      </c>
      <c r="BE11" s="143">
        <v>0.50902777777777775</v>
      </c>
      <c r="BF11" s="143">
        <v>0.50972222222222219</v>
      </c>
      <c r="BG11" s="143">
        <v>0.51111111111111107</v>
      </c>
      <c r="BH11" s="143">
        <v>0.51249999999999996</v>
      </c>
      <c r="BI11" s="426" t="s">
        <v>205</v>
      </c>
      <c r="BJ11" s="143">
        <v>0.51388888888888884</v>
      </c>
      <c r="BK11" s="143">
        <v>0.51666666666666661</v>
      </c>
      <c r="BL11" s="143">
        <v>0.51805555555555549</v>
      </c>
      <c r="BM11" s="143">
        <v>0.5215277777777777</v>
      </c>
      <c r="BN11" s="143">
        <v>0.52708333333333324</v>
      </c>
      <c r="BO11" s="143">
        <v>0.53055555555555545</v>
      </c>
      <c r="BP11" s="143">
        <v>0.53402777777777766</v>
      </c>
      <c r="BQ11" s="143">
        <v>0.5347222222222221</v>
      </c>
      <c r="BR11" s="143">
        <v>0.53749999999999987</v>
      </c>
      <c r="BS11" s="143">
        <v>0.53819444444444431</v>
      </c>
      <c r="BT11" s="143">
        <v>0.53888888888888875</v>
      </c>
      <c r="BU11" s="143">
        <v>0.54097222222222208</v>
      </c>
      <c r="BV11" s="143">
        <v>0.54097222222222208</v>
      </c>
      <c r="BW11" s="143">
        <v>0.54236111111111096</v>
      </c>
      <c r="BX11" s="144">
        <v>0.55208333333333315</v>
      </c>
    </row>
    <row r="12" spans="1:76" s="145" customFormat="1" ht="30" customHeight="1" x14ac:dyDescent="0.2">
      <c r="A12" s="53"/>
      <c r="B12" s="35" t="s">
        <v>30</v>
      </c>
      <c r="C12" s="195">
        <v>0.50347222222222221</v>
      </c>
      <c r="D12" s="140">
        <v>0.50555555555555554</v>
      </c>
      <c r="E12" s="140">
        <v>0.50694444444444442</v>
      </c>
      <c r="F12" s="140">
        <v>0.50694444444444442</v>
      </c>
      <c r="G12" s="140">
        <v>0.50902777777777775</v>
      </c>
      <c r="H12" s="140">
        <v>0.50972222222222219</v>
      </c>
      <c r="I12" s="140">
        <v>0.51041666666666663</v>
      </c>
      <c r="J12" s="140">
        <v>0.5131944444444444</v>
      </c>
      <c r="K12" s="140">
        <v>0.51388888888888884</v>
      </c>
      <c r="L12" s="140">
        <v>0.51736111111111105</v>
      </c>
      <c r="M12" s="140">
        <v>0.52291666666666659</v>
      </c>
      <c r="N12" s="140">
        <v>0.5263888888888888</v>
      </c>
      <c r="O12" s="140">
        <v>0.53055555555555545</v>
      </c>
      <c r="P12" s="140">
        <v>0.53194444444444433</v>
      </c>
      <c r="Q12" s="140">
        <v>0.53541666666666654</v>
      </c>
      <c r="R12" s="140">
        <v>0.53680555555555542</v>
      </c>
      <c r="S12" s="424" t="s">
        <v>205</v>
      </c>
      <c r="T12" s="140">
        <v>0.53749999999999987</v>
      </c>
      <c r="U12" s="140">
        <v>0.53888888888888875</v>
      </c>
      <c r="V12" s="140">
        <v>0.54027777777777763</v>
      </c>
      <c r="W12" s="140">
        <v>0.54166666666666652</v>
      </c>
      <c r="X12" s="140">
        <v>0.5430555555555554</v>
      </c>
      <c r="Y12" s="140">
        <v>0.54444444444444429</v>
      </c>
      <c r="Z12" s="140">
        <v>0.54583333333333317</v>
      </c>
      <c r="AA12" s="140">
        <v>0.54722222222222205</v>
      </c>
      <c r="AB12" s="140">
        <v>0.54722222222222205</v>
      </c>
      <c r="AC12" s="140">
        <v>0.54930555555555538</v>
      </c>
      <c r="AD12" s="140">
        <v>0.54999999999999982</v>
      </c>
      <c r="AE12" s="140">
        <v>0.54999999999999982</v>
      </c>
      <c r="AF12" s="140">
        <v>0.55138888888888871</v>
      </c>
      <c r="AG12" s="140">
        <v>0.55277777777777759</v>
      </c>
      <c r="AH12" s="140">
        <v>0.55555555555555536</v>
      </c>
      <c r="AI12" s="140">
        <v>0.5562499999999998</v>
      </c>
      <c r="AJ12" s="140">
        <v>0.55694444444444424</v>
      </c>
      <c r="AK12" s="140">
        <v>0.55833333333333313</v>
      </c>
      <c r="AL12" s="141">
        <v>0.5694444444444442</v>
      </c>
      <c r="AM12" s="142">
        <f>SUM(AL12+TIME(0,16,0))</f>
        <v>0.58055555555555527</v>
      </c>
      <c r="AN12" s="35" t="s">
        <v>31</v>
      </c>
      <c r="AO12" s="140">
        <v>0.57986111111111105</v>
      </c>
      <c r="AP12" s="140">
        <v>0.58194444444444438</v>
      </c>
      <c r="AQ12" s="140">
        <v>0.58472222222222214</v>
      </c>
      <c r="AR12" s="140">
        <v>0.58541666666666659</v>
      </c>
      <c r="AS12" s="140">
        <v>0.58611111111111103</v>
      </c>
      <c r="AT12" s="140">
        <v>0.58819444444444435</v>
      </c>
      <c r="AU12" s="140">
        <v>0.58958333333333324</v>
      </c>
      <c r="AV12" s="140">
        <v>0.59097222222222212</v>
      </c>
      <c r="AW12" s="140">
        <v>0.59166666666666656</v>
      </c>
      <c r="AX12" s="140">
        <v>0.59305555555555545</v>
      </c>
      <c r="AY12" s="140">
        <v>0.59374999999999989</v>
      </c>
      <c r="AZ12" s="140">
        <v>0.59374999999999989</v>
      </c>
      <c r="BA12" s="140">
        <v>0.59513888888888877</v>
      </c>
      <c r="BB12" s="140">
        <v>0.59583333333333321</v>
      </c>
      <c r="BC12" s="140">
        <v>0.59652777777777766</v>
      </c>
      <c r="BD12" s="140">
        <v>0.5972222222222221</v>
      </c>
      <c r="BE12" s="140">
        <v>0.59930555555555542</v>
      </c>
      <c r="BF12" s="140">
        <v>0.59999999999999987</v>
      </c>
      <c r="BG12" s="140">
        <v>0.60138888888888875</v>
      </c>
      <c r="BH12" s="140">
        <v>0.60277777777777763</v>
      </c>
      <c r="BI12" s="424" t="s">
        <v>205</v>
      </c>
      <c r="BJ12" s="140">
        <v>0.60416666666666652</v>
      </c>
      <c r="BK12" s="140">
        <v>0.60694444444444429</v>
      </c>
      <c r="BL12" s="140">
        <v>0.60833333333333317</v>
      </c>
      <c r="BM12" s="424" t="s">
        <v>205</v>
      </c>
      <c r="BN12" s="424" t="s">
        <v>205</v>
      </c>
      <c r="BO12" s="424" t="s">
        <v>205</v>
      </c>
      <c r="BP12" s="140">
        <v>0.61180555555555538</v>
      </c>
      <c r="BQ12" s="140">
        <v>0.61249999999999982</v>
      </c>
      <c r="BR12" s="140">
        <v>0.61527777777777759</v>
      </c>
      <c r="BS12" s="140">
        <v>0.61597222222222203</v>
      </c>
      <c r="BT12" s="140">
        <v>0.61666666666666647</v>
      </c>
      <c r="BU12" s="140">
        <v>0.6187499999999998</v>
      </c>
      <c r="BV12" s="140">
        <v>0.6187499999999998</v>
      </c>
      <c r="BW12" s="140">
        <v>0.62013888888888868</v>
      </c>
      <c r="BX12" s="141">
        <v>0.62847222222222199</v>
      </c>
    </row>
    <row r="13" spans="1:76" s="145" customFormat="1" ht="30" customHeight="1" x14ac:dyDescent="0.2">
      <c r="A13" s="53"/>
      <c r="B13" s="35" t="s">
        <v>32</v>
      </c>
      <c r="C13" s="195">
        <v>0.58333333333333337</v>
      </c>
      <c r="D13" s="140">
        <v>0.5854166666666667</v>
      </c>
      <c r="E13" s="140">
        <v>0.58680555555555558</v>
      </c>
      <c r="F13" s="140">
        <v>0.58680555555555558</v>
      </c>
      <c r="G13" s="140">
        <v>0.58888888888888891</v>
      </c>
      <c r="H13" s="140">
        <v>0.58958333333333335</v>
      </c>
      <c r="I13" s="140">
        <v>0.59027777777777779</v>
      </c>
      <c r="J13" s="140">
        <v>0.59305555555555556</v>
      </c>
      <c r="K13" s="140">
        <v>0.59375</v>
      </c>
      <c r="L13" s="424" t="s">
        <v>205</v>
      </c>
      <c r="M13" s="424" t="s">
        <v>205</v>
      </c>
      <c r="N13" s="424" t="s">
        <v>205</v>
      </c>
      <c r="O13" s="140">
        <v>0.59652777777777777</v>
      </c>
      <c r="P13" s="140">
        <v>0.59791666666666665</v>
      </c>
      <c r="Q13" s="140">
        <v>0.60138888888888886</v>
      </c>
      <c r="R13" s="140">
        <v>0.60277777777777775</v>
      </c>
      <c r="S13" s="424" t="s">
        <v>205</v>
      </c>
      <c r="T13" s="140">
        <v>0.60347222222222219</v>
      </c>
      <c r="U13" s="140">
        <v>0.60486111111111107</v>
      </c>
      <c r="V13" s="140">
        <v>0.60624999999999996</v>
      </c>
      <c r="W13" s="140">
        <v>0.60763888888888884</v>
      </c>
      <c r="X13" s="140">
        <v>0.60902777777777772</v>
      </c>
      <c r="Y13" s="140">
        <v>0.61041666666666661</v>
      </c>
      <c r="Z13" s="140">
        <v>0.61180555555555549</v>
      </c>
      <c r="AA13" s="140">
        <v>0.61319444444444438</v>
      </c>
      <c r="AB13" s="140">
        <v>0.61319444444444438</v>
      </c>
      <c r="AC13" s="140">
        <v>0.6152777777777777</v>
      </c>
      <c r="AD13" s="140">
        <v>0.61597222222222214</v>
      </c>
      <c r="AE13" s="140">
        <v>0.61597222222222214</v>
      </c>
      <c r="AF13" s="140">
        <v>0.61736111111111103</v>
      </c>
      <c r="AG13" s="140">
        <v>0.61874999999999991</v>
      </c>
      <c r="AH13" s="140">
        <v>0.62152777777777768</v>
      </c>
      <c r="AI13" s="140">
        <v>0.62222222222222212</v>
      </c>
      <c r="AJ13" s="140">
        <v>0.62291666666666656</v>
      </c>
      <c r="AK13" s="140">
        <v>0.62430555555555545</v>
      </c>
      <c r="AL13" s="141">
        <v>0.63194444444444431</v>
      </c>
      <c r="AM13" s="142">
        <f>SUM(AL13+TIME(0,11,0))</f>
        <v>0.63958333333333317</v>
      </c>
      <c r="AN13" s="35" t="s">
        <v>33</v>
      </c>
      <c r="AO13" s="140">
        <v>0.64236111111111105</v>
      </c>
      <c r="AP13" s="140">
        <v>0.64444444444444438</v>
      </c>
      <c r="AQ13" s="140">
        <v>0.64722222222222214</v>
      </c>
      <c r="AR13" s="140">
        <v>0.64791666666666659</v>
      </c>
      <c r="AS13" s="140">
        <v>0.64861111111111103</v>
      </c>
      <c r="AT13" s="140">
        <v>0.65069444444444435</v>
      </c>
      <c r="AU13" s="140">
        <v>0.65208333333333324</v>
      </c>
      <c r="AV13" s="140">
        <v>0.65347222222222212</v>
      </c>
      <c r="AW13" s="140">
        <v>0.65416666666666656</v>
      </c>
      <c r="AX13" s="140">
        <v>0.65555555555555545</v>
      </c>
      <c r="AY13" s="140">
        <v>0.65624999999999989</v>
      </c>
      <c r="AZ13" s="140">
        <v>0.65624999999999989</v>
      </c>
      <c r="BA13" s="140">
        <v>0.65763888888888877</v>
      </c>
      <c r="BB13" s="140">
        <v>0.65833333333333321</v>
      </c>
      <c r="BC13" s="140">
        <v>0.65902777777777766</v>
      </c>
      <c r="BD13" s="140">
        <v>0.6597222222222221</v>
      </c>
      <c r="BE13" s="140">
        <v>0.66180555555555542</v>
      </c>
      <c r="BF13" s="140">
        <v>0.66249999999999987</v>
      </c>
      <c r="BG13" s="140">
        <v>0.66388888888888875</v>
      </c>
      <c r="BH13" s="140">
        <v>0.66527777777777763</v>
      </c>
      <c r="BI13" s="424" t="s">
        <v>205</v>
      </c>
      <c r="BJ13" s="140">
        <v>0.66666666666666652</v>
      </c>
      <c r="BK13" s="140">
        <v>0.66944444444444429</v>
      </c>
      <c r="BL13" s="140">
        <v>0.67083333333333317</v>
      </c>
      <c r="BM13" s="140">
        <v>0.67430555555555538</v>
      </c>
      <c r="BN13" s="140">
        <v>0.67986111111111092</v>
      </c>
      <c r="BO13" s="140">
        <v>0.68333333333333313</v>
      </c>
      <c r="BP13" s="140">
        <v>0.68680555555555534</v>
      </c>
      <c r="BQ13" s="140">
        <v>0.68749999999999978</v>
      </c>
      <c r="BR13" s="140">
        <v>0.69027777777777755</v>
      </c>
      <c r="BS13" s="140">
        <v>0.69097222222222199</v>
      </c>
      <c r="BT13" s="140">
        <v>0.69166666666666643</v>
      </c>
      <c r="BU13" s="140">
        <v>0.69374999999999976</v>
      </c>
      <c r="BV13" s="140">
        <v>0.69374999999999976</v>
      </c>
      <c r="BW13" s="140">
        <v>0.69513888888888864</v>
      </c>
      <c r="BX13" s="141">
        <v>0.70833333333333304</v>
      </c>
    </row>
    <row r="14" spans="1:76" s="145" customFormat="1" ht="30" customHeight="1" x14ac:dyDescent="0.2">
      <c r="A14" s="53"/>
      <c r="B14" s="35" t="s">
        <v>34</v>
      </c>
      <c r="C14" s="195">
        <v>0.63541666666666663</v>
      </c>
      <c r="D14" s="140">
        <v>0.63749999999999996</v>
      </c>
      <c r="E14" s="140">
        <v>0.63888888888888884</v>
      </c>
      <c r="F14" s="140">
        <v>0.63888888888888884</v>
      </c>
      <c r="G14" s="140">
        <v>0.64097222222222217</v>
      </c>
      <c r="H14" s="140">
        <v>0.64166666666666661</v>
      </c>
      <c r="I14" s="140">
        <v>0.64236111111111105</v>
      </c>
      <c r="J14" s="140">
        <v>0.64513888888888882</v>
      </c>
      <c r="K14" s="140">
        <v>0.64583333333333326</v>
      </c>
      <c r="L14" s="140">
        <v>0.64930555555555547</v>
      </c>
      <c r="M14" s="140">
        <v>0.65486111111111101</v>
      </c>
      <c r="N14" s="140">
        <v>0.65833333333333321</v>
      </c>
      <c r="O14" s="140">
        <v>0.66249999999999987</v>
      </c>
      <c r="P14" s="140">
        <v>0.66388888888888875</v>
      </c>
      <c r="Q14" s="140">
        <v>0.66736111111111096</v>
      </c>
      <c r="R14" s="140">
        <v>0.66874999999999984</v>
      </c>
      <c r="S14" s="424" t="s">
        <v>205</v>
      </c>
      <c r="T14" s="140">
        <v>0.66944444444444429</v>
      </c>
      <c r="U14" s="140">
        <v>0.67083333333333317</v>
      </c>
      <c r="V14" s="140">
        <v>0.67222222222222205</v>
      </c>
      <c r="W14" s="140">
        <v>0.67361111111111094</v>
      </c>
      <c r="X14" s="140">
        <v>0.67499999999999982</v>
      </c>
      <c r="Y14" s="140">
        <v>0.67638888888888871</v>
      </c>
      <c r="Z14" s="140">
        <v>0.67777777777777759</v>
      </c>
      <c r="AA14" s="140">
        <v>0.67916666666666647</v>
      </c>
      <c r="AB14" s="140">
        <v>0.67916666666666647</v>
      </c>
      <c r="AC14" s="140">
        <v>0.6812499999999998</v>
      </c>
      <c r="AD14" s="140">
        <v>0.68194444444444424</v>
      </c>
      <c r="AE14" s="140">
        <v>0.68194444444444424</v>
      </c>
      <c r="AF14" s="140">
        <v>0.68333333333333313</v>
      </c>
      <c r="AG14" s="140">
        <v>0.68472222222222201</v>
      </c>
      <c r="AH14" s="140">
        <v>0.68749999999999978</v>
      </c>
      <c r="AI14" s="140">
        <v>0.68819444444444422</v>
      </c>
      <c r="AJ14" s="140">
        <v>0.68888888888888866</v>
      </c>
      <c r="AK14" s="140">
        <v>0.69027777777777755</v>
      </c>
      <c r="AL14" s="141">
        <v>0.70138888888888862</v>
      </c>
      <c r="AM14" s="142">
        <f>SUM(AL14+TIME(0,16,0))</f>
        <v>0.71249999999999969</v>
      </c>
      <c r="AN14" s="35" t="s">
        <v>35</v>
      </c>
      <c r="AO14" s="140">
        <v>0.71180555555555547</v>
      </c>
      <c r="AP14" s="140">
        <v>0.7138888888888888</v>
      </c>
      <c r="AQ14" s="140">
        <v>0.71666666666666656</v>
      </c>
      <c r="AR14" s="140">
        <v>0.71736111111111101</v>
      </c>
      <c r="AS14" s="140">
        <v>0.71805555555555545</v>
      </c>
      <c r="AT14" s="140">
        <v>0.72013888888888877</v>
      </c>
      <c r="AU14" s="140">
        <v>0.72152777777777766</v>
      </c>
      <c r="AV14" s="424" t="s">
        <v>205</v>
      </c>
      <c r="AW14" s="424" t="s">
        <v>205</v>
      </c>
      <c r="AX14" s="424" t="s">
        <v>205</v>
      </c>
      <c r="AY14" s="424" t="s">
        <v>205</v>
      </c>
      <c r="AZ14" s="424" t="s">
        <v>205</v>
      </c>
      <c r="BA14" s="140">
        <v>0.72291666666666654</v>
      </c>
      <c r="BB14" s="140">
        <v>0.72361111111111098</v>
      </c>
      <c r="BC14" s="140">
        <v>0.72430555555555542</v>
      </c>
      <c r="BD14" s="140">
        <v>0.72499999999999987</v>
      </c>
      <c r="BE14" s="140">
        <v>0.72708333333333319</v>
      </c>
      <c r="BF14" s="140">
        <v>0.72777777777777763</v>
      </c>
      <c r="BG14" s="140">
        <v>0.72916666666666652</v>
      </c>
      <c r="BH14" s="140">
        <v>0.7305555555555554</v>
      </c>
      <c r="BI14" s="424" t="s">
        <v>205</v>
      </c>
      <c r="BJ14" s="140">
        <v>0.73194444444444429</v>
      </c>
      <c r="BK14" s="140">
        <v>0.73472222222222205</v>
      </c>
      <c r="BL14" s="140">
        <v>0.73611111111111094</v>
      </c>
      <c r="BM14" s="424" t="s">
        <v>205</v>
      </c>
      <c r="BN14" s="424" t="s">
        <v>205</v>
      </c>
      <c r="BO14" s="424" t="s">
        <v>205</v>
      </c>
      <c r="BP14" s="140">
        <v>0.73958333333333315</v>
      </c>
      <c r="BQ14" s="140">
        <v>0.74027777777777759</v>
      </c>
      <c r="BR14" s="140">
        <v>0.74305555555555536</v>
      </c>
      <c r="BS14" s="140">
        <v>0.7437499999999998</v>
      </c>
      <c r="BT14" s="140">
        <v>0.74444444444444424</v>
      </c>
      <c r="BU14" s="140">
        <v>0.74652777777777757</v>
      </c>
      <c r="BV14" s="140">
        <v>0.74652777777777757</v>
      </c>
      <c r="BW14" s="140">
        <v>0.74791666666666645</v>
      </c>
      <c r="BX14" s="141">
        <v>0.7569444444444442</v>
      </c>
    </row>
    <row r="15" spans="1:76" s="145" customFormat="1" ht="30" customHeight="1" thickBot="1" x14ac:dyDescent="0.25">
      <c r="A15" s="132"/>
      <c r="B15" s="41" t="s">
        <v>36</v>
      </c>
      <c r="C15" s="197">
        <v>0.73611111111111116</v>
      </c>
      <c r="D15" s="147">
        <v>0.73819444444444449</v>
      </c>
      <c r="E15" s="147">
        <v>0.73958333333333337</v>
      </c>
      <c r="F15" s="147">
        <v>0.73958333333333337</v>
      </c>
      <c r="G15" s="147">
        <v>0.7416666666666667</v>
      </c>
      <c r="H15" s="147">
        <v>0.74236111111111114</v>
      </c>
      <c r="I15" s="147">
        <v>0.74305555555555558</v>
      </c>
      <c r="J15" s="147">
        <v>0.74583333333333335</v>
      </c>
      <c r="K15" s="147">
        <v>0.74652777777777779</v>
      </c>
      <c r="L15" s="425" t="s">
        <v>205</v>
      </c>
      <c r="M15" s="425" t="s">
        <v>205</v>
      </c>
      <c r="N15" s="425" t="s">
        <v>205</v>
      </c>
      <c r="O15" s="147">
        <v>0.74930555555555556</v>
      </c>
      <c r="P15" s="147">
        <v>0.75069444444444444</v>
      </c>
      <c r="Q15" s="147">
        <v>0.75416666666666665</v>
      </c>
      <c r="R15" s="147">
        <v>0.75555555555555554</v>
      </c>
      <c r="S15" s="425" t="s">
        <v>205</v>
      </c>
      <c r="T15" s="147">
        <v>0.75624999999999998</v>
      </c>
      <c r="U15" s="147">
        <v>0.75763888888888886</v>
      </c>
      <c r="V15" s="147">
        <v>0.75902777777777775</v>
      </c>
      <c r="W15" s="147">
        <v>0.76041666666666663</v>
      </c>
      <c r="X15" s="147">
        <v>0.76180555555555551</v>
      </c>
      <c r="Y15" s="147">
        <v>0.7631944444444444</v>
      </c>
      <c r="Z15" s="147">
        <v>0.76458333333333328</v>
      </c>
      <c r="AA15" s="425" t="s">
        <v>205</v>
      </c>
      <c r="AB15" s="425" t="s">
        <v>205</v>
      </c>
      <c r="AC15" s="425" t="s">
        <v>205</v>
      </c>
      <c r="AD15" s="425" t="s">
        <v>205</v>
      </c>
      <c r="AE15" s="425" t="s">
        <v>205</v>
      </c>
      <c r="AF15" s="147">
        <v>0.76597222222222217</v>
      </c>
      <c r="AG15" s="147">
        <v>0.76736111111111105</v>
      </c>
      <c r="AH15" s="147">
        <v>0.77013888888888882</v>
      </c>
      <c r="AI15" s="147">
        <v>0.77083333333333326</v>
      </c>
      <c r="AJ15" s="147">
        <v>0.7715277777777777</v>
      </c>
      <c r="AK15" s="147">
        <v>0.77291666666666659</v>
      </c>
      <c r="AL15" s="148">
        <v>0.78124999999999989</v>
      </c>
      <c r="AM15" s="142">
        <f>SUM(AL15+TIME(0,12,0))</f>
        <v>0.78958333333333319</v>
      </c>
      <c r="AN15" s="41" t="s">
        <v>37</v>
      </c>
      <c r="AO15" s="147">
        <v>0.79513888888888884</v>
      </c>
      <c r="AP15" s="147">
        <v>0.79722222222222217</v>
      </c>
      <c r="AQ15" s="147">
        <v>0.79999999999999993</v>
      </c>
      <c r="AR15" s="147">
        <v>0.80069444444444438</v>
      </c>
      <c r="AS15" s="147">
        <v>0.80138888888888882</v>
      </c>
      <c r="AT15" s="147">
        <v>0.80347222222222214</v>
      </c>
      <c r="AU15" s="147">
        <v>0.80486111111111103</v>
      </c>
      <c r="AV15" s="425" t="s">
        <v>205</v>
      </c>
      <c r="AW15" s="425" t="s">
        <v>205</v>
      </c>
      <c r="AX15" s="425" t="s">
        <v>205</v>
      </c>
      <c r="AY15" s="425" t="s">
        <v>205</v>
      </c>
      <c r="AZ15" s="425" t="s">
        <v>205</v>
      </c>
      <c r="BA15" s="147">
        <v>0.80624999999999991</v>
      </c>
      <c r="BB15" s="147">
        <v>0.80694444444444435</v>
      </c>
      <c r="BC15" s="147">
        <v>0.8076388888888888</v>
      </c>
      <c r="BD15" s="147">
        <v>0.80833333333333324</v>
      </c>
      <c r="BE15" s="147">
        <v>0.81041666666666656</v>
      </c>
      <c r="BF15" s="147">
        <v>0.81111111111111101</v>
      </c>
      <c r="BG15" s="147">
        <v>0.81249999999999989</v>
      </c>
      <c r="BH15" s="147">
        <v>0.81388888888888877</v>
      </c>
      <c r="BI15" s="425" t="s">
        <v>205</v>
      </c>
      <c r="BJ15" s="147">
        <v>0.81527777777777766</v>
      </c>
      <c r="BK15" s="147">
        <v>0.81805555555555542</v>
      </c>
      <c r="BL15" s="147">
        <v>0.81944444444444431</v>
      </c>
      <c r="BM15" s="425" t="s">
        <v>205</v>
      </c>
      <c r="BN15" s="425" t="s">
        <v>205</v>
      </c>
      <c r="BO15" s="425" t="s">
        <v>205</v>
      </c>
      <c r="BP15" s="147">
        <v>0.82291666666666652</v>
      </c>
      <c r="BQ15" s="147">
        <v>0.82361111111111096</v>
      </c>
      <c r="BR15" s="147">
        <v>0.82638888888888873</v>
      </c>
      <c r="BS15" s="147">
        <v>0.82708333333333317</v>
      </c>
      <c r="BT15" s="147">
        <v>0.82777777777777761</v>
      </c>
      <c r="BU15" s="147">
        <v>0.82986111111111094</v>
      </c>
      <c r="BV15" s="147">
        <v>0.82986111111111094</v>
      </c>
      <c r="BW15" s="147">
        <v>0.83124999999999982</v>
      </c>
      <c r="BX15" s="148">
        <v>0.83680555555555536</v>
      </c>
    </row>
    <row r="16" spans="1:76" s="24" customFormat="1" ht="30" customHeight="1" x14ac:dyDescent="0.2">
      <c r="AL16" s="56" t="s">
        <v>378</v>
      </c>
      <c r="AM16" s="23"/>
      <c r="BX16" s="56" t="s">
        <v>378</v>
      </c>
    </row>
    <row r="17" spans="40:76" ht="14" x14ac:dyDescent="0.2"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</row>
    <row r="18" spans="40:76" ht="14" x14ac:dyDescent="0.2"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</row>
    <row r="19" spans="40:76" ht="14" x14ac:dyDescent="0.2"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</row>
    <row r="20" spans="40:76" ht="14" x14ac:dyDescent="0.2"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</row>
    <row r="21" spans="40:76" ht="14" x14ac:dyDescent="0.2"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</row>
    <row r="46770" spans="69:69" x14ac:dyDescent="0.2">
      <c r="BQ46770" s="6">
        <f>SUM(BQ1:BQ46769)</f>
        <v>4.591666666666665</v>
      </c>
    </row>
  </sheetData>
  <phoneticPr fontId="12"/>
  <printOptions horizontalCentered="1"/>
  <pageMargins left="0.25" right="0.25" top="0.75" bottom="0.75" header="0.3" footer="0.3"/>
  <pageSetup paperSize="9" scale="66" fitToWidth="2" orientation="landscape" r:id="rId1"/>
  <headerFooter alignWithMargins="0"/>
  <colBreaks count="1" manualBreakCount="1">
    <brk id="38" max="1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483D1-8191-46AF-B732-72DC73915347}">
  <sheetPr>
    <tabColor theme="5" tint="0.39997558519241921"/>
  </sheetPr>
  <dimension ref="B1:AX45"/>
  <sheetViews>
    <sheetView view="pageBreakPreview" zoomScale="60" zoomScaleNormal="8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5" width="7" style="6" customWidth="1"/>
    <col min="26" max="26" width="1.08984375" style="6" customWidth="1"/>
    <col min="27" max="27" width="5.453125" style="6" customWidth="1"/>
    <col min="28" max="50" width="7" style="6" customWidth="1"/>
    <col min="51" max="16384" width="9" style="6"/>
  </cols>
  <sheetData>
    <row r="1" spans="2:50" s="155" customFormat="1" ht="33" customHeight="1" x14ac:dyDescent="0.3">
      <c r="B1" s="128" t="s" ph="1">
        <v>419</v>
      </c>
      <c r="C1" s="154"/>
      <c r="D1" s="154"/>
      <c r="E1" s="154"/>
      <c r="F1" s="154"/>
      <c r="G1" s="154"/>
      <c r="H1" s="154"/>
      <c r="I1" s="154"/>
      <c r="J1" s="154"/>
      <c r="K1" s="154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6"/>
      <c r="X1" s="6"/>
      <c r="Y1" s="48" t="str">
        <f>'R8年4月北部(平日)'!$R$1</f>
        <v>令和８年４月</v>
      </c>
      <c r="AA1" s="128" t="s" ph="1">
        <v>419</v>
      </c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48" t="str">
        <f>Y1</f>
        <v>令和８年４月</v>
      </c>
    </row>
    <row r="2" spans="2:50" ht="24.65" customHeight="1" x14ac:dyDescent="0.2">
      <c r="B2" s="156" ph="1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AA2" s="156" ph="1"/>
    </row>
    <row r="3" spans="2:50" ht="25" customHeight="1" x14ac:dyDescent="0.2">
      <c r="B3" s="156" ph="1"/>
      <c r="R3" s="15"/>
      <c r="S3" s="15"/>
      <c r="T3" s="15"/>
      <c r="U3" s="15"/>
      <c r="V3" s="15"/>
      <c r="Y3" s="56"/>
      <c r="AA3" s="156" ph="1"/>
      <c r="AQ3" s="15"/>
      <c r="AR3" s="15"/>
      <c r="AS3" s="15"/>
      <c r="AT3" s="15"/>
      <c r="AX3" s="56"/>
    </row>
    <row r="4" spans="2:50" ht="25" customHeight="1" x14ac:dyDescent="0.2">
      <c r="B4" s="156" ph="1"/>
      <c r="R4" s="15"/>
      <c r="S4" s="15"/>
      <c r="T4" s="15"/>
      <c r="U4" s="15"/>
      <c r="V4" s="15"/>
      <c r="Y4" s="11"/>
      <c r="AA4" s="156" ph="1"/>
      <c r="AX4" s="11"/>
    </row>
    <row r="5" spans="2:50" s="7" customFormat="1" ht="25" customHeight="1" thickBot="1" x14ac:dyDescent="0.35">
      <c r="B5" s="7" t="s">
        <v>0</v>
      </c>
      <c r="L5" s="157"/>
      <c r="W5" s="17"/>
      <c r="X5" s="17"/>
      <c r="Y5" s="131" t="s">
        <v>377</v>
      </c>
      <c r="AA5" s="7" t="s">
        <v>1</v>
      </c>
      <c r="AB5" s="157"/>
      <c r="AD5" s="157"/>
      <c r="AN5" s="157"/>
      <c r="AV5" s="17"/>
      <c r="AW5" s="17"/>
      <c r="AX5" s="131" t="s">
        <v>377</v>
      </c>
    </row>
    <row r="6" spans="2:50" s="132" customFormat="1" ht="15.75" customHeight="1" x14ac:dyDescent="0.2">
      <c r="B6" s="395" t="s">
        <v>2</v>
      </c>
      <c r="C6" s="396" t="s">
        <v>152</v>
      </c>
      <c r="D6" s="397" t="s">
        <v>153</v>
      </c>
      <c r="E6" s="397" t="s">
        <v>154</v>
      </c>
      <c r="F6" s="397" t="s">
        <v>155</v>
      </c>
      <c r="G6" s="397" t="s">
        <v>156</v>
      </c>
      <c r="H6" s="397" t="s">
        <v>157</v>
      </c>
      <c r="I6" s="397" t="s">
        <v>158</v>
      </c>
      <c r="J6" s="397" t="s">
        <v>159</v>
      </c>
      <c r="K6" s="397" t="s">
        <v>160</v>
      </c>
      <c r="L6" s="397" t="s">
        <v>161</v>
      </c>
      <c r="M6" s="397" t="s">
        <v>162</v>
      </c>
      <c r="N6" s="397" t="s">
        <v>163</v>
      </c>
      <c r="O6" s="397" t="s">
        <v>164</v>
      </c>
      <c r="P6" s="397" t="s">
        <v>165</v>
      </c>
      <c r="Q6" s="397" t="s">
        <v>166</v>
      </c>
      <c r="R6" s="397" t="s">
        <v>167</v>
      </c>
      <c r="S6" s="397" t="s">
        <v>168</v>
      </c>
      <c r="T6" s="397" t="s">
        <v>169</v>
      </c>
      <c r="U6" s="397" t="s">
        <v>170</v>
      </c>
      <c r="V6" s="397" t="s">
        <v>171</v>
      </c>
      <c r="W6" s="397" t="s">
        <v>172</v>
      </c>
      <c r="X6" s="397" t="s">
        <v>173</v>
      </c>
      <c r="Y6" s="398" t="s">
        <v>174</v>
      </c>
      <c r="AA6" s="395" t="s">
        <v>2</v>
      </c>
      <c r="AB6" s="396" t="s">
        <v>175</v>
      </c>
      <c r="AC6" s="397" t="s">
        <v>173</v>
      </c>
      <c r="AD6" s="397" t="s">
        <v>172</v>
      </c>
      <c r="AE6" s="397" t="s">
        <v>171</v>
      </c>
      <c r="AF6" s="397" t="s">
        <v>170</v>
      </c>
      <c r="AG6" s="397" t="s">
        <v>169</v>
      </c>
      <c r="AH6" s="397" t="s">
        <v>168</v>
      </c>
      <c r="AI6" s="397" t="s">
        <v>167</v>
      </c>
      <c r="AJ6" s="397" t="s">
        <v>166</v>
      </c>
      <c r="AK6" s="397" t="s">
        <v>165</v>
      </c>
      <c r="AL6" s="397" t="s">
        <v>164</v>
      </c>
      <c r="AM6" s="397" t="s">
        <v>163</v>
      </c>
      <c r="AN6" s="397" t="s">
        <v>162</v>
      </c>
      <c r="AO6" s="397" t="s">
        <v>161</v>
      </c>
      <c r="AP6" s="397" t="s">
        <v>160</v>
      </c>
      <c r="AQ6" s="397" t="s">
        <v>159</v>
      </c>
      <c r="AR6" s="397" t="s">
        <v>158</v>
      </c>
      <c r="AS6" s="397" t="s">
        <v>157</v>
      </c>
      <c r="AT6" s="397" t="s">
        <v>156</v>
      </c>
      <c r="AU6" s="397" t="s">
        <v>155</v>
      </c>
      <c r="AV6" s="397" t="s">
        <v>154</v>
      </c>
      <c r="AW6" s="397" t="s">
        <v>153</v>
      </c>
      <c r="AX6" s="398" t="s">
        <v>152</v>
      </c>
    </row>
    <row r="7" spans="2:50" s="145" customFormat="1" ht="170.15" customHeight="1" thickBot="1" x14ac:dyDescent="0.25">
      <c r="B7" s="281" t="s">
        <v>122</v>
      </c>
      <c r="C7" s="283" t="s" ph="1">
        <v>420</v>
      </c>
      <c r="D7" s="278" t="s" ph="1">
        <v>421</v>
      </c>
      <c r="E7" s="278" t="s" ph="1">
        <v>422</v>
      </c>
      <c r="F7" s="278" t="s" ph="1">
        <v>442</v>
      </c>
      <c r="G7" s="278" t="s" ph="1">
        <v>423</v>
      </c>
      <c r="H7" s="278" t="s" ph="1">
        <v>424</v>
      </c>
      <c r="I7" s="278" t="s" ph="1">
        <v>425</v>
      </c>
      <c r="J7" s="278" t="s" ph="1">
        <v>426</v>
      </c>
      <c r="K7" s="278" t="s" ph="1">
        <v>427</v>
      </c>
      <c r="L7" s="278" t="s" ph="1">
        <v>428</v>
      </c>
      <c r="M7" s="278" t="s" ph="1">
        <v>429</v>
      </c>
      <c r="N7" s="278" t="s" ph="1">
        <v>430</v>
      </c>
      <c r="O7" s="278" t="s" ph="1">
        <v>431</v>
      </c>
      <c r="P7" s="278" t="s" ph="1">
        <v>432</v>
      </c>
      <c r="Q7" s="278" t="s" ph="1">
        <v>433</v>
      </c>
      <c r="R7" s="278" t="s" ph="1">
        <v>434</v>
      </c>
      <c r="S7" s="278" t="s" ph="1">
        <v>435</v>
      </c>
      <c r="T7" s="278" t="s" ph="1">
        <v>436</v>
      </c>
      <c r="U7" s="278" t="s" ph="1">
        <v>437</v>
      </c>
      <c r="V7" s="278" t="s" ph="1">
        <v>438</v>
      </c>
      <c r="W7" s="278" t="s" ph="1">
        <v>439</v>
      </c>
      <c r="X7" s="278" t="s" ph="1">
        <v>440</v>
      </c>
      <c r="Y7" s="279" t="s" ph="1">
        <v>441</v>
      </c>
      <c r="Z7" s="53" ph="1"/>
      <c r="AA7" s="281" t="s">
        <v>122</v>
      </c>
      <c r="AB7" s="280" t="s" ph="1">
        <v>441</v>
      </c>
      <c r="AC7" s="278" t="s" ph="1">
        <v>440</v>
      </c>
      <c r="AD7" s="278" t="s" ph="1">
        <v>439</v>
      </c>
      <c r="AE7" s="278" t="s" ph="1">
        <v>438</v>
      </c>
      <c r="AF7" s="278" t="s" ph="1">
        <v>437</v>
      </c>
      <c r="AG7" s="278" t="s" ph="1">
        <v>436</v>
      </c>
      <c r="AH7" s="278" t="s" ph="1">
        <v>435</v>
      </c>
      <c r="AI7" s="278" t="s" ph="1">
        <v>434</v>
      </c>
      <c r="AJ7" s="278" t="s" ph="1">
        <v>433</v>
      </c>
      <c r="AK7" s="278" t="s" ph="1">
        <v>432</v>
      </c>
      <c r="AL7" s="278" t="s" ph="1">
        <v>431</v>
      </c>
      <c r="AM7" s="278" t="s" ph="1">
        <v>430</v>
      </c>
      <c r="AN7" s="278" t="s" ph="1">
        <v>429</v>
      </c>
      <c r="AO7" s="278" t="s" ph="1">
        <v>428</v>
      </c>
      <c r="AP7" s="278" t="s" ph="1">
        <v>427</v>
      </c>
      <c r="AQ7" s="278" t="s" ph="1">
        <v>426</v>
      </c>
      <c r="AR7" s="278" t="s" ph="1">
        <v>425</v>
      </c>
      <c r="AS7" s="278" t="s" ph="1">
        <v>424</v>
      </c>
      <c r="AT7" s="278" t="s" ph="1">
        <v>423</v>
      </c>
      <c r="AU7" s="278" t="s" ph="1">
        <v>442</v>
      </c>
      <c r="AV7" s="278" t="s" ph="1">
        <v>422</v>
      </c>
      <c r="AW7" s="278" t="s" ph="1">
        <v>421</v>
      </c>
      <c r="AX7" s="279" t="s" ph="1">
        <v>420</v>
      </c>
    </row>
    <row r="8" spans="2:50" s="17" customFormat="1" ht="25" customHeight="1" x14ac:dyDescent="0.2">
      <c r="B8" s="282" t="s">
        <v>20</v>
      </c>
      <c r="C8" s="189">
        <v>0.2673611111111111</v>
      </c>
      <c r="D8" s="103">
        <v>0.26805555555555555</v>
      </c>
      <c r="E8" s="103">
        <v>0.26944444444444443</v>
      </c>
      <c r="F8" s="103">
        <v>0.2722222222222222</v>
      </c>
      <c r="G8" s="103">
        <v>0.27361111111111108</v>
      </c>
      <c r="H8" s="103">
        <v>0.27430555555555552</v>
      </c>
      <c r="I8" s="103">
        <v>0.27499999999999997</v>
      </c>
      <c r="J8" s="103">
        <v>0.27569444444444441</v>
      </c>
      <c r="K8" s="103">
        <v>0.27777777777777773</v>
      </c>
      <c r="L8" s="103">
        <v>0.27847222222222218</v>
      </c>
      <c r="M8" s="103">
        <v>0.27916666666666662</v>
      </c>
      <c r="N8" s="103">
        <v>0.2805555555555555</v>
      </c>
      <c r="O8" s="103">
        <v>0.28611111111111104</v>
      </c>
      <c r="P8" s="103">
        <v>0.28819444444444436</v>
      </c>
      <c r="Q8" s="103">
        <v>0.28958333333333325</v>
      </c>
      <c r="R8" s="103">
        <v>0.29027777777777769</v>
      </c>
      <c r="S8" s="103">
        <v>0.29097222222222213</v>
      </c>
      <c r="T8" s="103">
        <v>0.29166666666666657</v>
      </c>
      <c r="U8" s="103">
        <v>0.29236111111111102</v>
      </c>
      <c r="V8" s="103">
        <v>0.29305555555555546</v>
      </c>
      <c r="W8" s="103">
        <v>0.2937499999999999</v>
      </c>
      <c r="X8" s="410" t="s">
        <v>96</v>
      </c>
      <c r="Y8" s="104">
        <v>0.30208333333333326</v>
      </c>
      <c r="Z8" s="161">
        <v>0.30555555555555547</v>
      </c>
      <c r="AA8" s="282" t="s">
        <v>21</v>
      </c>
      <c r="AB8" s="189">
        <v>0.3125</v>
      </c>
      <c r="AC8" s="410" t="s">
        <v>96</v>
      </c>
      <c r="AD8" s="103">
        <v>0.31388888888888888</v>
      </c>
      <c r="AE8" s="103">
        <v>0.31458333333333333</v>
      </c>
      <c r="AF8" s="103">
        <v>0.31597222222222221</v>
      </c>
      <c r="AG8" s="103">
        <v>0.31666666666666665</v>
      </c>
      <c r="AH8" s="103">
        <v>0.31736111111111109</v>
      </c>
      <c r="AI8" s="103">
        <v>0.31805555555555554</v>
      </c>
      <c r="AJ8" s="103">
        <v>0.31805555555555554</v>
      </c>
      <c r="AK8" s="103">
        <v>0.32013888888888886</v>
      </c>
      <c r="AL8" s="103">
        <v>0.32430555555555551</v>
      </c>
      <c r="AM8" s="103">
        <v>0.32638888888888884</v>
      </c>
      <c r="AN8" s="103">
        <v>0.32777777777777772</v>
      </c>
      <c r="AO8" s="103">
        <v>0.32847222222222217</v>
      </c>
      <c r="AP8" s="103">
        <v>0.32916666666666661</v>
      </c>
      <c r="AQ8" s="103">
        <v>0.33124999999999993</v>
      </c>
      <c r="AR8" s="103">
        <v>0.33194444444444438</v>
      </c>
      <c r="AS8" s="103">
        <v>0.33263888888888882</v>
      </c>
      <c r="AT8" s="103">
        <v>0.33333333333333326</v>
      </c>
      <c r="AU8" s="103">
        <v>0.33472222222222214</v>
      </c>
      <c r="AV8" s="103">
        <v>0.33819444444444435</v>
      </c>
      <c r="AW8" s="103">
        <v>0.33958333333333324</v>
      </c>
      <c r="AX8" s="104">
        <v>0.3472222222222221</v>
      </c>
    </row>
    <row r="9" spans="2:50" s="17" customFormat="1" ht="25" customHeight="1" x14ac:dyDescent="0.2">
      <c r="B9" s="199" t="s">
        <v>22</v>
      </c>
      <c r="C9" s="185">
        <v>0.28819444444444448</v>
      </c>
      <c r="D9" s="90">
        <v>0.28888888888888892</v>
      </c>
      <c r="E9" s="90">
        <v>0.2902777777777778</v>
      </c>
      <c r="F9" s="90">
        <v>0.29305555555555557</v>
      </c>
      <c r="G9" s="90">
        <v>0.29444444444444445</v>
      </c>
      <c r="H9" s="90">
        <v>0.2951388888888889</v>
      </c>
      <c r="I9" s="90">
        <v>0.29583333333333334</v>
      </c>
      <c r="J9" s="90">
        <v>0.29652777777777778</v>
      </c>
      <c r="K9" s="90">
        <v>0.2986111111111111</v>
      </c>
      <c r="L9" s="90">
        <v>0.29930555555555555</v>
      </c>
      <c r="M9" s="90">
        <v>0.3</v>
      </c>
      <c r="N9" s="90">
        <v>0.30138888888888887</v>
      </c>
      <c r="O9" s="90">
        <v>0.30694444444444441</v>
      </c>
      <c r="P9" s="90">
        <v>0.30902777777777773</v>
      </c>
      <c r="Q9" s="90">
        <v>0.31041666666666662</v>
      </c>
      <c r="R9" s="90">
        <v>0.31111111111111106</v>
      </c>
      <c r="S9" s="90">
        <v>0.3118055555555555</v>
      </c>
      <c r="T9" s="90">
        <v>0.31249999999999994</v>
      </c>
      <c r="U9" s="90">
        <v>0.31319444444444439</v>
      </c>
      <c r="V9" s="90">
        <v>0.31388888888888883</v>
      </c>
      <c r="W9" s="90">
        <v>0.31458333333333327</v>
      </c>
      <c r="X9" s="160" t="s">
        <v>96</v>
      </c>
      <c r="Y9" s="92">
        <v>0.32291666666666663</v>
      </c>
      <c r="Z9" s="161">
        <v>0.32638888888888884</v>
      </c>
      <c r="AA9" s="199" t="s">
        <v>23</v>
      </c>
      <c r="AB9" s="185">
        <v>0.33680555555555558</v>
      </c>
      <c r="AC9" s="162" t="s">
        <v>96</v>
      </c>
      <c r="AD9" s="90">
        <v>0.33819444444444446</v>
      </c>
      <c r="AE9" s="90">
        <v>0.33888888888888891</v>
      </c>
      <c r="AF9" s="90">
        <v>0.34027777777777779</v>
      </c>
      <c r="AG9" s="90">
        <v>0.34097222222222223</v>
      </c>
      <c r="AH9" s="90">
        <v>0.34166666666666667</v>
      </c>
      <c r="AI9" s="90">
        <v>0.34236111111111112</v>
      </c>
      <c r="AJ9" s="90">
        <v>0.34236111111111112</v>
      </c>
      <c r="AK9" s="90">
        <v>0.34444444444444444</v>
      </c>
      <c r="AL9" s="90">
        <v>0.34861111111111109</v>
      </c>
      <c r="AM9" s="90">
        <v>0.35069444444444442</v>
      </c>
      <c r="AN9" s="90">
        <v>0.3520833333333333</v>
      </c>
      <c r="AO9" s="90">
        <v>0.35277777777777775</v>
      </c>
      <c r="AP9" s="90">
        <v>0.35347222222222219</v>
      </c>
      <c r="AQ9" s="90">
        <v>0.35555555555555551</v>
      </c>
      <c r="AR9" s="90">
        <v>0.35624999999999996</v>
      </c>
      <c r="AS9" s="90">
        <v>0.3569444444444444</v>
      </c>
      <c r="AT9" s="90">
        <v>0.35763888888888884</v>
      </c>
      <c r="AU9" s="90">
        <v>0.35902777777777772</v>
      </c>
      <c r="AV9" s="90">
        <v>0.36249999999999993</v>
      </c>
      <c r="AW9" s="168">
        <v>0.36388888888888882</v>
      </c>
      <c r="AX9" s="92">
        <v>0.37152777777777768</v>
      </c>
    </row>
    <row r="10" spans="2:50" s="17" customFormat="1" ht="25" customHeight="1" x14ac:dyDescent="0.2">
      <c r="B10" s="199" t="s">
        <v>24</v>
      </c>
      <c r="C10" s="185">
        <v>0.31597222222222221</v>
      </c>
      <c r="D10" s="90">
        <v>0.31666666666666665</v>
      </c>
      <c r="E10" s="90">
        <v>0.31805555555555554</v>
      </c>
      <c r="F10" s="90">
        <v>0.3208333333333333</v>
      </c>
      <c r="G10" s="90">
        <v>0.32222222222222219</v>
      </c>
      <c r="H10" s="90">
        <v>0.32291666666666663</v>
      </c>
      <c r="I10" s="90">
        <v>0.32361111111111107</v>
      </c>
      <c r="J10" s="90">
        <v>0.32430555555555551</v>
      </c>
      <c r="K10" s="90">
        <v>0.32638888888888884</v>
      </c>
      <c r="L10" s="90">
        <v>0.32708333333333328</v>
      </c>
      <c r="M10" s="90">
        <v>0.32777777777777772</v>
      </c>
      <c r="N10" s="90">
        <v>0.32916666666666661</v>
      </c>
      <c r="O10" s="90">
        <v>0.33472222222222214</v>
      </c>
      <c r="P10" s="90">
        <v>0.33680555555555547</v>
      </c>
      <c r="Q10" s="90">
        <v>0.33819444444444435</v>
      </c>
      <c r="R10" s="90">
        <v>0.3388888888888888</v>
      </c>
      <c r="S10" s="90">
        <v>0.33958333333333324</v>
      </c>
      <c r="T10" s="90">
        <v>0.34027777777777768</v>
      </c>
      <c r="U10" s="90">
        <v>0.34097222222222212</v>
      </c>
      <c r="V10" s="90">
        <v>0.34166666666666656</v>
      </c>
      <c r="W10" s="90">
        <v>0.34236111111111101</v>
      </c>
      <c r="X10" s="162" t="s">
        <v>96</v>
      </c>
      <c r="Y10" s="92">
        <v>0.35069444444444436</v>
      </c>
      <c r="Z10" s="161">
        <v>0.35763888888888884</v>
      </c>
      <c r="AA10" s="199" t="s">
        <v>25</v>
      </c>
      <c r="AB10" s="185">
        <v>0.36458333333333331</v>
      </c>
      <c r="AC10" s="90">
        <v>0.36736111111111108</v>
      </c>
      <c r="AD10" s="90">
        <v>0.36874999999999997</v>
      </c>
      <c r="AE10" s="90">
        <v>0.36944444444444441</v>
      </c>
      <c r="AF10" s="90">
        <v>0.37083333333333329</v>
      </c>
      <c r="AG10" s="90">
        <v>0.37152777777777773</v>
      </c>
      <c r="AH10" s="90">
        <v>0.37222222222222218</v>
      </c>
      <c r="AI10" s="90">
        <v>0.37291666666666662</v>
      </c>
      <c r="AJ10" s="90">
        <v>0.37291666666666662</v>
      </c>
      <c r="AK10" s="90">
        <v>0.37499999999999994</v>
      </c>
      <c r="AL10" s="90">
        <v>0.3791666666666666</v>
      </c>
      <c r="AM10" s="90">
        <v>0.38124999999999992</v>
      </c>
      <c r="AN10" s="90">
        <v>0.38263888888888881</v>
      </c>
      <c r="AO10" s="90">
        <v>0.38333333333333325</v>
      </c>
      <c r="AP10" s="90">
        <v>0.38402777777777769</v>
      </c>
      <c r="AQ10" s="90">
        <v>0.38611111111111102</v>
      </c>
      <c r="AR10" s="90">
        <v>0.38680555555555546</v>
      </c>
      <c r="AS10" s="90">
        <v>0.3874999999999999</v>
      </c>
      <c r="AT10" s="90">
        <v>0.38819444444444434</v>
      </c>
      <c r="AU10" s="90">
        <v>0.38958333333333323</v>
      </c>
      <c r="AV10" s="90">
        <v>0.39305555555555544</v>
      </c>
      <c r="AW10" s="90">
        <v>0.39444444444444432</v>
      </c>
      <c r="AX10" s="92">
        <v>0.40277777777777768</v>
      </c>
    </row>
    <row r="11" spans="2:50" s="17" customFormat="1" ht="25" customHeight="1" x14ac:dyDescent="0.2">
      <c r="B11" s="199" t="s">
        <v>28</v>
      </c>
      <c r="C11" s="185">
        <v>0.36458333333333331</v>
      </c>
      <c r="D11" s="90">
        <v>0.36527777777777776</v>
      </c>
      <c r="E11" s="90">
        <v>0.36666666666666664</v>
      </c>
      <c r="F11" s="90">
        <v>0.36944444444444441</v>
      </c>
      <c r="G11" s="90">
        <v>0.37083333333333329</v>
      </c>
      <c r="H11" s="90">
        <v>0.37152777777777773</v>
      </c>
      <c r="I11" s="90">
        <v>0.37222222222222218</v>
      </c>
      <c r="J11" s="90">
        <v>0.37291666666666662</v>
      </c>
      <c r="K11" s="90">
        <v>0.37499999999999994</v>
      </c>
      <c r="L11" s="90">
        <v>0.37569444444444439</v>
      </c>
      <c r="M11" s="90">
        <v>0.37638888888888883</v>
      </c>
      <c r="N11" s="90">
        <v>0.37777777777777771</v>
      </c>
      <c r="O11" s="90">
        <v>0.38333333333333325</v>
      </c>
      <c r="P11" s="90">
        <v>0.38541666666666657</v>
      </c>
      <c r="Q11" s="90">
        <v>0.38680555555555546</v>
      </c>
      <c r="R11" s="90">
        <v>0.3874999999999999</v>
      </c>
      <c r="S11" s="90">
        <v>0.38819444444444434</v>
      </c>
      <c r="T11" s="90">
        <v>0.38888888888888878</v>
      </c>
      <c r="U11" s="90">
        <v>0.38958333333333323</v>
      </c>
      <c r="V11" s="90">
        <v>0.39027777777777767</v>
      </c>
      <c r="W11" s="90">
        <v>0.39097222222222211</v>
      </c>
      <c r="X11" s="168">
        <v>0.39305555555555544</v>
      </c>
      <c r="Y11" s="92">
        <v>0.40277777777777768</v>
      </c>
      <c r="Z11" s="161">
        <v>0.40277777777777768</v>
      </c>
      <c r="AA11" s="199" t="s">
        <v>29</v>
      </c>
      <c r="AB11" s="185">
        <v>0.41319444444444442</v>
      </c>
      <c r="AC11" s="90">
        <v>0.41597222222222219</v>
      </c>
      <c r="AD11" s="90">
        <v>0.41736111111111107</v>
      </c>
      <c r="AE11" s="90">
        <v>0.41805555555555551</v>
      </c>
      <c r="AF11" s="90">
        <v>0.4194444444444444</v>
      </c>
      <c r="AG11" s="90">
        <v>0.42013888888888884</v>
      </c>
      <c r="AH11" s="90">
        <v>0.42083333333333328</v>
      </c>
      <c r="AI11" s="90">
        <v>0.42152777777777772</v>
      </c>
      <c r="AJ11" s="90">
        <v>0.42152777777777772</v>
      </c>
      <c r="AK11" s="90">
        <v>0.42361111111111105</v>
      </c>
      <c r="AL11" s="90">
        <v>0.4277777777777777</v>
      </c>
      <c r="AM11" s="90">
        <v>0.42986111111111103</v>
      </c>
      <c r="AN11" s="90">
        <v>0.43124999999999991</v>
      </c>
      <c r="AO11" s="90">
        <v>0.43194444444444435</v>
      </c>
      <c r="AP11" s="90">
        <v>0.4326388888888888</v>
      </c>
      <c r="AQ11" s="90">
        <v>0.43472222222222212</v>
      </c>
      <c r="AR11" s="90">
        <v>0.43541666666666656</v>
      </c>
      <c r="AS11" s="90">
        <v>0.43611111111111101</v>
      </c>
      <c r="AT11" s="90">
        <v>0.43680555555555545</v>
      </c>
      <c r="AU11" s="90">
        <v>0.43819444444444433</v>
      </c>
      <c r="AV11" s="90">
        <v>0.44166666666666654</v>
      </c>
      <c r="AW11" s="168">
        <v>0.44305555555555542</v>
      </c>
      <c r="AX11" s="92">
        <v>0.45138888888888878</v>
      </c>
    </row>
    <row r="12" spans="2:50" s="17" customFormat="1" ht="25" customHeight="1" x14ac:dyDescent="0.2">
      <c r="B12" s="199" t="s">
        <v>30</v>
      </c>
      <c r="C12" s="185">
        <v>0.3888888888888889</v>
      </c>
      <c r="D12" s="90">
        <v>0.38958333333333334</v>
      </c>
      <c r="E12" s="90">
        <v>0.39097222222222222</v>
      </c>
      <c r="F12" s="90">
        <v>0.39374999999999999</v>
      </c>
      <c r="G12" s="90">
        <v>0.39513888888888887</v>
      </c>
      <c r="H12" s="90">
        <v>0.39583333333333331</v>
      </c>
      <c r="I12" s="90">
        <v>0.39652777777777776</v>
      </c>
      <c r="J12" s="90">
        <v>0.3972222222222222</v>
      </c>
      <c r="K12" s="90">
        <v>0.39930555555555552</v>
      </c>
      <c r="L12" s="90">
        <v>0.39999999999999997</v>
      </c>
      <c r="M12" s="90">
        <v>0.40069444444444441</v>
      </c>
      <c r="N12" s="90">
        <v>0.40208333333333329</v>
      </c>
      <c r="O12" s="90">
        <v>0.40763888888888883</v>
      </c>
      <c r="P12" s="90">
        <v>0.40972222222222215</v>
      </c>
      <c r="Q12" s="90">
        <v>0.41111111111111104</v>
      </c>
      <c r="R12" s="90">
        <v>0.41180555555555548</v>
      </c>
      <c r="S12" s="90">
        <v>0.41249999999999992</v>
      </c>
      <c r="T12" s="90">
        <v>0.41319444444444436</v>
      </c>
      <c r="U12" s="90">
        <v>0.41388888888888881</v>
      </c>
      <c r="V12" s="90">
        <v>0.41458333333333325</v>
      </c>
      <c r="W12" s="90">
        <v>0.41527777777777769</v>
      </c>
      <c r="X12" s="90">
        <v>0.41736111111111102</v>
      </c>
      <c r="Y12" s="92">
        <v>0.42708333333333326</v>
      </c>
      <c r="Z12" s="161">
        <v>0.42708333333333326</v>
      </c>
      <c r="AA12" s="199" t="s">
        <v>31</v>
      </c>
      <c r="AB12" s="185">
        <v>0.44791666666666669</v>
      </c>
      <c r="AC12" s="90">
        <v>0.45069444444444445</v>
      </c>
      <c r="AD12" s="90">
        <v>0.45208333333333334</v>
      </c>
      <c r="AE12" s="90">
        <v>0.45277777777777778</v>
      </c>
      <c r="AF12" s="90">
        <v>0.45416666666666666</v>
      </c>
      <c r="AG12" s="90">
        <v>0.4548611111111111</v>
      </c>
      <c r="AH12" s="90">
        <v>0.45555555555555555</v>
      </c>
      <c r="AI12" s="90">
        <v>0.45624999999999999</v>
      </c>
      <c r="AJ12" s="90">
        <v>0.45624999999999999</v>
      </c>
      <c r="AK12" s="90">
        <v>0.45833333333333331</v>
      </c>
      <c r="AL12" s="90">
        <v>0.46249999999999997</v>
      </c>
      <c r="AM12" s="90">
        <v>0.46458333333333329</v>
      </c>
      <c r="AN12" s="90">
        <v>0.46597222222222218</v>
      </c>
      <c r="AO12" s="90">
        <v>0.46666666666666662</v>
      </c>
      <c r="AP12" s="90">
        <v>0.46736111111111106</v>
      </c>
      <c r="AQ12" s="90">
        <v>0.46944444444444439</v>
      </c>
      <c r="AR12" s="90">
        <v>0.47013888888888883</v>
      </c>
      <c r="AS12" s="90">
        <v>0.47083333333333327</v>
      </c>
      <c r="AT12" s="90">
        <v>0.47152777777777771</v>
      </c>
      <c r="AU12" s="90">
        <v>0.4729166666666666</v>
      </c>
      <c r="AV12" s="90">
        <v>0.47638888888888881</v>
      </c>
      <c r="AW12" s="90">
        <v>0.47777777777777769</v>
      </c>
      <c r="AX12" s="92">
        <v>0.48611111111111105</v>
      </c>
    </row>
    <row r="13" spans="2:50" s="17" customFormat="1" ht="25" customHeight="1" x14ac:dyDescent="0.2">
      <c r="B13" s="199" t="s">
        <v>32</v>
      </c>
      <c r="C13" s="185">
        <v>0.43055555555555558</v>
      </c>
      <c r="D13" s="90">
        <v>0.43125000000000002</v>
      </c>
      <c r="E13" s="90">
        <v>0.43263888888888891</v>
      </c>
      <c r="F13" s="90">
        <v>0.43541666666666667</v>
      </c>
      <c r="G13" s="90">
        <v>0.43680555555555556</v>
      </c>
      <c r="H13" s="90">
        <v>0.4375</v>
      </c>
      <c r="I13" s="90">
        <v>0.43819444444444444</v>
      </c>
      <c r="J13" s="90">
        <v>0.43888888888888888</v>
      </c>
      <c r="K13" s="90">
        <v>0.44097222222222221</v>
      </c>
      <c r="L13" s="90">
        <v>0.44166666666666665</v>
      </c>
      <c r="M13" s="90">
        <v>0.44236111111111109</v>
      </c>
      <c r="N13" s="90">
        <v>0.44374999999999998</v>
      </c>
      <c r="O13" s="90">
        <v>0.44930555555555551</v>
      </c>
      <c r="P13" s="90">
        <v>0.45138888888888884</v>
      </c>
      <c r="Q13" s="90">
        <v>0.45277777777777772</v>
      </c>
      <c r="R13" s="90">
        <v>0.45347222222222217</v>
      </c>
      <c r="S13" s="90">
        <v>0.45416666666666661</v>
      </c>
      <c r="T13" s="90">
        <v>0.45486111111111105</v>
      </c>
      <c r="U13" s="90">
        <v>0.45555555555555549</v>
      </c>
      <c r="V13" s="90">
        <v>0.45624999999999993</v>
      </c>
      <c r="W13" s="90">
        <v>0.45694444444444438</v>
      </c>
      <c r="X13" s="168">
        <v>0.4590277777777777</v>
      </c>
      <c r="Y13" s="92">
        <v>0.46874999999999994</v>
      </c>
      <c r="Z13" s="161">
        <v>0.46874999999999994</v>
      </c>
      <c r="AA13" s="199" t="s">
        <v>33</v>
      </c>
      <c r="AB13" s="185">
        <v>0.48958333333333331</v>
      </c>
      <c r="AC13" s="90">
        <v>0.49236111111111108</v>
      </c>
      <c r="AD13" s="90">
        <v>0.49374999999999997</v>
      </c>
      <c r="AE13" s="90">
        <v>0.49444444444444441</v>
      </c>
      <c r="AF13" s="90">
        <v>0.49583333333333329</v>
      </c>
      <c r="AG13" s="90">
        <v>0.49652777777777773</v>
      </c>
      <c r="AH13" s="90">
        <v>0.49722222222222218</v>
      </c>
      <c r="AI13" s="90">
        <v>0.49791666666666662</v>
      </c>
      <c r="AJ13" s="90">
        <v>0.49791666666666662</v>
      </c>
      <c r="AK13" s="90">
        <v>0.49999999999999994</v>
      </c>
      <c r="AL13" s="90">
        <v>0.50416666666666665</v>
      </c>
      <c r="AM13" s="90">
        <v>0.50624999999999998</v>
      </c>
      <c r="AN13" s="90">
        <v>0.50763888888888886</v>
      </c>
      <c r="AO13" s="90">
        <v>0.5083333333333333</v>
      </c>
      <c r="AP13" s="90">
        <v>0.50902777777777775</v>
      </c>
      <c r="AQ13" s="90">
        <v>0.51111111111111107</v>
      </c>
      <c r="AR13" s="90">
        <v>0.51180555555555551</v>
      </c>
      <c r="AS13" s="90">
        <v>0.51249999999999996</v>
      </c>
      <c r="AT13" s="90">
        <v>0.5131944444444444</v>
      </c>
      <c r="AU13" s="90">
        <v>0.51458333333333328</v>
      </c>
      <c r="AV13" s="90">
        <v>0.51805555555555549</v>
      </c>
      <c r="AW13" s="168">
        <v>0.51944444444444438</v>
      </c>
      <c r="AX13" s="92">
        <v>0.52777777777777768</v>
      </c>
    </row>
    <row r="14" spans="2:50" s="17" customFormat="1" ht="25" customHeight="1" x14ac:dyDescent="0.2">
      <c r="B14" s="199" t="s">
        <v>34</v>
      </c>
      <c r="C14" s="185">
        <v>0.49652777777777773</v>
      </c>
      <c r="D14" s="90">
        <v>0.49722222222222218</v>
      </c>
      <c r="E14" s="90">
        <v>0.49861111111111106</v>
      </c>
      <c r="F14" s="90">
        <v>0.50138888888888888</v>
      </c>
      <c r="G14" s="90">
        <v>0.50277777777777777</v>
      </c>
      <c r="H14" s="90">
        <v>0.50347222222222221</v>
      </c>
      <c r="I14" s="90">
        <v>0.50416666666666665</v>
      </c>
      <c r="J14" s="90">
        <v>0.50486111111111109</v>
      </c>
      <c r="K14" s="90">
        <v>0.50694444444444442</v>
      </c>
      <c r="L14" s="90">
        <v>0.50763888888888886</v>
      </c>
      <c r="M14" s="90">
        <v>0.5083333333333333</v>
      </c>
      <c r="N14" s="90">
        <v>0.50972222222222219</v>
      </c>
      <c r="O14" s="90">
        <v>0.51527777777777772</v>
      </c>
      <c r="P14" s="90">
        <v>0.51736111111111105</v>
      </c>
      <c r="Q14" s="90">
        <v>0.51874999999999993</v>
      </c>
      <c r="R14" s="90">
        <v>0.51944444444444438</v>
      </c>
      <c r="S14" s="90">
        <v>0.52013888888888882</v>
      </c>
      <c r="T14" s="90">
        <v>0.52083333333333326</v>
      </c>
      <c r="U14" s="90">
        <v>0.5215277777777777</v>
      </c>
      <c r="V14" s="90">
        <v>0.52222222222222214</v>
      </c>
      <c r="W14" s="90">
        <v>0.52291666666666659</v>
      </c>
      <c r="X14" s="90">
        <v>0.52499999999999991</v>
      </c>
      <c r="Y14" s="92">
        <v>0.5347222222222221</v>
      </c>
      <c r="Z14" s="161">
        <v>0.53819444444444431</v>
      </c>
      <c r="AA14" s="199" t="s">
        <v>35</v>
      </c>
      <c r="AB14" s="185">
        <v>0.55208333333333337</v>
      </c>
      <c r="AC14" s="90">
        <v>0.55486111111111114</v>
      </c>
      <c r="AD14" s="90">
        <v>0.55625000000000002</v>
      </c>
      <c r="AE14" s="90">
        <v>0.55694444444444446</v>
      </c>
      <c r="AF14" s="90">
        <v>0.55833333333333335</v>
      </c>
      <c r="AG14" s="90">
        <v>0.55902777777777779</v>
      </c>
      <c r="AH14" s="90">
        <v>0.55972222222222223</v>
      </c>
      <c r="AI14" s="90">
        <v>0.56041666666666667</v>
      </c>
      <c r="AJ14" s="90">
        <v>0.56041666666666667</v>
      </c>
      <c r="AK14" s="90">
        <v>0.5625</v>
      </c>
      <c r="AL14" s="90">
        <v>0.56666666666666665</v>
      </c>
      <c r="AM14" s="90">
        <v>0.56874999999999998</v>
      </c>
      <c r="AN14" s="90">
        <v>0.57013888888888886</v>
      </c>
      <c r="AO14" s="90">
        <v>0.5708333333333333</v>
      </c>
      <c r="AP14" s="90">
        <v>0.57152777777777775</v>
      </c>
      <c r="AQ14" s="90">
        <v>0.57361111111111107</v>
      </c>
      <c r="AR14" s="90">
        <v>0.57430555555555551</v>
      </c>
      <c r="AS14" s="90">
        <v>0.57499999999999996</v>
      </c>
      <c r="AT14" s="90">
        <v>0.5756944444444444</v>
      </c>
      <c r="AU14" s="90">
        <v>0.57708333333333328</v>
      </c>
      <c r="AV14" s="90">
        <v>0.58055555555555549</v>
      </c>
      <c r="AW14" s="90">
        <v>0.58194444444444438</v>
      </c>
      <c r="AX14" s="92">
        <v>0.59027777777777768</v>
      </c>
    </row>
    <row r="15" spans="2:50" s="17" customFormat="1" ht="25" customHeight="1" x14ac:dyDescent="0.2">
      <c r="B15" s="199" t="s">
        <v>36</v>
      </c>
      <c r="C15" s="185">
        <v>0.53819444444444442</v>
      </c>
      <c r="D15" s="90">
        <v>0.53888888888888886</v>
      </c>
      <c r="E15" s="90">
        <v>0.54027777777777775</v>
      </c>
      <c r="F15" s="90">
        <v>0.54305555555555551</v>
      </c>
      <c r="G15" s="90">
        <v>0.5444444444444444</v>
      </c>
      <c r="H15" s="90">
        <v>0.54513888888888884</v>
      </c>
      <c r="I15" s="90">
        <v>0.54583333333333328</v>
      </c>
      <c r="J15" s="90">
        <v>0.54652777777777772</v>
      </c>
      <c r="K15" s="90">
        <v>0.54861111111111105</v>
      </c>
      <c r="L15" s="90">
        <v>0.54930555555555549</v>
      </c>
      <c r="M15" s="90">
        <v>0.54999999999999993</v>
      </c>
      <c r="N15" s="90">
        <v>0.55138888888888882</v>
      </c>
      <c r="O15" s="90">
        <v>0.55694444444444435</v>
      </c>
      <c r="P15" s="90">
        <v>0.55902777777777768</v>
      </c>
      <c r="Q15" s="90">
        <v>0.56041666666666656</v>
      </c>
      <c r="R15" s="90">
        <v>0.56111111111111101</v>
      </c>
      <c r="S15" s="90">
        <v>0.56180555555555545</v>
      </c>
      <c r="T15" s="90">
        <v>0.56249999999999989</v>
      </c>
      <c r="U15" s="90">
        <v>0.56319444444444433</v>
      </c>
      <c r="V15" s="90">
        <v>0.56388888888888877</v>
      </c>
      <c r="W15" s="90">
        <v>0.56458333333333321</v>
      </c>
      <c r="X15" s="168">
        <v>0.56666666666666654</v>
      </c>
      <c r="Y15" s="92">
        <v>0.57638888888888873</v>
      </c>
      <c r="Z15" s="161">
        <v>0.57986111111111094</v>
      </c>
      <c r="AA15" s="199" t="s">
        <v>37</v>
      </c>
      <c r="AB15" s="185">
        <v>0.59375</v>
      </c>
      <c r="AC15" s="90">
        <v>0.59652777777777777</v>
      </c>
      <c r="AD15" s="90">
        <v>0.59791666666666665</v>
      </c>
      <c r="AE15" s="90">
        <v>0.59861111111111109</v>
      </c>
      <c r="AF15" s="90">
        <v>0.6</v>
      </c>
      <c r="AG15" s="90">
        <v>0.60069444444444442</v>
      </c>
      <c r="AH15" s="90">
        <v>0.60138888888888886</v>
      </c>
      <c r="AI15" s="90">
        <v>0.6020833333333333</v>
      </c>
      <c r="AJ15" s="90">
        <v>0.6020833333333333</v>
      </c>
      <c r="AK15" s="90">
        <v>0.60416666666666663</v>
      </c>
      <c r="AL15" s="90">
        <v>0.60833333333333328</v>
      </c>
      <c r="AM15" s="90">
        <v>0.61041666666666661</v>
      </c>
      <c r="AN15" s="90">
        <v>0.61180555555555549</v>
      </c>
      <c r="AO15" s="90">
        <v>0.61249999999999993</v>
      </c>
      <c r="AP15" s="90">
        <v>0.61319444444444438</v>
      </c>
      <c r="AQ15" s="90">
        <v>0.6152777777777777</v>
      </c>
      <c r="AR15" s="90">
        <v>0.61597222222222214</v>
      </c>
      <c r="AS15" s="90">
        <v>0.61666666666666659</v>
      </c>
      <c r="AT15" s="90">
        <v>0.61736111111111103</v>
      </c>
      <c r="AU15" s="90">
        <v>0.61874999999999991</v>
      </c>
      <c r="AV15" s="90">
        <v>0.62222222222222212</v>
      </c>
      <c r="AW15" s="168">
        <v>0.62361111111111101</v>
      </c>
      <c r="AX15" s="92">
        <v>0.63194444444444431</v>
      </c>
    </row>
    <row r="16" spans="2:50" s="17" customFormat="1" ht="25" customHeight="1" x14ac:dyDescent="0.2">
      <c r="B16" s="199" t="s">
        <v>38</v>
      </c>
      <c r="C16" s="185">
        <v>0.59722222222222221</v>
      </c>
      <c r="D16" s="90">
        <v>0.59791666666666665</v>
      </c>
      <c r="E16" s="90">
        <v>0.59930555555555554</v>
      </c>
      <c r="F16" s="90">
        <v>0.6020833333333333</v>
      </c>
      <c r="G16" s="90">
        <v>0.60347222222222219</v>
      </c>
      <c r="H16" s="90">
        <v>0.60416666666666663</v>
      </c>
      <c r="I16" s="90">
        <v>0.60486111111111107</v>
      </c>
      <c r="J16" s="90">
        <v>0.60555555555555551</v>
      </c>
      <c r="K16" s="90">
        <v>0.60763888888888884</v>
      </c>
      <c r="L16" s="90">
        <v>0.60833333333333328</v>
      </c>
      <c r="M16" s="90">
        <v>0.60902777777777772</v>
      </c>
      <c r="N16" s="90">
        <v>0.61041666666666661</v>
      </c>
      <c r="O16" s="90">
        <v>0.61597222222222214</v>
      </c>
      <c r="P16" s="90">
        <v>0.61805555555555547</v>
      </c>
      <c r="Q16" s="90">
        <v>0.61944444444444435</v>
      </c>
      <c r="R16" s="90">
        <v>0.6201388888888888</v>
      </c>
      <c r="S16" s="90">
        <v>0.62083333333333324</v>
      </c>
      <c r="T16" s="90">
        <v>0.62152777777777768</v>
      </c>
      <c r="U16" s="90">
        <v>0.62222222222222212</v>
      </c>
      <c r="V16" s="90">
        <v>0.62291666666666656</v>
      </c>
      <c r="W16" s="90">
        <v>0.62361111111111101</v>
      </c>
      <c r="X16" s="90">
        <v>0.62569444444444433</v>
      </c>
      <c r="Y16" s="92">
        <v>0.63541666666666652</v>
      </c>
      <c r="Z16" s="161">
        <v>0.63541666666666652</v>
      </c>
      <c r="AA16" s="199" t="s">
        <v>39</v>
      </c>
      <c r="AB16" s="185">
        <v>0.64583333333333337</v>
      </c>
      <c r="AC16" s="90">
        <v>0.64861111111111114</v>
      </c>
      <c r="AD16" s="90">
        <v>0.65</v>
      </c>
      <c r="AE16" s="90">
        <v>0.65069444444444446</v>
      </c>
      <c r="AF16" s="90">
        <v>0.65208333333333335</v>
      </c>
      <c r="AG16" s="90">
        <v>0.65277777777777779</v>
      </c>
      <c r="AH16" s="90">
        <v>0.65347222222222223</v>
      </c>
      <c r="AI16" s="90">
        <v>0.65416666666666667</v>
      </c>
      <c r="AJ16" s="90">
        <v>0.65416666666666667</v>
      </c>
      <c r="AK16" s="90">
        <v>0.65625</v>
      </c>
      <c r="AL16" s="90">
        <v>0.66041666666666665</v>
      </c>
      <c r="AM16" s="90">
        <v>0.66249999999999998</v>
      </c>
      <c r="AN16" s="90">
        <v>0.66388888888888886</v>
      </c>
      <c r="AO16" s="90">
        <v>0.6645833333333333</v>
      </c>
      <c r="AP16" s="90">
        <v>0.66527777777777775</v>
      </c>
      <c r="AQ16" s="90">
        <v>0.66736111111111107</v>
      </c>
      <c r="AR16" s="90">
        <v>0.66805555555555551</v>
      </c>
      <c r="AS16" s="90">
        <v>0.66874999999999996</v>
      </c>
      <c r="AT16" s="90">
        <v>0.6694444444444444</v>
      </c>
      <c r="AU16" s="90">
        <v>0.67083333333333328</v>
      </c>
      <c r="AV16" s="90">
        <v>0.67430555555555549</v>
      </c>
      <c r="AW16" s="90">
        <v>0.67569444444444438</v>
      </c>
      <c r="AX16" s="92">
        <v>0.68402777777777768</v>
      </c>
    </row>
    <row r="17" spans="2:50" s="17" customFormat="1" ht="25" customHeight="1" x14ac:dyDescent="0.2">
      <c r="B17" s="199" t="s">
        <v>40</v>
      </c>
      <c r="C17" s="185">
        <v>0.63888888888888895</v>
      </c>
      <c r="D17" s="90">
        <v>0.63958333333333339</v>
      </c>
      <c r="E17" s="90">
        <v>0.64097222222222228</v>
      </c>
      <c r="F17" s="90">
        <v>0.64375000000000004</v>
      </c>
      <c r="G17" s="90">
        <v>0.64513888888888893</v>
      </c>
      <c r="H17" s="90">
        <v>0.64583333333333337</v>
      </c>
      <c r="I17" s="90">
        <v>0.64652777777777781</v>
      </c>
      <c r="J17" s="90">
        <v>0.64722222222222225</v>
      </c>
      <c r="K17" s="90">
        <v>0.64930555555555558</v>
      </c>
      <c r="L17" s="90">
        <v>0.65</v>
      </c>
      <c r="M17" s="90">
        <v>0.65069444444444446</v>
      </c>
      <c r="N17" s="90">
        <v>0.65208333333333335</v>
      </c>
      <c r="O17" s="90">
        <v>0.65763888888888888</v>
      </c>
      <c r="P17" s="90">
        <v>0.65972222222222221</v>
      </c>
      <c r="Q17" s="90">
        <v>0.66111111111111109</v>
      </c>
      <c r="R17" s="90">
        <v>0.66180555555555554</v>
      </c>
      <c r="S17" s="90">
        <v>0.66249999999999998</v>
      </c>
      <c r="T17" s="90">
        <v>0.66319444444444442</v>
      </c>
      <c r="U17" s="90">
        <v>0.66388888888888886</v>
      </c>
      <c r="V17" s="90">
        <v>0.6645833333333333</v>
      </c>
      <c r="W17" s="90">
        <v>0.66527777777777775</v>
      </c>
      <c r="X17" s="168">
        <v>0.66736111111111107</v>
      </c>
      <c r="Y17" s="92">
        <v>0.67708333333333326</v>
      </c>
      <c r="Z17" s="161">
        <v>0.67708333333333326</v>
      </c>
      <c r="AA17" s="199" t="s">
        <v>41</v>
      </c>
      <c r="AB17" s="185">
        <v>0.68402777777777779</v>
      </c>
      <c r="AC17" s="90">
        <v>0.68680555555555556</v>
      </c>
      <c r="AD17" s="90">
        <v>0.68819444444444444</v>
      </c>
      <c r="AE17" s="90">
        <v>0.68888888888888888</v>
      </c>
      <c r="AF17" s="90">
        <v>0.69027777777777777</v>
      </c>
      <c r="AG17" s="90">
        <v>0.69097222222222221</v>
      </c>
      <c r="AH17" s="90">
        <v>0.69166666666666665</v>
      </c>
      <c r="AI17" s="90">
        <v>0.69236111111111109</v>
      </c>
      <c r="AJ17" s="90">
        <v>0.69236111111111109</v>
      </c>
      <c r="AK17" s="90">
        <v>0.69444444444444442</v>
      </c>
      <c r="AL17" s="90">
        <v>0.69861111111111107</v>
      </c>
      <c r="AM17" s="90">
        <v>0.7006944444444444</v>
      </c>
      <c r="AN17" s="90">
        <v>0.70208333333333328</v>
      </c>
      <c r="AO17" s="90">
        <v>0.70277777777777772</v>
      </c>
      <c r="AP17" s="90">
        <v>0.70347222222222217</v>
      </c>
      <c r="AQ17" s="90">
        <v>0.70555555555555549</v>
      </c>
      <c r="AR17" s="90">
        <v>0.70624999999999993</v>
      </c>
      <c r="AS17" s="90">
        <v>0.70694444444444438</v>
      </c>
      <c r="AT17" s="90">
        <v>0.70763888888888882</v>
      </c>
      <c r="AU17" s="90">
        <v>0.7090277777777777</v>
      </c>
      <c r="AV17" s="90">
        <v>0.71249999999999991</v>
      </c>
      <c r="AW17" s="168">
        <v>0.7138888888888888</v>
      </c>
      <c r="AX17" s="92">
        <v>0.7222222222222221</v>
      </c>
    </row>
    <row r="18" spans="2:50" s="17" customFormat="1" ht="25" customHeight="1" x14ac:dyDescent="0.2">
      <c r="B18" s="199" t="s">
        <v>42</v>
      </c>
      <c r="C18" s="185">
        <v>0.69097222222222221</v>
      </c>
      <c r="D18" s="90">
        <v>0.69166666666666665</v>
      </c>
      <c r="E18" s="90">
        <v>0.69305555555555554</v>
      </c>
      <c r="F18" s="90">
        <v>0.6958333333333333</v>
      </c>
      <c r="G18" s="90">
        <v>0.69722222222222219</v>
      </c>
      <c r="H18" s="90">
        <v>0.69791666666666663</v>
      </c>
      <c r="I18" s="90">
        <v>0.69861111111111107</v>
      </c>
      <c r="J18" s="90">
        <v>0.69930555555555551</v>
      </c>
      <c r="K18" s="90">
        <v>0.70138888888888884</v>
      </c>
      <c r="L18" s="90">
        <v>0.70208333333333328</v>
      </c>
      <c r="M18" s="90">
        <v>0.70277777777777772</v>
      </c>
      <c r="N18" s="90">
        <v>0.70416666666666661</v>
      </c>
      <c r="O18" s="90">
        <v>0.70972222222222214</v>
      </c>
      <c r="P18" s="90">
        <v>0.71180555555555547</v>
      </c>
      <c r="Q18" s="90">
        <v>0.71319444444444435</v>
      </c>
      <c r="R18" s="90">
        <v>0.7138888888888888</v>
      </c>
      <c r="S18" s="90">
        <v>0.71458333333333324</v>
      </c>
      <c r="T18" s="90">
        <v>0.71527777777777768</v>
      </c>
      <c r="U18" s="90">
        <v>0.71597222222222212</v>
      </c>
      <c r="V18" s="90">
        <v>0.71666666666666656</v>
      </c>
      <c r="W18" s="90">
        <v>0.71736111111111101</v>
      </c>
      <c r="X18" s="162" t="s">
        <v>96</v>
      </c>
      <c r="Y18" s="92">
        <v>0.72569444444444431</v>
      </c>
      <c r="Z18" s="161">
        <v>0.72916666666666652</v>
      </c>
      <c r="AA18" s="199" t="s">
        <v>43</v>
      </c>
      <c r="AB18" s="185">
        <v>0.73611111111111116</v>
      </c>
      <c r="AC18" s="162" t="s">
        <v>96</v>
      </c>
      <c r="AD18" s="90">
        <v>0.73750000000000004</v>
      </c>
      <c r="AE18" s="90">
        <v>0.73819444444444449</v>
      </c>
      <c r="AF18" s="90">
        <v>0.73958333333333337</v>
      </c>
      <c r="AG18" s="90">
        <v>0.74027777777777781</v>
      </c>
      <c r="AH18" s="90">
        <v>0.74097222222222225</v>
      </c>
      <c r="AI18" s="90">
        <v>0.7416666666666667</v>
      </c>
      <c r="AJ18" s="90">
        <v>0.7416666666666667</v>
      </c>
      <c r="AK18" s="90">
        <v>0.74375000000000002</v>
      </c>
      <c r="AL18" s="90">
        <v>0.74791666666666667</v>
      </c>
      <c r="AM18" s="90">
        <v>0.75</v>
      </c>
      <c r="AN18" s="90">
        <v>0.75138888888888888</v>
      </c>
      <c r="AO18" s="90">
        <v>0.75208333333333333</v>
      </c>
      <c r="AP18" s="90">
        <v>0.75277777777777777</v>
      </c>
      <c r="AQ18" s="90">
        <v>0.75486111111111109</v>
      </c>
      <c r="AR18" s="90">
        <v>0.75555555555555554</v>
      </c>
      <c r="AS18" s="90">
        <v>0.75624999999999998</v>
      </c>
      <c r="AT18" s="90">
        <v>0.75694444444444442</v>
      </c>
      <c r="AU18" s="90">
        <v>0.7583333333333333</v>
      </c>
      <c r="AV18" s="90">
        <v>0.76180555555555551</v>
      </c>
      <c r="AW18" s="90">
        <v>0.7631944444444444</v>
      </c>
      <c r="AX18" s="92">
        <v>0.77083333333333326</v>
      </c>
    </row>
    <row r="19" spans="2:50" s="17" customFormat="1" ht="25" customHeight="1" x14ac:dyDescent="0.2">
      <c r="B19" s="199" t="s">
        <v>44</v>
      </c>
      <c r="C19" s="185">
        <v>0.72916666666666663</v>
      </c>
      <c r="D19" s="90">
        <v>0.72986111111111107</v>
      </c>
      <c r="E19" s="90">
        <v>0.73124999999999996</v>
      </c>
      <c r="F19" s="90">
        <v>0.73402777777777772</v>
      </c>
      <c r="G19" s="90">
        <v>0.73541666666666661</v>
      </c>
      <c r="H19" s="90">
        <v>0.73611111111111105</v>
      </c>
      <c r="I19" s="90">
        <v>0.73680555555555549</v>
      </c>
      <c r="J19" s="90">
        <v>0.73749999999999993</v>
      </c>
      <c r="K19" s="90">
        <v>0.73958333333333326</v>
      </c>
      <c r="L19" s="90">
        <v>0.7402777777777777</v>
      </c>
      <c r="M19" s="90">
        <v>0.74097222222222214</v>
      </c>
      <c r="N19" s="90">
        <v>0.74236111111111103</v>
      </c>
      <c r="O19" s="90">
        <v>0.74791666666666656</v>
      </c>
      <c r="P19" s="90">
        <v>0.74999999999999989</v>
      </c>
      <c r="Q19" s="90">
        <v>0.75138888888888877</v>
      </c>
      <c r="R19" s="90">
        <v>0.75208333333333321</v>
      </c>
      <c r="S19" s="90">
        <v>0.75277777777777766</v>
      </c>
      <c r="T19" s="90">
        <v>0.7534722222222221</v>
      </c>
      <c r="U19" s="90">
        <v>0.75416666666666654</v>
      </c>
      <c r="V19" s="90">
        <v>0.75486111111111098</v>
      </c>
      <c r="W19" s="90">
        <v>0.75555555555555542</v>
      </c>
      <c r="X19" s="160" t="s">
        <v>96</v>
      </c>
      <c r="Y19" s="92">
        <v>0.76388888888888873</v>
      </c>
      <c r="Z19" s="161">
        <v>0.76736111111111094</v>
      </c>
      <c r="AA19" s="199" t="s">
        <v>45</v>
      </c>
      <c r="AB19" s="185">
        <v>0.78472222222222221</v>
      </c>
      <c r="AC19" s="162" t="s">
        <v>96</v>
      </c>
      <c r="AD19" s="90">
        <v>0.78611111111111109</v>
      </c>
      <c r="AE19" s="90">
        <v>0.78680555555555554</v>
      </c>
      <c r="AF19" s="90">
        <v>0.78819444444444442</v>
      </c>
      <c r="AG19" s="90">
        <v>0.78888888888888886</v>
      </c>
      <c r="AH19" s="90">
        <v>0.7895833333333333</v>
      </c>
      <c r="AI19" s="90">
        <v>0.79027777777777775</v>
      </c>
      <c r="AJ19" s="90">
        <v>0.79027777777777775</v>
      </c>
      <c r="AK19" s="90">
        <v>0.79236111111111107</v>
      </c>
      <c r="AL19" s="90">
        <v>0.79652777777777772</v>
      </c>
      <c r="AM19" s="90">
        <v>0.79861111111111105</v>
      </c>
      <c r="AN19" s="90">
        <v>0.79999999999999993</v>
      </c>
      <c r="AO19" s="90">
        <v>0.80069444444444438</v>
      </c>
      <c r="AP19" s="90">
        <v>0.80138888888888882</v>
      </c>
      <c r="AQ19" s="90">
        <v>0.80347222222222214</v>
      </c>
      <c r="AR19" s="90">
        <v>0.80416666666666659</v>
      </c>
      <c r="AS19" s="90">
        <v>0.80486111111111103</v>
      </c>
      <c r="AT19" s="90">
        <v>0.80555555555555547</v>
      </c>
      <c r="AU19" s="90">
        <v>0.80694444444444435</v>
      </c>
      <c r="AV19" s="90">
        <v>0.81041666666666656</v>
      </c>
      <c r="AW19" s="168">
        <v>0.81180555555555545</v>
      </c>
      <c r="AX19" s="92">
        <v>0.81944444444444431</v>
      </c>
    </row>
    <row r="20" spans="2:50" s="17" customFormat="1" ht="25" customHeight="1" x14ac:dyDescent="0.2">
      <c r="B20" s="199" t="s">
        <v>46</v>
      </c>
      <c r="C20" s="185">
        <v>0.78819444444444453</v>
      </c>
      <c r="D20" s="90">
        <v>0.78888888888888897</v>
      </c>
      <c r="E20" s="90">
        <v>0.79027777777777786</v>
      </c>
      <c r="F20" s="90">
        <v>0.79305555555555562</v>
      </c>
      <c r="G20" s="90">
        <v>0.79444444444444451</v>
      </c>
      <c r="H20" s="90">
        <v>0.79513888888888895</v>
      </c>
      <c r="I20" s="90">
        <v>0.79583333333333339</v>
      </c>
      <c r="J20" s="90">
        <v>0.79652777777777783</v>
      </c>
      <c r="K20" s="90">
        <v>0.79861111111111116</v>
      </c>
      <c r="L20" s="90">
        <v>0.7993055555555556</v>
      </c>
      <c r="M20" s="90">
        <v>0.8</v>
      </c>
      <c r="N20" s="90">
        <v>0.80138888888888893</v>
      </c>
      <c r="O20" s="90">
        <v>0.80694444444444446</v>
      </c>
      <c r="P20" s="90">
        <v>0.80902777777777779</v>
      </c>
      <c r="Q20" s="90">
        <v>0.81041666666666667</v>
      </c>
      <c r="R20" s="90">
        <v>0.81111111111111112</v>
      </c>
      <c r="S20" s="90">
        <v>0.81180555555555556</v>
      </c>
      <c r="T20" s="90">
        <v>0.8125</v>
      </c>
      <c r="U20" s="90">
        <v>0.81319444444444444</v>
      </c>
      <c r="V20" s="90">
        <v>0.81388888888888888</v>
      </c>
      <c r="W20" s="90">
        <v>0.81458333333333333</v>
      </c>
      <c r="X20" s="162" t="s">
        <v>96</v>
      </c>
      <c r="Y20" s="92">
        <v>0.82291666666666663</v>
      </c>
      <c r="Z20" s="161">
        <v>0.82638888888888884</v>
      </c>
      <c r="AA20" s="199" t="s">
        <v>47</v>
      </c>
      <c r="AB20" s="185">
        <v>0.83333333333333337</v>
      </c>
      <c r="AC20" s="160" t="s">
        <v>96</v>
      </c>
      <c r="AD20" s="90">
        <v>0.83472222222222225</v>
      </c>
      <c r="AE20" s="90">
        <v>0.8354166666666667</v>
      </c>
      <c r="AF20" s="90">
        <v>0.83680555555555558</v>
      </c>
      <c r="AG20" s="90">
        <v>0.83750000000000002</v>
      </c>
      <c r="AH20" s="90">
        <v>0.83819444444444446</v>
      </c>
      <c r="AI20" s="90">
        <v>0.83888888888888891</v>
      </c>
      <c r="AJ20" s="90">
        <v>0.83888888888888891</v>
      </c>
      <c r="AK20" s="90">
        <v>0.84097222222222223</v>
      </c>
      <c r="AL20" s="90">
        <v>0.84513888888888888</v>
      </c>
      <c r="AM20" s="90">
        <v>0.84722222222222221</v>
      </c>
      <c r="AN20" s="90">
        <v>0.84861111111111109</v>
      </c>
      <c r="AO20" s="90">
        <v>0.84930555555555554</v>
      </c>
      <c r="AP20" s="90">
        <v>0.85</v>
      </c>
      <c r="AQ20" s="90">
        <v>0.8520833333333333</v>
      </c>
      <c r="AR20" s="90">
        <v>0.85277777777777775</v>
      </c>
      <c r="AS20" s="90">
        <v>0.85347222222222219</v>
      </c>
      <c r="AT20" s="90">
        <v>0.85416666666666663</v>
      </c>
      <c r="AU20" s="90">
        <v>0.85555555555555551</v>
      </c>
      <c r="AV20" s="90">
        <v>0.85902777777777772</v>
      </c>
      <c r="AW20" s="90">
        <v>0.86041666666666661</v>
      </c>
      <c r="AX20" s="92">
        <v>0.86805555555555547</v>
      </c>
    </row>
    <row r="21" spans="2:50" s="17" customFormat="1" ht="25" customHeight="1" thickBot="1" x14ac:dyDescent="0.25">
      <c r="B21" s="200" t="s">
        <v>48</v>
      </c>
      <c r="C21" s="190">
        <v>0.82638888888888884</v>
      </c>
      <c r="D21" s="105">
        <v>0.82708333333333328</v>
      </c>
      <c r="E21" s="105">
        <v>0.82847222222222217</v>
      </c>
      <c r="F21" s="105">
        <v>0.83124999999999993</v>
      </c>
      <c r="G21" s="105">
        <v>0.83263888888888882</v>
      </c>
      <c r="H21" s="105">
        <v>0.83333333333333326</v>
      </c>
      <c r="I21" s="105">
        <v>0.8340277777777777</v>
      </c>
      <c r="J21" s="105">
        <v>0.83472222222222214</v>
      </c>
      <c r="K21" s="105">
        <v>0.83680555555555547</v>
      </c>
      <c r="L21" s="105">
        <v>0.83749999999999991</v>
      </c>
      <c r="M21" s="105">
        <v>0.83819444444444435</v>
      </c>
      <c r="N21" s="105">
        <v>0.83958333333333324</v>
      </c>
      <c r="O21" s="105">
        <v>0.84513888888888877</v>
      </c>
      <c r="P21" s="105">
        <v>0.8472222222222221</v>
      </c>
      <c r="Q21" s="105">
        <v>0.84861111111111098</v>
      </c>
      <c r="R21" s="105">
        <v>0.84930555555555542</v>
      </c>
      <c r="S21" s="105">
        <v>0.84999999999999987</v>
      </c>
      <c r="T21" s="105">
        <v>0.85069444444444431</v>
      </c>
      <c r="U21" s="105">
        <v>0.85138888888888875</v>
      </c>
      <c r="V21" s="105">
        <v>0.85208333333333319</v>
      </c>
      <c r="W21" s="105">
        <v>0.85277777777777763</v>
      </c>
      <c r="X21" s="418" t="s">
        <v>96</v>
      </c>
      <c r="Y21" s="106">
        <v>0.86111111111111094</v>
      </c>
      <c r="Z21" s="161">
        <v>0.86111111111111094</v>
      </c>
      <c r="AA21" s="200" t="s">
        <v>49</v>
      </c>
      <c r="AB21" s="190">
        <v>0.875</v>
      </c>
      <c r="AC21" s="202" t="s">
        <v>96</v>
      </c>
      <c r="AD21" s="105">
        <v>0.87638888888888888</v>
      </c>
      <c r="AE21" s="105">
        <v>0.87708333333333333</v>
      </c>
      <c r="AF21" s="105">
        <v>0.87847222222222221</v>
      </c>
      <c r="AG21" s="105">
        <v>0.87916666666666665</v>
      </c>
      <c r="AH21" s="105">
        <v>0.87986111111111109</v>
      </c>
      <c r="AI21" s="105">
        <v>0.88055555555555554</v>
      </c>
      <c r="AJ21" s="105">
        <v>0.88055555555555554</v>
      </c>
      <c r="AK21" s="105">
        <v>0.88263888888888886</v>
      </c>
      <c r="AL21" s="105">
        <v>0.88680555555555551</v>
      </c>
      <c r="AM21" s="105">
        <v>0.88888888888888884</v>
      </c>
      <c r="AN21" s="105">
        <v>0.89027777777777772</v>
      </c>
      <c r="AO21" s="105">
        <v>0.89097222222222217</v>
      </c>
      <c r="AP21" s="105">
        <v>0.89166666666666661</v>
      </c>
      <c r="AQ21" s="105">
        <v>0.89374999999999993</v>
      </c>
      <c r="AR21" s="105">
        <v>0.89444444444444438</v>
      </c>
      <c r="AS21" s="105">
        <v>0.89513888888888882</v>
      </c>
      <c r="AT21" s="105">
        <v>0.89583333333333326</v>
      </c>
      <c r="AU21" s="105">
        <v>0.89722222222222214</v>
      </c>
      <c r="AV21" s="105">
        <v>0.90069444444444435</v>
      </c>
      <c r="AW21" s="169">
        <v>0.90208333333333324</v>
      </c>
      <c r="AX21" s="106">
        <v>0.9097222222222221</v>
      </c>
    </row>
    <row r="22" spans="2:50" ht="25" customHeight="1" x14ac:dyDescent="0.2">
      <c r="Y22" s="56" t="s">
        <v>378</v>
      </c>
      <c r="AX22" s="56" t="s">
        <v>378</v>
      </c>
    </row>
    <row r="23" spans="2:50" x14ac:dyDescent="0.2">
      <c r="C23" s="163"/>
      <c r="D23" s="164"/>
      <c r="E23" s="163"/>
      <c r="F23" s="164"/>
      <c r="G23" s="163"/>
      <c r="H23" s="164"/>
      <c r="I23" s="163"/>
      <c r="J23" s="164"/>
      <c r="K23" s="163"/>
      <c r="L23" s="164"/>
      <c r="M23" s="163"/>
      <c r="N23" s="164"/>
      <c r="O23" s="163"/>
      <c r="P23" s="164"/>
      <c r="Q23" s="163"/>
      <c r="R23" s="164"/>
      <c r="S23" s="163"/>
      <c r="AB23" s="163"/>
      <c r="AC23" s="164"/>
      <c r="AD23" s="163"/>
      <c r="AE23" s="164"/>
      <c r="AF23" s="163"/>
      <c r="AG23" s="164"/>
      <c r="AH23" s="163"/>
      <c r="AI23" s="164"/>
      <c r="AJ23" s="163"/>
      <c r="AK23" s="164"/>
      <c r="AL23" s="163"/>
      <c r="AM23" s="164"/>
      <c r="AN23" s="163"/>
      <c r="AO23" s="164"/>
      <c r="AP23" s="163"/>
      <c r="AQ23" s="164"/>
      <c r="AR23" s="163"/>
    </row>
    <row r="24" spans="2:50" x14ac:dyDescent="0.2">
      <c r="C24" s="163"/>
      <c r="D24" s="164"/>
      <c r="E24" s="163"/>
      <c r="F24" s="164"/>
      <c r="G24" s="163"/>
      <c r="H24" s="164"/>
      <c r="I24" s="163"/>
      <c r="J24" s="164"/>
      <c r="K24" s="163"/>
      <c r="L24" s="164"/>
      <c r="M24" s="163"/>
      <c r="N24" s="164"/>
      <c r="O24" s="163"/>
      <c r="P24" s="164"/>
      <c r="Q24" s="163"/>
      <c r="R24" s="164"/>
      <c r="S24" s="163"/>
      <c r="AB24" s="165"/>
      <c r="AC24" s="166"/>
      <c r="AD24" s="163"/>
      <c r="AE24" s="164"/>
      <c r="AF24" s="163"/>
      <c r="AG24" s="164"/>
      <c r="AH24" s="163"/>
      <c r="AI24" s="164"/>
      <c r="AJ24" s="163"/>
      <c r="AK24" s="164"/>
      <c r="AL24" s="163"/>
      <c r="AM24" s="164"/>
      <c r="AN24" s="165"/>
      <c r="AO24" s="166"/>
      <c r="AP24" s="165"/>
      <c r="AQ24" s="166"/>
      <c r="AR24" s="165"/>
    </row>
    <row r="25" spans="2:50" x14ac:dyDescent="0.2">
      <c r="C25" s="163"/>
      <c r="D25" s="164"/>
      <c r="E25" s="163"/>
      <c r="F25" s="164"/>
      <c r="G25" s="163"/>
      <c r="H25" s="164"/>
      <c r="I25" s="163"/>
      <c r="J25" s="164"/>
      <c r="K25" s="163"/>
      <c r="L25" s="164"/>
      <c r="M25" s="163"/>
      <c r="N25" s="164"/>
      <c r="O25" s="163"/>
      <c r="P25" s="164"/>
      <c r="Q25" s="163"/>
      <c r="R25" s="164"/>
      <c r="S25" s="163"/>
      <c r="AB25" s="163"/>
      <c r="AC25" s="164"/>
      <c r="AD25" s="163"/>
      <c r="AE25" s="164"/>
      <c r="AF25" s="163"/>
      <c r="AG25" s="164"/>
      <c r="AH25" s="163"/>
      <c r="AI25" s="164"/>
      <c r="AJ25" s="163"/>
      <c r="AK25" s="164"/>
      <c r="AL25" s="163"/>
      <c r="AM25" s="164"/>
      <c r="AN25" s="163"/>
      <c r="AO25" s="164"/>
      <c r="AP25" s="163"/>
      <c r="AQ25" s="164"/>
      <c r="AR25" s="163"/>
    </row>
    <row r="26" spans="2:50" x14ac:dyDescent="0.2">
      <c r="C26" s="163"/>
      <c r="D26" s="164"/>
      <c r="E26" s="163"/>
      <c r="F26" s="164"/>
      <c r="G26" s="163"/>
      <c r="H26" s="164"/>
      <c r="I26" s="163"/>
      <c r="J26" s="164"/>
      <c r="K26" s="163"/>
      <c r="L26" s="164"/>
      <c r="M26" s="163"/>
      <c r="N26" s="164"/>
      <c r="O26" s="163"/>
      <c r="P26" s="164"/>
      <c r="Q26" s="163"/>
      <c r="R26" s="164"/>
      <c r="S26" s="163"/>
      <c r="AB26" s="163"/>
      <c r="AC26" s="164"/>
      <c r="AD26" s="163"/>
      <c r="AE26" s="164"/>
      <c r="AF26" s="163"/>
      <c r="AG26" s="164"/>
      <c r="AH26" s="163"/>
      <c r="AI26" s="164"/>
      <c r="AJ26" s="163"/>
      <c r="AK26" s="164"/>
      <c r="AL26" s="163"/>
      <c r="AM26" s="164"/>
      <c r="AN26" s="163"/>
      <c r="AO26" s="164"/>
      <c r="AP26" s="163"/>
      <c r="AQ26" s="164"/>
      <c r="AR26" s="163"/>
    </row>
    <row r="27" spans="2:50" x14ac:dyDescent="0.2">
      <c r="C27" s="163"/>
      <c r="D27" s="164"/>
      <c r="E27" s="163"/>
      <c r="F27" s="164"/>
      <c r="G27" s="163"/>
      <c r="H27" s="164"/>
      <c r="I27" s="163"/>
      <c r="J27" s="164"/>
      <c r="K27" s="163"/>
      <c r="L27" s="164"/>
      <c r="M27" s="163"/>
      <c r="N27" s="164"/>
      <c r="O27" s="163"/>
      <c r="P27" s="164"/>
      <c r="Q27" s="163"/>
      <c r="R27" s="164"/>
      <c r="S27" s="163"/>
      <c r="AB27" s="163"/>
      <c r="AC27" s="164"/>
      <c r="AD27" s="163"/>
      <c r="AE27" s="164"/>
      <c r="AF27" s="163"/>
      <c r="AG27" s="164"/>
      <c r="AH27" s="163"/>
      <c r="AI27" s="164"/>
      <c r="AJ27" s="163"/>
      <c r="AK27" s="164"/>
      <c r="AL27" s="163"/>
      <c r="AM27" s="164"/>
      <c r="AN27" s="163"/>
      <c r="AO27" s="164"/>
      <c r="AP27" s="163"/>
      <c r="AQ27" s="164"/>
      <c r="AR27" s="163"/>
    </row>
    <row r="28" spans="2:50" x14ac:dyDescent="0.2">
      <c r="C28" s="163"/>
      <c r="D28" s="164"/>
      <c r="E28" s="163"/>
      <c r="F28" s="164"/>
      <c r="G28" s="163"/>
      <c r="H28" s="164"/>
      <c r="I28" s="163"/>
      <c r="J28" s="164"/>
      <c r="K28" s="163"/>
      <c r="L28" s="164"/>
      <c r="M28" s="163"/>
      <c r="N28" s="164"/>
      <c r="O28" s="163"/>
      <c r="P28" s="164"/>
      <c r="Q28" s="163"/>
      <c r="R28" s="164"/>
      <c r="S28" s="163"/>
      <c r="AB28" s="163"/>
      <c r="AC28" s="164"/>
      <c r="AD28" s="163"/>
      <c r="AE28" s="164"/>
      <c r="AF28" s="163"/>
      <c r="AG28" s="164"/>
      <c r="AH28" s="163"/>
      <c r="AI28" s="164"/>
      <c r="AJ28" s="163"/>
      <c r="AK28" s="164"/>
      <c r="AL28" s="163"/>
      <c r="AM28" s="164"/>
      <c r="AN28" s="163"/>
      <c r="AO28" s="164"/>
      <c r="AP28" s="163"/>
      <c r="AQ28" s="164"/>
      <c r="AR28" s="163"/>
    </row>
    <row r="29" spans="2:50" x14ac:dyDescent="0.2">
      <c r="C29" s="163"/>
      <c r="D29" s="164"/>
      <c r="E29" s="163"/>
      <c r="F29" s="164"/>
      <c r="G29" s="163"/>
      <c r="H29" s="164"/>
      <c r="I29" s="163"/>
      <c r="J29" s="164"/>
      <c r="K29" s="163"/>
      <c r="L29" s="164"/>
      <c r="M29" s="163"/>
      <c r="N29" s="164"/>
      <c r="O29" s="163"/>
      <c r="P29" s="164"/>
      <c r="Q29" s="163"/>
      <c r="R29" s="164"/>
      <c r="S29" s="163"/>
      <c r="AB29" s="163"/>
      <c r="AC29" s="164"/>
      <c r="AD29" s="163"/>
      <c r="AE29" s="164"/>
      <c r="AF29" s="163"/>
      <c r="AG29" s="164"/>
      <c r="AH29" s="163"/>
      <c r="AI29" s="164"/>
      <c r="AJ29" s="163"/>
      <c r="AK29" s="164"/>
      <c r="AL29" s="163"/>
      <c r="AM29" s="164"/>
      <c r="AN29" s="163"/>
      <c r="AO29" s="164"/>
      <c r="AP29" s="163"/>
      <c r="AQ29" s="164"/>
      <c r="AR29" s="163"/>
    </row>
    <row r="30" spans="2:50" x14ac:dyDescent="0.2">
      <c r="C30" s="163"/>
      <c r="D30" s="164"/>
      <c r="E30" s="163"/>
      <c r="F30" s="164"/>
      <c r="G30" s="163"/>
      <c r="H30" s="164"/>
      <c r="I30" s="163"/>
      <c r="J30" s="164"/>
      <c r="K30" s="163"/>
      <c r="L30" s="164"/>
      <c r="M30" s="163"/>
      <c r="N30" s="164"/>
      <c r="O30" s="163"/>
      <c r="P30" s="164"/>
      <c r="Q30" s="163"/>
      <c r="R30" s="164"/>
      <c r="S30" s="163"/>
      <c r="AB30" s="163"/>
      <c r="AC30" s="164"/>
      <c r="AD30" s="163"/>
      <c r="AE30" s="164"/>
      <c r="AF30" s="163"/>
      <c r="AG30" s="164"/>
      <c r="AH30" s="163"/>
      <c r="AI30" s="164"/>
      <c r="AJ30" s="163"/>
      <c r="AK30" s="164"/>
      <c r="AL30" s="163"/>
      <c r="AM30" s="164"/>
      <c r="AN30" s="163"/>
      <c r="AO30" s="164"/>
      <c r="AP30" s="163"/>
      <c r="AQ30" s="164"/>
      <c r="AR30" s="163"/>
    </row>
    <row r="31" spans="2:50" x14ac:dyDescent="0.2">
      <c r="C31" s="163"/>
      <c r="D31" s="164"/>
      <c r="E31" s="163"/>
      <c r="F31" s="164"/>
      <c r="G31" s="163"/>
      <c r="H31" s="164"/>
      <c r="I31" s="163"/>
      <c r="J31" s="164"/>
      <c r="K31" s="163"/>
      <c r="L31" s="164"/>
      <c r="M31" s="163"/>
      <c r="N31" s="164"/>
      <c r="O31" s="163"/>
      <c r="P31" s="164"/>
      <c r="Q31" s="163"/>
      <c r="R31" s="164"/>
      <c r="S31" s="163"/>
      <c r="AB31" s="163"/>
      <c r="AC31" s="164"/>
      <c r="AD31" s="163"/>
      <c r="AE31" s="164"/>
      <c r="AF31" s="163"/>
      <c r="AG31" s="164"/>
      <c r="AH31" s="163"/>
      <c r="AI31" s="164"/>
      <c r="AJ31" s="163"/>
      <c r="AK31" s="164"/>
      <c r="AL31" s="163"/>
      <c r="AM31" s="164"/>
      <c r="AN31" s="163"/>
      <c r="AO31" s="164"/>
      <c r="AP31" s="163"/>
      <c r="AQ31" s="164"/>
      <c r="AR31" s="163"/>
    </row>
    <row r="32" spans="2:50" x14ac:dyDescent="0.2">
      <c r="C32" s="163"/>
      <c r="D32" s="164"/>
      <c r="E32" s="163"/>
      <c r="F32" s="164"/>
      <c r="G32" s="163"/>
      <c r="H32" s="164"/>
      <c r="I32" s="163"/>
      <c r="J32" s="164"/>
      <c r="K32" s="163"/>
      <c r="L32" s="164"/>
      <c r="M32" s="163"/>
      <c r="N32" s="164"/>
      <c r="O32" s="163"/>
      <c r="P32" s="164"/>
      <c r="Q32" s="163"/>
      <c r="R32" s="164"/>
      <c r="S32" s="163"/>
      <c r="AB32" s="163"/>
      <c r="AC32" s="164"/>
      <c r="AD32" s="163"/>
      <c r="AE32" s="164"/>
      <c r="AF32" s="163"/>
      <c r="AG32" s="164"/>
      <c r="AH32" s="163"/>
      <c r="AI32" s="164"/>
      <c r="AJ32" s="163"/>
      <c r="AK32" s="164"/>
      <c r="AL32" s="163"/>
      <c r="AM32" s="164"/>
      <c r="AN32" s="163"/>
      <c r="AO32" s="164"/>
      <c r="AP32" s="163"/>
      <c r="AQ32" s="164"/>
      <c r="AR32" s="163"/>
    </row>
    <row r="33" spans="3:44" x14ac:dyDescent="0.2">
      <c r="C33" s="163"/>
      <c r="D33" s="164"/>
      <c r="E33" s="163"/>
      <c r="F33" s="164"/>
      <c r="G33" s="163"/>
      <c r="H33" s="164"/>
      <c r="I33" s="163"/>
      <c r="J33" s="164"/>
      <c r="K33" s="163"/>
      <c r="L33" s="164"/>
      <c r="M33" s="163"/>
      <c r="N33" s="164"/>
      <c r="O33" s="163"/>
      <c r="P33" s="164"/>
      <c r="Q33" s="163"/>
      <c r="R33" s="164"/>
      <c r="S33" s="163"/>
      <c r="AB33" s="163"/>
      <c r="AC33" s="164"/>
      <c r="AD33" s="163"/>
      <c r="AE33" s="164"/>
      <c r="AF33" s="163"/>
      <c r="AG33" s="164"/>
      <c r="AH33" s="163"/>
      <c r="AI33" s="164"/>
      <c r="AJ33" s="163"/>
      <c r="AK33" s="164"/>
      <c r="AL33" s="163"/>
      <c r="AM33" s="164"/>
      <c r="AN33" s="163"/>
      <c r="AO33" s="164"/>
      <c r="AP33" s="163"/>
      <c r="AQ33" s="164"/>
      <c r="AR33" s="163"/>
    </row>
    <row r="34" spans="3:44" x14ac:dyDescent="0.2">
      <c r="C34" s="163"/>
      <c r="D34" s="164"/>
      <c r="E34" s="163"/>
      <c r="F34" s="164"/>
      <c r="G34" s="163"/>
      <c r="H34" s="164"/>
      <c r="I34" s="163"/>
      <c r="J34" s="164"/>
      <c r="K34" s="163"/>
      <c r="L34" s="164"/>
      <c r="M34" s="163"/>
      <c r="N34" s="164"/>
      <c r="O34" s="163"/>
      <c r="P34" s="164"/>
      <c r="Q34" s="163"/>
      <c r="R34" s="164"/>
      <c r="S34" s="163"/>
      <c r="AB34" s="163"/>
      <c r="AC34" s="164"/>
      <c r="AD34" s="163"/>
      <c r="AE34" s="164"/>
      <c r="AF34" s="163"/>
      <c r="AG34" s="164"/>
      <c r="AH34" s="163"/>
      <c r="AI34" s="164"/>
      <c r="AJ34" s="163"/>
      <c r="AK34" s="164"/>
      <c r="AL34" s="163"/>
      <c r="AM34" s="164"/>
      <c r="AN34" s="163"/>
      <c r="AO34" s="164"/>
      <c r="AP34" s="163"/>
      <c r="AQ34" s="164"/>
      <c r="AR34" s="163"/>
    </row>
    <row r="35" spans="3:44" x14ac:dyDescent="0.2">
      <c r="C35" s="163"/>
      <c r="D35" s="164"/>
      <c r="E35" s="163"/>
      <c r="F35" s="164"/>
      <c r="G35" s="163"/>
      <c r="H35" s="164"/>
      <c r="I35" s="163"/>
      <c r="J35" s="164"/>
      <c r="K35" s="163"/>
      <c r="L35" s="164"/>
      <c r="M35" s="163"/>
      <c r="N35" s="164"/>
      <c r="O35" s="163"/>
      <c r="P35" s="164"/>
      <c r="Q35" s="163"/>
      <c r="R35" s="164"/>
      <c r="S35" s="163"/>
      <c r="AB35" s="163"/>
      <c r="AC35" s="164"/>
      <c r="AD35" s="163"/>
      <c r="AE35" s="164"/>
      <c r="AF35" s="163"/>
      <c r="AG35" s="164"/>
      <c r="AH35" s="163"/>
      <c r="AI35" s="164"/>
      <c r="AJ35" s="163"/>
      <c r="AK35" s="164"/>
      <c r="AL35" s="163"/>
      <c r="AM35" s="164"/>
      <c r="AN35" s="163"/>
      <c r="AO35" s="164"/>
      <c r="AP35" s="163"/>
      <c r="AQ35" s="164"/>
      <c r="AR35" s="163"/>
    </row>
    <row r="36" spans="3:44" x14ac:dyDescent="0.2">
      <c r="C36" s="163"/>
      <c r="D36" s="164"/>
      <c r="E36" s="163"/>
      <c r="F36" s="164"/>
      <c r="G36" s="163"/>
      <c r="H36" s="164"/>
      <c r="I36" s="163"/>
      <c r="J36" s="164"/>
      <c r="K36" s="163"/>
      <c r="L36" s="164"/>
      <c r="M36" s="163"/>
      <c r="N36" s="164"/>
      <c r="O36" s="163"/>
      <c r="P36" s="164"/>
      <c r="Q36" s="163"/>
      <c r="R36" s="164"/>
      <c r="S36" s="163"/>
      <c r="AB36" s="163"/>
      <c r="AC36" s="164"/>
      <c r="AD36" s="163"/>
      <c r="AE36" s="164"/>
      <c r="AF36" s="163"/>
      <c r="AG36" s="164"/>
      <c r="AH36" s="163"/>
      <c r="AI36" s="164"/>
      <c r="AJ36" s="163"/>
      <c r="AK36" s="164"/>
      <c r="AL36" s="163"/>
      <c r="AM36" s="164"/>
      <c r="AN36" s="163"/>
      <c r="AO36" s="164"/>
      <c r="AP36" s="163"/>
      <c r="AQ36" s="164"/>
      <c r="AR36" s="163"/>
    </row>
    <row r="37" spans="3:44" x14ac:dyDescent="0.2">
      <c r="C37" s="163"/>
      <c r="D37" s="164"/>
      <c r="E37" s="163"/>
      <c r="F37" s="164"/>
      <c r="G37" s="163"/>
      <c r="H37" s="164"/>
      <c r="I37" s="163"/>
      <c r="J37" s="164"/>
      <c r="K37" s="163"/>
      <c r="L37" s="164"/>
      <c r="M37" s="163"/>
      <c r="N37" s="164"/>
      <c r="O37" s="163"/>
      <c r="P37" s="164"/>
      <c r="Q37" s="163"/>
      <c r="R37" s="164"/>
      <c r="S37" s="163"/>
      <c r="AB37" s="163"/>
      <c r="AC37" s="164"/>
      <c r="AD37" s="163"/>
      <c r="AE37" s="164"/>
      <c r="AF37" s="163"/>
      <c r="AG37" s="164"/>
      <c r="AH37" s="163"/>
      <c r="AI37" s="164"/>
      <c r="AJ37" s="163"/>
      <c r="AK37" s="164"/>
      <c r="AL37" s="163"/>
      <c r="AM37" s="164"/>
      <c r="AN37" s="163"/>
      <c r="AO37" s="164"/>
      <c r="AP37" s="163"/>
      <c r="AQ37" s="164"/>
      <c r="AR37" s="163"/>
    </row>
    <row r="38" spans="3:44" x14ac:dyDescent="0.2">
      <c r="C38" s="163"/>
      <c r="D38" s="164"/>
      <c r="E38" s="163"/>
      <c r="F38" s="164"/>
      <c r="G38" s="163"/>
      <c r="H38" s="164"/>
      <c r="I38" s="163"/>
      <c r="J38" s="164"/>
      <c r="K38" s="163"/>
      <c r="L38" s="164"/>
      <c r="M38" s="163"/>
      <c r="N38" s="164"/>
      <c r="O38" s="163"/>
      <c r="P38" s="164"/>
      <c r="Q38" s="163"/>
      <c r="R38" s="164"/>
      <c r="S38" s="163"/>
      <c r="AB38" s="163"/>
      <c r="AC38" s="164"/>
      <c r="AD38" s="163"/>
      <c r="AE38" s="164"/>
      <c r="AF38" s="163"/>
      <c r="AG38" s="164"/>
      <c r="AH38" s="163"/>
      <c r="AI38" s="164"/>
      <c r="AJ38" s="163"/>
      <c r="AK38" s="164"/>
      <c r="AL38" s="163"/>
      <c r="AM38" s="164"/>
      <c r="AN38" s="163"/>
      <c r="AO38" s="164"/>
      <c r="AP38" s="163"/>
      <c r="AQ38" s="164"/>
      <c r="AR38" s="163"/>
    </row>
    <row r="39" spans="3:44" x14ac:dyDescent="0.2">
      <c r="C39" s="163"/>
      <c r="D39" s="164"/>
      <c r="E39" s="163"/>
      <c r="F39" s="164"/>
      <c r="G39" s="163"/>
      <c r="H39" s="164"/>
      <c r="I39" s="163"/>
      <c r="J39" s="164"/>
      <c r="K39" s="163"/>
      <c r="L39" s="164"/>
      <c r="M39" s="163"/>
      <c r="N39" s="164"/>
      <c r="O39" s="163"/>
      <c r="P39" s="164"/>
      <c r="Q39" s="163"/>
      <c r="R39" s="164"/>
      <c r="S39" s="163"/>
      <c r="AB39" s="163"/>
      <c r="AC39" s="164"/>
      <c r="AD39" s="163"/>
      <c r="AE39" s="164"/>
      <c r="AF39" s="163"/>
      <c r="AG39" s="164"/>
      <c r="AH39" s="163"/>
      <c r="AI39" s="164"/>
      <c r="AJ39" s="163"/>
      <c r="AK39" s="164"/>
      <c r="AL39" s="163"/>
      <c r="AM39" s="164"/>
      <c r="AN39" s="163"/>
      <c r="AO39" s="164"/>
      <c r="AP39" s="163"/>
      <c r="AQ39" s="164"/>
      <c r="AR39" s="163"/>
    </row>
    <row r="40" spans="3:44" x14ac:dyDescent="0.2">
      <c r="C40" s="163"/>
      <c r="D40" s="164"/>
      <c r="E40" s="163"/>
      <c r="F40" s="164"/>
      <c r="G40" s="163"/>
      <c r="H40" s="164"/>
      <c r="I40" s="163"/>
      <c r="J40" s="164"/>
      <c r="K40" s="163"/>
      <c r="L40" s="164"/>
      <c r="M40" s="163"/>
      <c r="N40" s="164"/>
      <c r="O40" s="163"/>
      <c r="P40" s="164"/>
      <c r="Q40" s="163"/>
      <c r="R40" s="164"/>
      <c r="S40" s="163"/>
      <c r="AB40" s="163"/>
      <c r="AC40" s="164"/>
      <c r="AD40" s="163"/>
      <c r="AE40" s="164"/>
      <c r="AF40" s="163"/>
      <c r="AG40" s="164"/>
      <c r="AH40" s="163"/>
      <c r="AI40" s="164"/>
      <c r="AJ40" s="163"/>
      <c r="AK40" s="164"/>
      <c r="AL40" s="163"/>
      <c r="AM40" s="164"/>
      <c r="AN40" s="163"/>
      <c r="AO40" s="164"/>
      <c r="AP40" s="163"/>
      <c r="AQ40" s="164"/>
      <c r="AR40" s="163"/>
    </row>
    <row r="41" spans="3:44" x14ac:dyDescent="0.2">
      <c r="C41" s="163"/>
      <c r="D41" s="164"/>
      <c r="E41" s="163"/>
      <c r="F41" s="164"/>
      <c r="G41" s="163"/>
      <c r="H41" s="164"/>
      <c r="I41" s="163"/>
      <c r="J41" s="164"/>
      <c r="K41" s="163"/>
      <c r="L41" s="164"/>
      <c r="M41" s="163"/>
      <c r="N41" s="164"/>
      <c r="O41" s="163"/>
      <c r="P41" s="164"/>
      <c r="Q41" s="163"/>
      <c r="R41" s="164"/>
      <c r="S41" s="163"/>
      <c r="AB41" s="163"/>
      <c r="AC41" s="164"/>
      <c r="AD41" s="163"/>
      <c r="AE41" s="164"/>
      <c r="AF41" s="163"/>
      <c r="AG41" s="164"/>
      <c r="AH41" s="163"/>
      <c r="AI41" s="164"/>
      <c r="AJ41" s="163"/>
      <c r="AK41" s="164"/>
      <c r="AL41" s="163"/>
      <c r="AM41" s="164"/>
      <c r="AN41" s="163"/>
      <c r="AO41" s="164"/>
      <c r="AP41" s="163"/>
      <c r="AQ41" s="164"/>
      <c r="AR41" s="163"/>
    </row>
    <row r="42" spans="3:44" x14ac:dyDescent="0.2">
      <c r="C42" s="163"/>
      <c r="D42" s="164"/>
      <c r="E42" s="163"/>
      <c r="F42" s="164"/>
      <c r="G42" s="163"/>
      <c r="H42" s="164"/>
      <c r="I42" s="163"/>
      <c r="J42" s="164"/>
      <c r="K42" s="163"/>
      <c r="L42" s="164"/>
      <c r="M42" s="163"/>
      <c r="N42" s="164"/>
      <c r="O42" s="163"/>
      <c r="P42" s="164"/>
      <c r="Q42" s="163"/>
      <c r="R42" s="164"/>
      <c r="S42" s="163"/>
      <c r="AB42" s="163"/>
      <c r="AC42" s="164"/>
      <c r="AD42" s="163"/>
      <c r="AE42" s="164"/>
      <c r="AF42" s="163"/>
      <c r="AG42" s="164"/>
      <c r="AH42" s="163"/>
      <c r="AI42" s="164"/>
      <c r="AJ42" s="163"/>
      <c r="AK42" s="164"/>
      <c r="AL42" s="163"/>
      <c r="AM42" s="164"/>
      <c r="AN42" s="163"/>
      <c r="AO42" s="164"/>
      <c r="AP42" s="163"/>
      <c r="AQ42" s="164"/>
      <c r="AR42" s="163"/>
    </row>
    <row r="43" spans="3:44" x14ac:dyDescent="0.2">
      <c r="C43" s="163"/>
      <c r="D43" s="164"/>
      <c r="E43" s="163"/>
      <c r="F43" s="164"/>
      <c r="G43" s="163"/>
      <c r="H43" s="164"/>
      <c r="I43" s="163"/>
      <c r="J43" s="164"/>
      <c r="K43" s="163"/>
      <c r="L43" s="164"/>
      <c r="M43" s="163"/>
      <c r="N43" s="164"/>
      <c r="O43" s="163"/>
      <c r="P43" s="164"/>
      <c r="Q43" s="163"/>
      <c r="R43" s="164"/>
      <c r="S43" s="163"/>
      <c r="AB43" s="163"/>
      <c r="AC43" s="164"/>
      <c r="AD43" s="163"/>
      <c r="AE43" s="164"/>
      <c r="AF43" s="163"/>
      <c r="AG43" s="164"/>
      <c r="AH43" s="163"/>
      <c r="AI43" s="164"/>
      <c r="AJ43" s="163"/>
      <c r="AK43" s="164"/>
      <c r="AL43" s="163"/>
      <c r="AM43" s="164"/>
      <c r="AN43" s="163"/>
      <c r="AO43" s="164"/>
      <c r="AP43" s="163"/>
      <c r="AQ43" s="164"/>
      <c r="AR43" s="163"/>
    </row>
    <row r="44" spans="3:44" x14ac:dyDescent="0.2">
      <c r="C44" s="165"/>
      <c r="D44" s="165"/>
      <c r="E44" s="163"/>
      <c r="F44" s="167"/>
      <c r="G44" s="163"/>
      <c r="H44" s="167"/>
      <c r="I44" s="163"/>
      <c r="J44" s="167"/>
      <c r="K44" s="163"/>
      <c r="L44" s="167"/>
      <c r="M44" s="163"/>
      <c r="N44" s="167"/>
      <c r="O44" s="166"/>
      <c r="P44" s="165"/>
      <c r="Q44" s="165"/>
      <c r="R44" s="165"/>
      <c r="S44" s="165"/>
      <c r="AB44" s="163"/>
      <c r="AC44" s="167"/>
      <c r="AD44" s="163"/>
      <c r="AE44" s="167"/>
      <c r="AF44" s="163"/>
      <c r="AG44" s="167"/>
      <c r="AH44" s="163"/>
      <c r="AI44" s="167"/>
      <c r="AJ44" s="163"/>
      <c r="AK44" s="167"/>
      <c r="AL44" s="163"/>
      <c r="AM44" s="167"/>
      <c r="AN44" s="163"/>
      <c r="AO44" s="167"/>
      <c r="AP44" s="163"/>
      <c r="AQ44" s="167"/>
      <c r="AR44" s="163"/>
    </row>
    <row r="45" spans="3:44" x14ac:dyDescent="0.2">
      <c r="C45" s="163"/>
      <c r="D45" s="164"/>
      <c r="E45" s="163"/>
      <c r="F45" s="164"/>
      <c r="G45" s="163"/>
      <c r="H45" s="164"/>
      <c r="I45" s="163"/>
      <c r="J45" s="164"/>
      <c r="K45" s="163"/>
      <c r="L45" s="164"/>
      <c r="M45" s="163"/>
      <c r="N45" s="164"/>
      <c r="O45" s="163"/>
      <c r="P45" s="164"/>
      <c r="Q45" s="163"/>
      <c r="R45" s="164"/>
      <c r="S45" s="163"/>
      <c r="AB45" s="163"/>
      <c r="AC45" s="164"/>
      <c r="AD45" s="163"/>
      <c r="AE45" s="164"/>
      <c r="AF45" s="163"/>
      <c r="AG45" s="164"/>
      <c r="AH45" s="163"/>
      <c r="AI45" s="164"/>
      <c r="AJ45" s="163"/>
      <c r="AK45" s="164"/>
      <c r="AL45" s="163"/>
      <c r="AM45" s="164"/>
      <c r="AN45" s="163"/>
      <c r="AO45" s="164"/>
      <c r="AP45" s="163"/>
      <c r="AQ45" s="164"/>
      <c r="AR45" s="163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1" fitToWidth="2" orientation="landscape" r:id="rId1"/>
  <headerFooter alignWithMargins="0"/>
  <colBreaks count="1" manualBreakCount="1">
    <brk id="25" max="21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40D8B-2BD1-4CE8-A0FF-EA119F030D3F}">
  <sheetPr>
    <tabColor theme="5" tint="0.39997558519241921"/>
  </sheetPr>
  <dimension ref="B1:AX42"/>
  <sheetViews>
    <sheetView view="pageBreakPreview" zoomScale="60" zoomScaleNormal="8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5" width="7" style="6" customWidth="1"/>
    <col min="26" max="26" width="1.08984375" style="6" customWidth="1"/>
    <col min="27" max="27" width="5.453125" style="6" customWidth="1"/>
    <col min="28" max="50" width="7" style="6" customWidth="1"/>
    <col min="51" max="16384" width="9" style="6"/>
  </cols>
  <sheetData>
    <row r="1" spans="2:50" s="155" customFormat="1" ht="33" customHeight="1" x14ac:dyDescent="0.3">
      <c r="B1" s="128" t="s" ph="1">
        <v>444</v>
      </c>
      <c r="C1" s="154"/>
      <c r="D1" s="154"/>
      <c r="E1" s="154"/>
      <c r="F1" s="154"/>
      <c r="G1" s="154"/>
      <c r="H1" s="154"/>
      <c r="I1" s="154"/>
      <c r="J1" s="154"/>
      <c r="K1" s="154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6"/>
      <c r="X1" s="6"/>
      <c r="Y1" s="48" t="str">
        <f>'R8年4月北部(平日)'!$R$1</f>
        <v>令和８年４月</v>
      </c>
      <c r="AA1" s="128" t="s" ph="1">
        <v>444</v>
      </c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48" t="str">
        <f>Y1</f>
        <v>令和８年４月</v>
      </c>
    </row>
    <row r="2" spans="2:50" ht="25" customHeight="1" x14ac:dyDescent="0.2">
      <c r="B2" s="156" ph="1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AA2" s="156" ph="1"/>
    </row>
    <row r="3" spans="2:50" ht="25" customHeight="1" x14ac:dyDescent="0.2">
      <c r="B3" s="156" ph="1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Y3" s="56"/>
      <c r="AA3" s="156" ph="1"/>
      <c r="AX3" s="56"/>
    </row>
    <row r="4" spans="2:50" ht="25" customHeight="1" x14ac:dyDescent="0.2">
      <c r="B4" s="156" ph="1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Y4" s="11"/>
      <c r="AA4" s="156" ph="1"/>
      <c r="AX4" s="11"/>
    </row>
    <row r="5" spans="2:50" s="7" customFormat="1" ht="25" customHeight="1" thickBot="1" x14ac:dyDescent="0.35">
      <c r="B5" s="7" t="s">
        <v>0</v>
      </c>
      <c r="L5" s="157"/>
      <c r="W5" s="17"/>
      <c r="X5" s="17"/>
      <c r="Y5" s="131" t="s">
        <v>377</v>
      </c>
      <c r="AA5" s="7" t="s">
        <v>1</v>
      </c>
      <c r="AB5" s="157"/>
      <c r="AD5" s="157"/>
      <c r="AN5" s="157"/>
      <c r="AV5" s="17"/>
      <c r="AW5" s="17"/>
      <c r="AX5" s="131" t="s">
        <v>377</v>
      </c>
    </row>
    <row r="6" spans="2:50" s="132" customFormat="1" ht="15.75" customHeight="1" x14ac:dyDescent="0.2">
      <c r="B6" s="205" t="s">
        <v>2</v>
      </c>
      <c r="C6" s="206" t="s">
        <v>152</v>
      </c>
      <c r="D6" s="203" t="s">
        <v>153</v>
      </c>
      <c r="E6" s="203" t="s">
        <v>154</v>
      </c>
      <c r="F6" s="203" t="s">
        <v>155</v>
      </c>
      <c r="G6" s="203" t="s">
        <v>156</v>
      </c>
      <c r="H6" s="203" t="s">
        <v>157</v>
      </c>
      <c r="I6" s="203" t="s">
        <v>158</v>
      </c>
      <c r="J6" s="203" t="s">
        <v>159</v>
      </c>
      <c r="K6" s="203" t="s">
        <v>160</v>
      </c>
      <c r="L6" s="203" t="s">
        <v>161</v>
      </c>
      <c r="M6" s="203" t="s">
        <v>162</v>
      </c>
      <c r="N6" s="203" t="s">
        <v>163</v>
      </c>
      <c r="O6" s="203" t="s">
        <v>164</v>
      </c>
      <c r="P6" s="203" t="s">
        <v>165</v>
      </c>
      <c r="Q6" s="203" t="s">
        <v>166</v>
      </c>
      <c r="R6" s="203" t="s">
        <v>167</v>
      </c>
      <c r="S6" s="203" t="s">
        <v>168</v>
      </c>
      <c r="T6" s="203" t="s">
        <v>169</v>
      </c>
      <c r="U6" s="203" t="s">
        <v>170</v>
      </c>
      <c r="V6" s="203" t="s">
        <v>171</v>
      </c>
      <c r="W6" s="203" t="s">
        <v>172</v>
      </c>
      <c r="X6" s="203" t="s">
        <v>173</v>
      </c>
      <c r="Y6" s="204" t="s">
        <v>174</v>
      </c>
      <c r="AA6" s="205" t="s">
        <v>2</v>
      </c>
      <c r="AB6" s="206" t="s">
        <v>175</v>
      </c>
      <c r="AC6" s="203" t="s">
        <v>173</v>
      </c>
      <c r="AD6" s="203" t="s">
        <v>172</v>
      </c>
      <c r="AE6" s="203" t="s">
        <v>171</v>
      </c>
      <c r="AF6" s="203" t="s">
        <v>170</v>
      </c>
      <c r="AG6" s="203" t="s">
        <v>169</v>
      </c>
      <c r="AH6" s="203" t="s">
        <v>168</v>
      </c>
      <c r="AI6" s="203" t="s">
        <v>167</v>
      </c>
      <c r="AJ6" s="203" t="s">
        <v>166</v>
      </c>
      <c r="AK6" s="203" t="s">
        <v>165</v>
      </c>
      <c r="AL6" s="203" t="s">
        <v>164</v>
      </c>
      <c r="AM6" s="203" t="s">
        <v>163</v>
      </c>
      <c r="AN6" s="203" t="s">
        <v>162</v>
      </c>
      <c r="AO6" s="203" t="s">
        <v>161</v>
      </c>
      <c r="AP6" s="203" t="s">
        <v>160</v>
      </c>
      <c r="AQ6" s="203" t="s">
        <v>159</v>
      </c>
      <c r="AR6" s="203" t="s">
        <v>158</v>
      </c>
      <c r="AS6" s="203" t="s">
        <v>157</v>
      </c>
      <c r="AT6" s="203" t="s">
        <v>156</v>
      </c>
      <c r="AU6" s="203" t="s">
        <v>155</v>
      </c>
      <c r="AV6" s="203" t="s">
        <v>154</v>
      </c>
      <c r="AW6" s="203" t="s">
        <v>153</v>
      </c>
      <c r="AX6" s="204" t="s">
        <v>152</v>
      </c>
    </row>
    <row r="7" spans="2:50" s="145" customFormat="1" ht="170.15" customHeight="1" thickBot="1" x14ac:dyDescent="0.25">
      <c r="B7" s="170" t="s">
        <v>122</v>
      </c>
      <c r="C7" s="201" t="s" ph="1">
        <v>420</v>
      </c>
      <c r="D7" s="158" t="s" ph="1">
        <v>421</v>
      </c>
      <c r="E7" s="158" t="s" ph="1">
        <v>422</v>
      </c>
      <c r="F7" s="158" t="s" ph="1">
        <v>442</v>
      </c>
      <c r="G7" s="158" t="s" ph="1">
        <v>423</v>
      </c>
      <c r="H7" s="158" t="s" ph="1">
        <v>424</v>
      </c>
      <c r="I7" s="158" t="s" ph="1">
        <v>425</v>
      </c>
      <c r="J7" s="158" t="s" ph="1">
        <v>426</v>
      </c>
      <c r="K7" s="158" t="s" ph="1">
        <v>427</v>
      </c>
      <c r="L7" s="158" t="s" ph="1">
        <v>428</v>
      </c>
      <c r="M7" s="158" t="s" ph="1">
        <v>429</v>
      </c>
      <c r="N7" s="158" t="s" ph="1">
        <v>430</v>
      </c>
      <c r="O7" s="158" t="s" ph="1">
        <v>431</v>
      </c>
      <c r="P7" s="158" t="s" ph="1">
        <v>432</v>
      </c>
      <c r="Q7" s="158" t="s" ph="1">
        <v>433</v>
      </c>
      <c r="R7" s="158" t="s" ph="1">
        <v>434</v>
      </c>
      <c r="S7" s="158" t="s" ph="1">
        <v>435</v>
      </c>
      <c r="T7" s="158" t="s" ph="1">
        <v>436</v>
      </c>
      <c r="U7" s="158" t="s" ph="1">
        <v>437</v>
      </c>
      <c r="V7" s="158" t="s" ph="1">
        <v>438</v>
      </c>
      <c r="W7" s="158" t="s" ph="1">
        <v>439</v>
      </c>
      <c r="X7" s="158" t="s" ph="1">
        <v>440</v>
      </c>
      <c r="Y7" s="159" t="s" ph="1">
        <v>441</v>
      </c>
      <c r="Z7" s="53" ph="1"/>
      <c r="AA7" s="170" t="s">
        <v>122</v>
      </c>
      <c r="AB7" s="198" t="s" ph="1">
        <v>441</v>
      </c>
      <c r="AC7" s="158" t="s" ph="1">
        <v>440</v>
      </c>
      <c r="AD7" s="158" t="s" ph="1">
        <v>439</v>
      </c>
      <c r="AE7" s="158" t="s" ph="1">
        <v>438</v>
      </c>
      <c r="AF7" s="158" t="s" ph="1">
        <v>437</v>
      </c>
      <c r="AG7" s="158" t="s" ph="1">
        <v>436</v>
      </c>
      <c r="AH7" s="158" t="s" ph="1">
        <v>435</v>
      </c>
      <c r="AI7" s="158" t="s" ph="1">
        <v>434</v>
      </c>
      <c r="AJ7" s="158" t="s" ph="1">
        <v>433</v>
      </c>
      <c r="AK7" s="158" t="s" ph="1">
        <v>432</v>
      </c>
      <c r="AL7" s="158" t="s" ph="1">
        <v>431</v>
      </c>
      <c r="AM7" s="158" t="s" ph="1">
        <v>430</v>
      </c>
      <c r="AN7" s="158" t="s" ph="1">
        <v>429</v>
      </c>
      <c r="AO7" s="158" t="s" ph="1">
        <v>428</v>
      </c>
      <c r="AP7" s="158" t="s" ph="1">
        <v>427</v>
      </c>
      <c r="AQ7" s="158" t="s" ph="1">
        <v>426</v>
      </c>
      <c r="AR7" s="158" t="s" ph="1">
        <v>425</v>
      </c>
      <c r="AS7" s="158" t="s" ph="1">
        <v>424</v>
      </c>
      <c r="AT7" s="158" t="s" ph="1">
        <v>423</v>
      </c>
      <c r="AU7" s="158" t="s" ph="1">
        <v>442</v>
      </c>
      <c r="AV7" s="158" t="s" ph="1">
        <v>422</v>
      </c>
      <c r="AW7" s="158" t="s" ph="1">
        <v>421</v>
      </c>
      <c r="AX7" s="159" t="s" ph="1">
        <v>420</v>
      </c>
    </row>
    <row r="8" spans="2:50" s="17" customFormat="1" ht="25" customHeight="1" thickTop="1" x14ac:dyDescent="0.2">
      <c r="B8" s="199" t="s">
        <v>20</v>
      </c>
      <c r="C8" s="185">
        <v>0.2673611111111111</v>
      </c>
      <c r="D8" s="90">
        <v>0.26805555555555555</v>
      </c>
      <c r="E8" s="90">
        <v>0.26944444444444443</v>
      </c>
      <c r="F8" s="90">
        <v>0.2722222222222222</v>
      </c>
      <c r="G8" s="90">
        <v>0.27361111111111108</v>
      </c>
      <c r="H8" s="90">
        <v>0.27430555555555552</v>
      </c>
      <c r="I8" s="90">
        <v>0.27499999999999997</v>
      </c>
      <c r="J8" s="90">
        <v>0.27569444444444441</v>
      </c>
      <c r="K8" s="90">
        <v>0.27777777777777773</v>
      </c>
      <c r="L8" s="90">
        <v>0.27847222222222218</v>
      </c>
      <c r="M8" s="90">
        <v>0.27916666666666662</v>
      </c>
      <c r="N8" s="90">
        <v>0.2805555555555555</v>
      </c>
      <c r="O8" s="90">
        <v>0.28611111111111104</v>
      </c>
      <c r="P8" s="90">
        <v>0.28819444444444436</v>
      </c>
      <c r="Q8" s="90">
        <v>0.28958333333333325</v>
      </c>
      <c r="R8" s="90">
        <v>0.29027777777777769</v>
      </c>
      <c r="S8" s="90">
        <v>0.29097222222222213</v>
      </c>
      <c r="T8" s="90">
        <v>0.29166666666666657</v>
      </c>
      <c r="U8" s="90">
        <v>0.29236111111111102</v>
      </c>
      <c r="V8" s="90">
        <v>0.29305555555555546</v>
      </c>
      <c r="W8" s="90">
        <v>0.2937499999999999</v>
      </c>
      <c r="X8" s="160" t="s">
        <v>96</v>
      </c>
      <c r="Y8" s="92">
        <v>0.30208333333333326</v>
      </c>
      <c r="Z8" s="161">
        <v>0.30555555555555547</v>
      </c>
      <c r="AA8" s="199" t="s">
        <v>21</v>
      </c>
      <c r="AB8" s="185">
        <v>0.3125</v>
      </c>
      <c r="AC8" s="160" t="s">
        <v>96</v>
      </c>
      <c r="AD8" s="90">
        <v>0.31388888888888888</v>
      </c>
      <c r="AE8" s="90">
        <v>0.31458333333333333</v>
      </c>
      <c r="AF8" s="90">
        <v>0.31597222222222221</v>
      </c>
      <c r="AG8" s="90">
        <v>0.31666666666666665</v>
      </c>
      <c r="AH8" s="90">
        <v>0.31736111111111109</v>
      </c>
      <c r="AI8" s="90">
        <v>0.31805555555555554</v>
      </c>
      <c r="AJ8" s="90">
        <v>0.31805555555555554</v>
      </c>
      <c r="AK8" s="90">
        <v>0.32013888888888886</v>
      </c>
      <c r="AL8" s="90">
        <v>0.32361111111111107</v>
      </c>
      <c r="AM8" s="90">
        <v>0.3256944444444444</v>
      </c>
      <c r="AN8" s="90">
        <v>0.32708333333333328</v>
      </c>
      <c r="AO8" s="90">
        <v>0.32777777777777772</v>
      </c>
      <c r="AP8" s="90">
        <v>0.32847222222222217</v>
      </c>
      <c r="AQ8" s="90">
        <v>0.33055555555555549</v>
      </c>
      <c r="AR8" s="90">
        <v>0.33124999999999993</v>
      </c>
      <c r="AS8" s="90">
        <v>0.33194444444444438</v>
      </c>
      <c r="AT8" s="90">
        <v>0.33263888888888882</v>
      </c>
      <c r="AU8" s="90">
        <v>0.3340277777777777</v>
      </c>
      <c r="AV8" s="90">
        <v>0.33749999999999991</v>
      </c>
      <c r="AW8" s="90">
        <v>0.3388888888888888</v>
      </c>
      <c r="AX8" s="92">
        <v>0.34722222222222215</v>
      </c>
    </row>
    <row r="9" spans="2:50" s="17" customFormat="1" ht="25" customHeight="1" x14ac:dyDescent="0.2">
      <c r="B9" s="199" t="s">
        <v>22</v>
      </c>
      <c r="C9" s="185">
        <v>0.32291666666666669</v>
      </c>
      <c r="D9" s="90">
        <v>0.32361111111111113</v>
      </c>
      <c r="E9" s="90">
        <v>0.32500000000000001</v>
      </c>
      <c r="F9" s="90">
        <v>0.32777777777777778</v>
      </c>
      <c r="G9" s="90">
        <v>0.32916666666666666</v>
      </c>
      <c r="H9" s="90">
        <v>0.3298611111111111</v>
      </c>
      <c r="I9" s="90">
        <v>0.33055555555555555</v>
      </c>
      <c r="J9" s="90">
        <v>0.33124999999999999</v>
      </c>
      <c r="K9" s="90">
        <v>0.33333333333333331</v>
      </c>
      <c r="L9" s="90">
        <v>0.33402777777777776</v>
      </c>
      <c r="M9" s="90">
        <v>0.3347222222222222</v>
      </c>
      <c r="N9" s="90">
        <v>0.33611111111111108</v>
      </c>
      <c r="O9" s="90">
        <v>0.34166666666666662</v>
      </c>
      <c r="P9" s="90">
        <v>0.34374999999999994</v>
      </c>
      <c r="Q9" s="90">
        <v>0.34513888888888883</v>
      </c>
      <c r="R9" s="90">
        <v>0.34583333333333327</v>
      </c>
      <c r="S9" s="90">
        <v>0.34652777777777771</v>
      </c>
      <c r="T9" s="90">
        <v>0.34722222222222215</v>
      </c>
      <c r="U9" s="90">
        <v>0.3479166666666666</v>
      </c>
      <c r="V9" s="90">
        <v>0.34861111111111104</v>
      </c>
      <c r="W9" s="90">
        <v>0.34930555555555548</v>
      </c>
      <c r="X9" s="160" t="s">
        <v>96</v>
      </c>
      <c r="Y9" s="92">
        <v>0.35763888888888884</v>
      </c>
      <c r="Z9" s="161">
        <v>0.32638888888888884</v>
      </c>
      <c r="AA9" s="199" t="s">
        <v>23</v>
      </c>
      <c r="AB9" s="185">
        <v>0.375</v>
      </c>
      <c r="AC9" s="162" t="s">
        <v>96</v>
      </c>
      <c r="AD9" s="90">
        <v>0.37638888888888888</v>
      </c>
      <c r="AE9" s="90">
        <v>0.37708333333333333</v>
      </c>
      <c r="AF9" s="90">
        <v>0.37847222222222221</v>
      </c>
      <c r="AG9" s="90">
        <v>0.37916666666666665</v>
      </c>
      <c r="AH9" s="90">
        <v>0.37986111111111109</v>
      </c>
      <c r="AI9" s="90">
        <v>0.38055555555555554</v>
      </c>
      <c r="AJ9" s="90">
        <v>0.38055555555555554</v>
      </c>
      <c r="AK9" s="90">
        <v>0.38263888888888886</v>
      </c>
      <c r="AL9" s="90">
        <v>0.38611111111111107</v>
      </c>
      <c r="AM9" s="90">
        <v>0.3881944444444444</v>
      </c>
      <c r="AN9" s="90">
        <v>0.38958333333333328</v>
      </c>
      <c r="AO9" s="90">
        <v>0.39027777777777772</v>
      </c>
      <c r="AP9" s="90">
        <v>0.39097222222222217</v>
      </c>
      <c r="AQ9" s="90">
        <v>0.39305555555555549</v>
      </c>
      <c r="AR9" s="90">
        <v>0.39374999999999993</v>
      </c>
      <c r="AS9" s="90">
        <v>0.39444444444444438</v>
      </c>
      <c r="AT9" s="90">
        <v>0.39513888888888882</v>
      </c>
      <c r="AU9" s="90">
        <v>0.3965277777777777</v>
      </c>
      <c r="AV9" s="90">
        <v>0.39999999999999991</v>
      </c>
      <c r="AW9" s="168">
        <v>0.4013888888888888</v>
      </c>
      <c r="AX9" s="92">
        <v>0.40972222222222215</v>
      </c>
    </row>
    <row r="10" spans="2:50" s="17" customFormat="1" ht="25" customHeight="1" x14ac:dyDescent="0.2">
      <c r="B10" s="199" t="s">
        <v>24</v>
      </c>
      <c r="C10" s="185">
        <v>0.36458333333333331</v>
      </c>
      <c r="D10" s="90">
        <v>0.36527777777777776</v>
      </c>
      <c r="E10" s="90">
        <v>0.36666666666666664</v>
      </c>
      <c r="F10" s="90">
        <v>0.36944444444444441</v>
      </c>
      <c r="G10" s="90">
        <v>0.37083333333333329</v>
      </c>
      <c r="H10" s="90">
        <v>0.37152777777777773</v>
      </c>
      <c r="I10" s="90">
        <v>0.37222222222222218</v>
      </c>
      <c r="J10" s="90">
        <v>0.37291666666666662</v>
      </c>
      <c r="K10" s="90">
        <v>0.37499999999999994</v>
      </c>
      <c r="L10" s="90">
        <v>0.37569444444444439</v>
      </c>
      <c r="M10" s="90">
        <v>0.37638888888888883</v>
      </c>
      <c r="N10" s="90">
        <v>0.37777777777777771</v>
      </c>
      <c r="O10" s="90">
        <v>0.38333333333333325</v>
      </c>
      <c r="P10" s="90">
        <v>0.38541666666666657</v>
      </c>
      <c r="Q10" s="90">
        <v>0.38680555555555546</v>
      </c>
      <c r="R10" s="90">
        <v>0.3874999999999999</v>
      </c>
      <c r="S10" s="90">
        <v>0.38819444444444434</v>
      </c>
      <c r="T10" s="90">
        <v>0.38888888888888878</v>
      </c>
      <c r="U10" s="90">
        <v>0.38958333333333323</v>
      </c>
      <c r="V10" s="90">
        <v>0.39027777777777767</v>
      </c>
      <c r="W10" s="90">
        <v>0.39097222222222211</v>
      </c>
      <c r="X10" s="162" t="s">
        <v>96</v>
      </c>
      <c r="Y10" s="92">
        <v>0.39930555555555547</v>
      </c>
      <c r="Z10" s="161">
        <v>0.35763888888888884</v>
      </c>
      <c r="AA10" s="199" t="s">
        <v>25</v>
      </c>
      <c r="AB10" s="185">
        <v>0.41666666666666669</v>
      </c>
      <c r="AC10" s="162" t="s">
        <v>96</v>
      </c>
      <c r="AD10" s="90">
        <v>0.41805555555555557</v>
      </c>
      <c r="AE10" s="90">
        <v>0.41875000000000001</v>
      </c>
      <c r="AF10" s="90">
        <v>0.4201388888888889</v>
      </c>
      <c r="AG10" s="90">
        <v>0.42083333333333334</v>
      </c>
      <c r="AH10" s="90">
        <v>0.42152777777777778</v>
      </c>
      <c r="AI10" s="90">
        <v>0.42222222222222222</v>
      </c>
      <c r="AJ10" s="90">
        <v>0.42222222222222222</v>
      </c>
      <c r="AK10" s="90">
        <v>0.42430555555555555</v>
      </c>
      <c r="AL10" s="90">
        <v>0.42777777777777776</v>
      </c>
      <c r="AM10" s="90">
        <v>0.42986111111111108</v>
      </c>
      <c r="AN10" s="90">
        <v>0.43124999999999997</v>
      </c>
      <c r="AO10" s="90">
        <v>0.43194444444444441</v>
      </c>
      <c r="AP10" s="90">
        <v>0.43263888888888885</v>
      </c>
      <c r="AQ10" s="90">
        <v>0.43472222222222218</v>
      </c>
      <c r="AR10" s="90">
        <v>0.43541666666666662</v>
      </c>
      <c r="AS10" s="90">
        <v>0.43611111111111106</v>
      </c>
      <c r="AT10" s="90">
        <v>0.4368055555555555</v>
      </c>
      <c r="AU10" s="90">
        <v>0.43819444444444439</v>
      </c>
      <c r="AV10" s="90">
        <v>0.4416666666666666</v>
      </c>
      <c r="AW10" s="90">
        <v>0.44305555555555548</v>
      </c>
      <c r="AX10" s="92">
        <v>0.45138888888888884</v>
      </c>
    </row>
    <row r="11" spans="2:50" s="17" customFormat="1" ht="25" customHeight="1" x14ac:dyDescent="0.2">
      <c r="B11" s="199" t="s">
        <v>28</v>
      </c>
      <c r="C11" s="185">
        <v>0.43055555555555558</v>
      </c>
      <c r="D11" s="90">
        <v>0.43125000000000002</v>
      </c>
      <c r="E11" s="90">
        <v>0.43263888888888891</v>
      </c>
      <c r="F11" s="90">
        <v>0.43541666666666667</v>
      </c>
      <c r="G11" s="90">
        <v>0.43680555555555556</v>
      </c>
      <c r="H11" s="90">
        <v>0.4375</v>
      </c>
      <c r="I11" s="90">
        <v>0.43819444444444444</v>
      </c>
      <c r="J11" s="90">
        <v>0.43888888888888888</v>
      </c>
      <c r="K11" s="90">
        <v>0.44097222222222221</v>
      </c>
      <c r="L11" s="90">
        <v>0.44166666666666665</v>
      </c>
      <c r="M11" s="90">
        <v>0.44236111111111109</v>
      </c>
      <c r="N11" s="90">
        <v>0.44374999999999998</v>
      </c>
      <c r="O11" s="90">
        <v>0.44930555555555551</v>
      </c>
      <c r="P11" s="90">
        <v>0.45138888888888884</v>
      </c>
      <c r="Q11" s="90">
        <v>0.45277777777777772</v>
      </c>
      <c r="R11" s="90">
        <v>0.45347222222222217</v>
      </c>
      <c r="S11" s="90">
        <v>0.45416666666666661</v>
      </c>
      <c r="T11" s="90">
        <v>0.45486111111111105</v>
      </c>
      <c r="U11" s="90">
        <v>0.45555555555555549</v>
      </c>
      <c r="V11" s="90">
        <v>0.45624999999999993</v>
      </c>
      <c r="W11" s="90">
        <v>0.45694444444444438</v>
      </c>
      <c r="X11" s="160" t="s">
        <v>96</v>
      </c>
      <c r="Y11" s="92">
        <v>0.46527777777777773</v>
      </c>
      <c r="Z11" s="161">
        <v>0.40277777777777768</v>
      </c>
      <c r="AA11" s="199" t="s">
        <v>29</v>
      </c>
      <c r="AB11" s="185">
        <v>0.48958333333333331</v>
      </c>
      <c r="AC11" s="162" t="s">
        <v>96</v>
      </c>
      <c r="AD11" s="90">
        <v>0.4909722222222222</v>
      </c>
      <c r="AE11" s="90">
        <v>0.49166666666666664</v>
      </c>
      <c r="AF11" s="90">
        <v>0.49305555555555552</v>
      </c>
      <c r="AG11" s="90">
        <v>0.49374999999999997</v>
      </c>
      <c r="AH11" s="90">
        <v>0.49444444444444441</v>
      </c>
      <c r="AI11" s="90">
        <v>0.49513888888888885</v>
      </c>
      <c r="AJ11" s="90">
        <v>0.49513888888888885</v>
      </c>
      <c r="AK11" s="90">
        <v>0.49722222222222218</v>
      </c>
      <c r="AL11" s="90">
        <v>0.50069444444444444</v>
      </c>
      <c r="AM11" s="90">
        <v>0.50277777777777777</v>
      </c>
      <c r="AN11" s="90">
        <v>0.50416666666666665</v>
      </c>
      <c r="AO11" s="90">
        <v>0.50486111111111109</v>
      </c>
      <c r="AP11" s="90">
        <v>0.50555555555555554</v>
      </c>
      <c r="AQ11" s="90">
        <v>0.50763888888888886</v>
      </c>
      <c r="AR11" s="90">
        <v>0.5083333333333333</v>
      </c>
      <c r="AS11" s="90">
        <v>0.50902777777777775</v>
      </c>
      <c r="AT11" s="90">
        <v>0.50972222222222219</v>
      </c>
      <c r="AU11" s="90">
        <v>0.51111111111111107</v>
      </c>
      <c r="AV11" s="90">
        <v>0.51458333333333328</v>
      </c>
      <c r="AW11" s="168">
        <v>0.51597222222222217</v>
      </c>
      <c r="AX11" s="92">
        <v>0.52430555555555547</v>
      </c>
    </row>
    <row r="12" spans="2:50" s="17" customFormat="1" ht="25" customHeight="1" x14ac:dyDescent="0.2">
      <c r="B12" s="199" t="s">
        <v>30</v>
      </c>
      <c r="C12" s="185">
        <v>0.47222222222222227</v>
      </c>
      <c r="D12" s="90">
        <v>0.47291666666666671</v>
      </c>
      <c r="E12" s="90">
        <v>0.47430555555555559</v>
      </c>
      <c r="F12" s="90">
        <v>0.47708333333333336</v>
      </c>
      <c r="G12" s="90">
        <v>0.47847222222222224</v>
      </c>
      <c r="H12" s="90">
        <v>0.47916666666666669</v>
      </c>
      <c r="I12" s="90">
        <v>0.47986111111111113</v>
      </c>
      <c r="J12" s="90">
        <v>0.48055555555555557</v>
      </c>
      <c r="K12" s="90">
        <v>0.4826388888888889</v>
      </c>
      <c r="L12" s="90">
        <v>0.48333333333333334</v>
      </c>
      <c r="M12" s="90">
        <v>0.48402777777777778</v>
      </c>
      <c r="N12" s="90">
        <v>0.48541666666666666</v>
      </c>
      <c r="O12" s="90">
        <v>0.4909722222222222</v>
      </c>
      <c r="P12" s="90">
        <v>0.49305555555555552</v>
      </c>
      <c r="Q12" s="90">
        <v>0.49444444444444441</v>
      </c>
      <c r="R12" s="90">
        <v>0.49513888888888885</v>
      </c>
      <c r="S12" s="90">
        <v>0.49583333333333329</v>
      </c>
      <c r="T12" s="90">
        <v>0.49652777777777773</v>
      </c>
      <c r="U12" s="90">
        <v>0.49722222222222218</v>
      </c>
      <c r="V12" s="90">
        <v>0.49791666666666662</v>
      </c>
      <c r="W12" s="90">
        <v>0.49861111111111106</v>
      </c>
      <c r="X12" s="162" t="s">
        <v>96</v>
      </c>
      <c r="Y12" s="92">
        <v>0.50694444444444442</v>
      </c>
      <c r="Z12" s="161">
        <v>0.42708333333333326</v>
      </c>
      <c r="AA12" s="199" t="s">
        <v>31</v>
      </c>
      <c r="AB12" s="185">
        <v>0.53125</v>
      </c>
      <c r="AC12" s="162" t="s">
        <v>96</v>
      </c>
      <c r="AD12" s="90">
        <v>0.53263888888888888</v>
      </c>
      <c r="AE12" s="90">
        <v>0.53333333333333333</v>
      </c>
      <c r="AF12" s="90">
        <v>0.53472222222222221</v>
      </c>
      <c r="AG12" s="90">
        <v>0.53541666666666665</v>
      </c>
      <c r="AH12" s="90">
        <v>0.53611111111111109</v>
      </c>
      <c r="AI12" s="90">
        <v>0.53680555555555554</v>
      </c>
      <c r="AJ12" s="90">
        <v>0.53680555555555554</v>
      </c>
      <c r="AK12" s="90">
        <v>0.53888888888888886</v>
      </c>
      <c r="AL12" s="90">
        <v>0.54236111111111107</v>
      </c>
      <c r="AM12" s="90">
        <v>0.5444444444444444</v>
      </c>
      <c r="AN12" s="90">
        <v>0.54583333333333328</v>
      </c>
      <c r="AO12" s="90">
        <v>0.54652777777777772</v>
      </c>
      <c r="AP12" s="90">
        <v>0.54722222222222217</v>
      </c>
      <c r="AQ12" s="90">
        <v>0.54930555555555549</v>
      </c>
      <c r="AR12" s="90">
        <v>0.54999999999999993</v>
      </c>
      <c r="AS12" s="90">
        <v>0.55069444444444438</v>
      </c>
      <c r="AT12" s="90">
        <v>0.55138888888888882</v>
      </c>
      <c r="AU12" s="90">
        <v>0.5527777777777777</v>
      </c>
      <c r="AV12" s="90">
        <v>0.55624999999999991</v>
      </c>
      <c r="AW12" s="90">
        <v>0.5576388888888888</v>
      </c>
      <c r="AX12" s="92">
        <v>0.5659722222222221</v>
      </c>
    </row>
    <row r="13" spans="2:50" s="17" customFormat="1" ht="25" customHeight="1" x14ac:dyDescent="0.2">
      <c r="B13" s="199" t="s">
        <v>32</v>
      </c>
      <c r="C13" s="185">
        <v>0.53472222222222221</v>
      </c>
      <c r="D13" s="90">
        <v>0.53541666666666665</v>
      </c>
      <c r="E13" s="90">
        <v>0.53680555555555554</v>
      </c>
      <c r="F13" s="90">
        <v>0.5395833333333333</v>
      </c>
      <c r="G13" s="90">
        <v>0.54097222222222219</v>
      </c>
      <c r="H13" s="90">
        <v>0.54166666666666663</v>
      </c>
      <c r="I13" s="90">
        <v>0.54236111111111107</v>
      </c>
      <c r="J13" s="90">
        <v>0.54305555555555551</v>
      </c>
      <c r="K13" s="90">
        <v>0.54513888888888884</v>
      </c>
      <c r="L13" s="90">
        <v>0.54583333333333328</v>
      </c>
      <c r="M13" s="90">
        <v>0.54652777777777772</v>
      </c>
      <c r="N13" s="90">
        <v>0.54791666666666661</v>
      </c>
      <c r="O13" s="90">
        <v>0.55347222222222214</v>
      </c>
      <c r="P13" s="90">
        <v>0.55555555555555547</v>
      </c>
      <c r="Q13" s="90">
        <v>0.55694444444444435</v>
      </c>
      <c r="R13" s="90">
        <v>0.5576388888888888</v>
      </c>
      <c r="S13" s="90">
        <v>0.55833333333333324</v>
      </c>
      <c r="T13" s="90">
        <v>0.55902777777777768</v>
      </c>
      <c r="U13" s="90">
        <v>0.55972222222222212</v>
      </c>
      <c r="V13" s="90">
        <v>0.56041666666666656</v>
      </c>
      <c r="W13" s="90">
        <v>0.56111111111111101</v>
      </c>
      <c r="X13" s="160" t="s">
        <v>96</v>
      </c>
      <c r="Y13" s="92">
        <v>0.56944444444444431</v>
      </c>
      <c r="Z13" s="161">
        <v>0.46874999999999994</v>
      </c>
      <c r="AA13" s="199" t="s">
        <v>33</v>
      </c>
      <c r="AB13" s="185">
        <v>0.59375</v>
      </c>
      <c r="AC13" s="162" t="s">
        <v>96</v>
      </c>
      <c r="AD13" s="90">
        <v>0.59513888888888888</v>
      </c>
      <c r="AE13" s="90">
        <v>0.59583333333333333</v>
      </c>
      <c r="AF13" s="90">
        <v>0.59722222222222221</v>
      </c>
      <c r="AG13" s="90">
        <v>0.59791666666666665</v>
      </c>
      <c r="AH13" s="90">
        <v>0.59861111111111109</v>
      </c>
      <c r="AI13" s="90">
        <v>0.59930555555555554</v>
      </c>
      <c r="AJ13" s="90">
        <v>0.59930555555555554</v>
      </c>
      <c r="AK13" s="90">
        <v>0.60138888888888886</v>
      </c>
      <c r="AL13" s="90">
        <v>0.60486111111111107</v>
      </c>
      <c r="AM13" s="90">
        <v>0.6069444444444444</v>
      </c>
      <c r="AN13" s="90">
        <v>0.60833333333333328</v>
      </c>
      <c r="AO13" s="90">
        <v>0.60902777777777772</v>
      </c>
      <c r="AP13" s="90">
        <v>0.60972222222222217</v>
      </c>
      <c r="AQ13" s="90">
        <v>0.61180555555555549</v>
      </c>
      <c r="AR13" s="90">
        <v>0.61249999999999993</v>
      </c>
      <c r="AS13" s="90">
        <v>0.61319444444444438</v>
      </c>
      <c r="AT13" s="90">
        <v>0.61388888888888882</v>
      </c>
      <c r="AU13" s="90">
        <v>0.6152777777777777</v>
      </c>
      <c r="AV13" s="90">
        <v>0.61874999999999991</v>
      </c>
      <c r="AW13" s="168">
        <v>0.6201388888888888</v>
      </c>
      <c r="AX13" s="92">
        <v>0.6284722222222221</v>
      </c>
    </row>
    <row r="14" spans="2:50" s="17" customFormat="1" ht="25" customHeight="1" x14ac:dyDescent="0.2">
      <c r="B14" s="199" t="s">
        <v>34</v>
      </c>
      <c r="C14" s="185">
        <v>0.58333333333333337</v>
      </c>
      <c r="D14" s="90">
        <v>0.58402777777777781</v>
      </c>
      <c r="E14" s="90">
        <v>0.5854166666666667</v>
      </c>
      <c r="F14" s="90">
        <v>0.58819444444444446</v>
      </c>
      <c r="G14" s="90">
        <v>0.58958333333333335</v>
      </c>
      <c r="H14" s="90">
        <v>0.59027777777777779</v>
      </c>
      <c r="I14" s="90">
        <v>0.59097222222222223</v>
      </c>
      <c r="J14" s="90">
        <v>0.59166666666666667</v>
      </c>
      <c r="K14" s="90">
        <v>0.59375</v>
      </c>
      <c r="L14" s="90">
        <v>0.59444444444444444</v>
      </c>
      <c r="M14" s="90">
        <v>0.59513888888888888</v>
      </c>
      <c r="N14" s="90">
        <v>0.59652777777777777</v>
      </c>
      <c r="O14" s="90">
        <v>0.6020833333333333</v>
      </c>
      <c r="P14" s="90">
        <v>0.60416666666666663</v>
      </c>
      <c r="Q14" s="90">
        <v>0.60555555555555551</v>
      </c>
      <c r="R14" s="90">
        <v>0.60624999999999996</v>
      </c>
      <c r="S14" s="90">
        <v>0.6069444444444444</v>
      </c>
      <c r="T14" s="90">
        <v>0.60763888888888884</v>
      </c>
      <c r="U14" s="90">
        <v>0.60833333333333328</v>
      </c>
      <c r="V14" s="90">
        <v>0.60902777777777772</v>
      </c>
      <c r="W14" s="90">
        <v>0.60972222222222217</v>
      </c>
      <c r="X14" s="162" t="s">
        <v>96</v>
      </c>
      <c r="Y14" s="92">
        <v>0.61805555555555547</v>
      </c>
      <c r="Z14" s="161">
        <v>0.53819444444444431</v>
      </c>
      <c r="AA14" s="199" t="s">
        <v>35</v>
      </c>
      <c r="AB14" s="185">
        <v>0.63541666666666663</v>
      </c>
      <c r="AC14" s="162" t="s">
        <v>96</v>
      </c>
      <c r="AD14" s="90">
        <v>0.63680555555555551</v>
      </c>
      <c r="AE14" s="90">
        <v>0.63749999999999996</v>
      </c>
      <c r="AF14" s="90">
        <v>0.63888888888888884</v>
      </c>
      <c r="AG14" s="90">
        <v>0.63958333333333328</v>
      </c>
      <c r="AH14" s="90">
        <v>0.64027777777777772</v>
      </c>
      <c r="AI14" s="90">
        <v>0.64097222222222217</v>
      </c>
      <c r="AJ14" s="90">
        <v>0.64097222222222217</v>
      </c>
      <c r="AK14" s="90">
        <v>0.64305555555555549</v>
      </c>
      <c r="AL14" s="90">
        <v>0.6465277777777777</v>
      </c>
      <c r="AM14" s="90">
        <v>0.64861111111111103</v>
      </c>
      <c r="AN14" s="90">
        <v>0.64999999999999991</v>
      </c>
      <c r="AO14" s="90">
        <v>0.65069444444444435</v>
      </c>
      <c r="AP14" s="90">
        <v>0.6513888888888888</v>
      </c>
      <c r="AQ14" s="90">
        <v>0.65347222222222212</v>
      </c>
      <c r="AR14" s="90">
        <v>0.65416666666666656</v>
      </c>
      <c r="AS14" s="90">
        <v>0.65486111111111101</v>
      </c>
      <c r="AT14" s="90">
        <v>0.65555555555555545</v>
      </c>
      <c r="AU14" s="90">
        <v>0.65694444444444433</v>
      </c>
      <c r="AV14" s="90">
        <v>0.66041666666666654</v>
      </c>
      <c r="AW14" s="90">
        <v>0.66180555555555542</v>
      </c>
      <c r="AX14" s="92">
        <v>0.67013888888888873</v>
      </c>
    </row>
    <row r="15" spans="2:50" s="17" customFormat="1" ht="25" customHeight="1" x14ac:dyDescent="0.2">
      <c r="B15" s="199" t="s">
        <v>36</v>
      </c>
      <c r="C15" s="185">
        <v>0.63888888888888895</v>
      </c>
      <c r="D15" s="90">
        <v>0.63958333333333339</v>
      </c>
      <c r="E15" s="90">
        <v>0.64097222222222228</v>
      </c>
      <c r="F15" s="90">
        <v>0.64375000000000004</v>
      </c>
      <c r="G15" s="90">
        <v>0.64513888888888893</v>
      </c>
      <c r="H15" s="90">
        <v>0.64583333333333337</v>
      </c>
      <c r="I15" s="90">
        <v>0.64652777777777781</v>
      </c>
      <c r="J15" s="90">
        <v>0.64722222222222225</v>
      </c>
      <c r="K15" s="90">
        <v>0.64930555555555558</v>
      </c>
      <c r="L15" s="90">
        <v>0.65</v>
      </c>
      <c r="M15" s="90">
        <v>0.65069444444444446</v>
      </c>
      <c r="N15" s="90">
        <v>0.65208333333333335</v>
      </c>
      <c r="O15" s="90">
        <v>0.65763888888888888</v>
      </c>
      <c r="P15" s="90">
        <v>0.65972222222222221</v>
      </c>
      <c r="Q15" s="90">
        <v>0.66111111111111109</v>
      </c>
      <c r="R15" s="90">
        <v>0.66180555555555554</v>
      </c>
      <c r="S15" s="90">
        <v>0.66249999999999998</v>
      </c>
      <c r="T15" s="90">
        <v>0.66319444444444442</v>
      </c>
      <c r="U15" s="90">
        <v>0.66388888888888886</v>
      </c>
      <c r="V15" s="90">
        <v>0.6645833333333333</v>
      </c>
      <c r="W15" s="90">
        <v>0.66527777777777775</v>
      </c>
      <c r="X15" s="160" t="s">
        <v>96</v>
      </c>
      <c r="Y15" s="92">
        <v>0.67361111111111105</v>
      </c>
      <c r="Z15" s="161">
        <v>0.57986111111111094</v>
      </c>
      <c r="AA15" s="199" t="s">
        <v>37</v>
      </c>
      <c r="AB15" s="185">
        <v>0.68402777777777779</v>
      </c>
      <c r="AC15" s="162" t="s">
        <v>96</v>
      </c>
      <c r="AD15" s="90">
        <v>0.68541666666666667</v>
      </c>
      <c r="AE15" s="90">
        <v>0.68611111111111112</v>
      </c>
      <c r="AF15" s="90">
        <v>0.6875</v>
      </c>
      <c r="AG15" s="90">
        <v>0.68819444444444444</v>
      </c>
      <c r="AH15" s="90">
        <v>0.68888888888888888</v>
      </c>
      <c r="AI15" s="90">
        <v>0.68958333333333333</v>
      </c>
      <c r="AJ15" s="90">
        <v>0.68958333333333333</v>
      </c>
      <c r="AK15" s="90">
        <v>0.69166666666666665</v>
      </c>
      <c r="AL15" s="90">
        <v>0.69513888888888886</v>
      </c>
      <c r="AM15" s="90">
        <v>0.69722222222222219</v>
      </c>
      <c r="AN15" s="90">
        <v>0.69861111111111107</v>
      </c>
      <c r="AO15" s="90">
        <v>0.69930555555555551</v>
      </c>
      <c r="AP15" s="90">
        <v>0.7</v>
      </c>
      <c r="AQ15" s="90">
        <v>0.70208333333333328</v>
      </c>
      <c r="AR15" s="90">
        <v>0.70277777777777772</v>
      </c>
      <c r="AS15" s="90">
        <v>0.70347222222222217</v>
      </c>
      <c r="AT15" s="90">
        <v>0.70416666666666661</v>
      </c>
      <c r="AU15" s="90">
        <v>0.70555555555555549</v>
      </c>
      <c r="AV15" s="90">
        <v>0.7090277777777777</v>
      </c>
      <c r="AW15" s="168">
        <v>0.71041666666666659</v>
      </c>
      <c r="AX15" s="92">
        <v>0.71874999999999989</v>
      </c>
    </row>
    <row r="16" spans="2:50" s="17" customFormat="1" ht="25" customHeight="1" x14ac:dyDescent="0.2">
      <c r="B16" s="199" t="s">
        <v>38</v>
      </c>
      <c r="C16" s="185">
        <v>0.6875</v>
      </c>
      <c r="D16" s="90">
        <v>0.68819444444444444</v>
      </c>
      <c r="E16" s="90">
        <v>0.68958333333333333</v>
      </c>
      <c r="F16" s="90">
        <v>0.69236111111111109</v>
      </c>
      <c r="G16" s="90">
        <v>0.69374999999999998</v>
      </c>
      <c r="H16" s="90">
        <v>0.69444444444444442</v>
      </c>
      <c r="I16" s="90">
        <v>0.69513888888888886</v>
      </c>
      <c r="J16" s="90">
        <v>0.6958333333333333</v>
      </c>
      <c r="K16" s="90">
        <v>0.69791666666666663</v>
      </c>
      <c r="L16" s="90">
        <v>0.69861111111111107</v>
      </c>
      <c r="M16" s="90">
        <v>0.69930555555555551</v>
      </c>
      <c r="N16" s="90">
        <v>0.7006944444444444</v>
      </c>
      <c r="O16" s="90">
        <v>0.70624999999999993</v>
      </c>
      <c r="P16" s="90">
        <v>0.70833333333333326</v>
      </c>
      <c r="Q16" s="90">
        <v>0.70972222222222214</v>
      </c>
      <c r="R16" s="90">
        <v>0.71041666666666659</v>
      </c>
      <c r="S16" s="90">
        <v>0.71111111111111103</v>
      </c>
      <c r="T16" s="90">
        <v>0.71180555555555547</v>
      </c>
      <c r="U16" s="90">
        <v>0.71249999999999991</v>
      </c>
      <c r="V16" s="90">
        <v>0.71319444444444435</v>
      </c>
      <c r="W16" s="90">
        <v>0.7138888888888888</v>
      </c>
      <c r="X16" s="162" t="s">
        <v>96</v>
      </c>
      <c r="Y16" s="92">
        <v>0.7222222222222221</v>
      </c>
      <c r="Z16" s="161">
        <v>0.63541666666666652</v>
      </c>
      <c r="AA16" s="199" t="s">
        <v>39</v>
      </c>
      <c r="AB16" s="185">
        <v>0.73611111111111116</v>
      </c>
      <c r="AC16" s="162" t="s">
        <v>96</v>
      </c>
      <c r="AD16" s="90">
        <v>0.73750000000000004</v>
      </c>
      <c r="AE16" s="90">
        <v>0.73819444444444449</v>
      </c>
      <c r="AF16" s="90">
        <v>0.73958333333333337</v>
      </c>
      <c r="AG16" s="90">
        <v>0.74027777777777781</v>
      </c>
      <c r="AH16" s="90">
        <v>0.74097222222222225</v>
      </c>
      <c r="AI16" s="90">
        <v>0.7416666666666667</v>
      </c>
      <c r="AJ16" s="90">
        <v>0.7416666666666667</v>
      </c>
      <c r="AK16" s="90">
        <v>0.74375000000000002</v>
      </c>
      <c r="AL16" s="90">
        <v>0.74722222222222223</v>
      </c>
      <c r="AM16" s="90">
        <v>0.74930555555555556</v>
      </c>
      <c r="AN16" s="90">
        <v>0.75069444444444444</v>
      </c>
      <c r="AO16" s="90">
        <v>0.75138888888888888</v>
      </c>
      <c r="AP16" s="90">
        <v>0.75208333333333333</v>
      </c>
      <c r="AQ16" s="90">
        <v>0.75416666666666665</v>
      </c>
      <c r="AR16" s="90">
        <v>0.75486111111111109</v>
      </c>
      <c r="AS16" s="90">
        <v>0.75555555555555554</v>
      </c>
      <c r="AT16" s="90">
        <v>0.75624999999999998</v>
      </c>
      <c r="AU16" s="90">
        <v>0.75763888888888886</v>
      </c>
      <c r="AV16" s="90">
        <v>0.76111111111111107</v>
      </c>
      <c r="AW16" s="90">
        <v>0.76249999999999996</v>
      </c>
      <c r="AX16" s="92">
        <v>0.77083333333333326</v>
      </c>
    </row>
    <row r="17" spans="2:50" s="17" customFormat="1" ht="25" customHeight="1" x14ac:dyDescent="0.2">
      <c r="B17" s="199" t="s">
        <v>40</v>
      </c>
      <c r="C17" s="185">
        <v>0.73611111111111116</v>
      </c>
      <c r="D17" s="90">
        <v>0.7368055555555556</v>
      </c>
      <c r="E17" s="90">
        <v>0.73819444444444449</v>
      </c>
      <c r="F17" s="90">
        <v>0.74097222222222225</v>
      </c>
      <c r="G17" s="90">
        <v>0.74236111111111114</v>
      </c>
      <c r="H17" s="90">
        <v>0.74305555555555558</v>
      </c>
      <c r="I17" s="90">
        <v>0.74375000000000002</v>
      </c>
      <c r="J17" s="90">
        <v>0.74444444444444446</v>
      </c>
      <c r="K17" s="90">
        <v>0.74652777777777779</v>
      </c>
      <c r="L17" s="90">
        <v>0.74722222222222223</v>
      </c>
      <c r="M17" s="90">
        <v>0.74791666666666667</v>
      </c>
      <c r="N17" s="90">
        <v>0.74930555555555556</v>
      </c>
      <c r="O17" s="90">
        <v>0.75486111111111109</v>
      </c>
      <c r="P17" s="90">
        <v>0.75694444444444442</v>
      </c>
      <c r="Q17" s="90">
        <v>0.7583333333333333</v>
      </c>
      <c r="R17" s="90">
        <v>0.75902777777777775</v>
      </c>
      <c r="S17" s="90">
        <v>0.75972222222222219</v>
      </c>
      <c r="T17" s="90">
        <v>0.76041666666666663</v>
      </c>
      <c r="U17" s="90">
        <v>0.76111111111111107</v>
      </c>
      <c r="V17" s="90">
        <v>0.76180555555555551</v>
      </c>
      <c r="W17" s="90">
        <v>0.76249999999999996</v>
      </c>
      <c r="X17" s="160" t="s">
        <v>96</v>
      </c>
      <c r="Y17" s="92">
        <v>0.77083333333333326</v>
      </c>
      <c r="Z17" s="161">
        <v>0.67708333333333326</v>
      </c>
      <c r="AA17" s="199" t="s">
        <v>41</v>
      </c>
      <c r="AB17" s="185">
        <v>0.78819444444444453</v>
      </c>
      <c r="AC17" s="162" t="s">
        <v>96</v>
      </c>
      <c r="AD17" s="90">
        <v>0.78958333333333341</v>
      </c>
      <c r="AE17" s="90">
        <v>0.79027777777777786</v>
      </c>
      <c r="AF17" s="90">
        <v>0.79166666666666674</v>
      </c>
      <c r="AG17" s="90">
        <v>0.79236111111111118</v>
      </c>
      <c r="AH17" s="90">
        <v>0.79305555555555562</v>
      </c>
      <c r="AI17" s="90">
        <v>0.79375000000000007</v>
      </c>
      <c r="AJ17" s="90">
        <v>0.79375000000000007</v>
      </c>
      <c r="AK17" s="90">
        <v>0.79583333333333339</v>
      </c>
      <c r="AL17" s="90">
        <v>0.7993055555555556</v>
      </c>
      <c r="AM17" s="90">
        <v>0.80138888888888893</v>
      </c>
      <c r="AN17" s="90">
        <v>0.80277777777777781</v>
      </c>
      <c r="AO17" s="90">
        <v>0.80347222222222225</v>
      </c>
      <c r="AP17" s="90">
        <v>0.8041666666666667</v>
      </c>
      <c r="AQ17" s="90">
        <v>0.80625000000000002</v>
      </c>
      <c r="AR17" s="90">
        <v>0.80694444444444446</v>
      </c>
      <c r="AS17" s="90">
        <v>0.80763888888888891</v>
      </c>
      <c r="AT17" s="90">
        <v>0.80833333333333335</v>
      </c>
      <c r="AU17" s="90">
        <v>0.80972222222222223</v>
      </c>
      <c r="AV17" s="90">
        <v>0.81319444444444444</v>
      </c>
      <c r="AW17" s="168">
        <v>0.81458333333333333</v>
      </c>
      <c r="AX17" s="92">
        <v>0.82291666666666663</v>
      </c>
    </row>
    <row r="18" spans="2:50" s="17" customFormat="1" ht="25" customHeight="1" thickBot="1" x14ac:dyDescent="0.25">
      <c r="B18" s="200" t="s">
        <v>42</v>
      </c>
      <c r="C18" s="190">
        <v>0.78125</v>
      </c>
      <c r="D18" s="105">
        <v>0.78194444444444444</v>
      </c>
      <c r="E18" s="105">
        <v>0.78333333333333333</v>
      </c>
      <c r="F18" s="105">
        <v>0.78611111111111109</v>
      </c>
      <c r="G18" s="105">
        <v>0.78749999999999998</v>
      </c>
      <c r="H18" s="105">
        <v>0.78819444444444442</v>
      </c>
      <c r="I18" s="105">
        <v>0.78888888888888886</v>
      </c>
      <c r="J18" s="105">
        <v>0.7895833333333333</v>
      </c>
      <c r="K18" s="105">
        <v>0.79166666666666663</v>
      </c>
      <c r="L18" s="105">
        <v>0.79236111111111107</v>
      </c>
      <c r="M18" s="105">
        <v>0.79305555555555551</v>
      </c>
      <c r="N18" s="105">
        <v>0.7944444444444444</v>
      </c>
      <c r="O18" s="105">
        <v>0.79999999999999993</v>
      </c>
      <c r="P18" s="105">
        <v>0.80208333333333326</v>
      </c>
      <c r="Q18" s="105">
        <v>0.80347222222222214</v>
      </c>
      <c r="R18" s="105">
        <v>0.80416666666666659</v>
      </c>
      <c r="S18" s="105">
        <v>0.80486111111111103</v>
      </c>
      <c r="T18" s="105">
        <v>0.80555555555555547</v>
      </c>
      <c r="U18" s="105">
        <v>0.80624999999999991</v>
      </c>
      <c r="V18" s="105">
        <v>0.80694444444444435</v>
      </c>
      <c r="W18" s="105">
        <v>0.8076388888888888</v>
      </c>
      <c r="X18" s="202" t="s">
        <v>96</v>
      </c>
      <c r="Y18" s="106">
        <v>0.8159722222222221</v>
      </c>
      <c r="Z18" s="161">
        <v>0.72916666666666652</v>
      </c>
      <c r="AA18" s="200" t="s">
        <v>43</v>
      </c>
      <c r="AB18" s="190">
        <v>0.82986111111111116</v>
      </c>
      <c r="AC18" s="202" t="s">
        <v>96</v>
      </c>
      <c r="AD18" s="105">
        <v>0.83125000000000004</v>
      </c>
      <c r="AE18" s="105">
        <v>0.83194444444444449</v>
      </c>
      <c r="AF18" s="105">
        <v>0.83333333333333337</v>
      </c>
      <c r="AG18" s="105">
        <v>0.83402777777777781</v>
      </c>
      <c r="AH18" s="105">
        <v>0.83472222222222225</v>
      </c>
      <c r="AI18" s="105">
        <v>0.8354166666666667</v>
      </c>
      <c r="AJ18" s="105">
        <v>0.8354166666666667</v>
      </c>
      <c r="AK18" s="105">
        <v>0.83750000000000002</v>
      </c>
      <c r="AL18" s="105">
        <v>0.84097222222222223</v>
      </c>
      <c r="AM18" s="105">
        <v>0.84305555555555556</v>
      </c>
      <c r="AN18" s="105">
        <v>0.84444444444444444</v>
      </c>
      <c r="AO18" s="105">
        <v>0.84513888888888888</v>
      </c>
      <c r="AP18" s="105">
        <v>0.84583333333333333</v>
      </c>
      <c r="AQ18" s="105">
        <v>0.84791666666666665</v>
      </c>
      <c r="AR18" s="105">
        <v>0.84861111111111109</v>
      </c>
      <c r="AS18" s="105">
        <v>0.84930555555555554</v>
      </c>
      <c r="AT18" s="105">
        <v>0.85</v>
      </c>
      <c r="AU18" s="105">
        <v>0.85138888888888886</v>
      </c>
      <c r="AV18" s="105">
        <v>0.85486111111111107</v>
      </c>
      <c r="AW18" s="105">
        <v>0.85624999999999996</v>
      </c>
      <c r="AX18" s="106">
        <v>0.86458333333333326</v>
      </c>
    </row>
    <row r="19" spans="2:50" ht="25" customHeight="1" x14ac:dyDescent="0.2">
      <c r="Y19" s="56" t="s">
        <v>378</v>
      </c>
      <c r="AX19" s="56" t="s">
        <v>378</v>
      </c>
    </row>
    <row r="20" spans="2:50" x14ac:dyDescent="0.2">
      <c r="C20" s="163"/>
      <c r="D20" s="164"/>
      <c r="E20" s="163"/>
      <c r="F20" s="164"/>
      <c r="G20" s="163"/>
      <c r="H20" s="164"/>
      <c r="I20" s="163"/>
      <c r="J20" s="164"/>
      <c r="K20" s="163"/>
      <c r="L20" s="164"/>
      <c r="M20" s="163"/>
      <c r="N20" s="164"/>
      <c r="O20" s="163"/>
      <c r="P20" s="164"/>
      <c r="Q20" s="163"/>
      <c r="R20" s="164"/>
      <c r="S20" s="163"/>
      <c r="AB20" s="163"/>
      <c r="AC20" s="164"/>
      <c r="AD20" s="163"/>
      <c r="AE20" s="164"/>
      <c r="AF20" s="163"/>
      <c r="AG20" s="164"/>
      <c r="AH20" s="163"/>
      <c r="AI20" s="164"/>
      <c r="AJ20" s="163"/>
      <c r="AK20" s="164"/>
      <c r="AL20" s="163"/>
      <c r="AM20" s="164"/>
      <c r="AN20" s="163"/>
      <c r="AO20" s="164"/>
      <c r="AP20" s="163"/>
      <c r="AQ20" s="164"/>
      <c r="AR20" s="163"/>
    </row>
    <row r="21" spans="2:50" x14ac:dyDescent="0.2">
      <c r="C21" s="163"/>
      <c r="D21" s="164"/>
      <c r="E21" s="163"/>
      <c r="F21" s="164"/>
      <c r="G21" s="163"/>
      <c r="H21" s="164"/>
      <c r="I21" s="163"/>
      <c r="J21" s="164"/>
      <c r="K21" s="163"/>
      <c r="L21" s="164"/>
      <c r="M21" s="163"/>
      <c r="N21" s="164"/>
      <c r="O21" s="163"/>
      <c r="P21" s="164"/>
      <c r="Q21" s="163"/>
      <c r="R21" s="164"/>
      <c r="S21" s="163"/>
      <c r="AB21" s="165"/>
      <c r="AC21" s="166"/>
      <c r="AD21" s="163"/>
      <c r="AE21" s="164"/>
      <c r="AF21" s="163"/>
      <c r="AG21" s="164"/>
      <c r="AH21" s="163"/>
      <c r="AI21" s="164"/>
      <c r="AJ21" s="163"/>
      <c r="AK21" s="164"/>
      <c r="AL21" s="163"/>
      <c r="AM21" s="164"/>
      <c r="AN21" s="165"/>
      <c r="AO21" s="166"/>
      <c r="AP21" s="165"/>
      <c r="AQ21" s="166"/>
      <c r="AR21" s="165"/>
    </row>
    <row r="22" spans="2:50" x14ac:dyDescent="0.2">
      <c r="C22" s="163"/>
      <c r="D22" s="164"/>
      <c r="E22" s="163"/>
      <c r="F22" s="164"/>
      <c r="G22" s="163"/>
      <c r="H22" s="164"/>
      <c r="I22" s="163"/>
      <c r="J22" s="164"/>
      <c r="K22" s="163"/>
      <c r="L22" s="164"/>
      <c r="M22" s="163"/>
      <c r="N22" s="164"/>
      <c r="O22" s="163"/>
      <c r="P22" s="164"/>
      <c r="Q22" s="163"/>
      <c r="R22" s="164"/>
      <c r="S22" s="163"/>
      <c r="AB22" s="163"/>
      <c r="AC22" s="164"/>
      <c r="AD22" s="163"/>
      <c r="AE22" s="164"/>
      <c r="AF22" s="163"/>
      <c r="AG22" s="164"/>
      <c r="AH22" s="163"/>
      <c r="AI22" s="164"/>
      <c r="AJ22" s="163"/>
      <c r="AK22" s="164"/>
      <c r="AL22" s="163"/>
      <c r="AM22" s="164"/>
      <c r="AN22" s="163"/>
      <c r="AO22" s="164"/>
      <c r="AP22" s="163"/>
      <c r="AQ22" s="164"/>
      <c r="AR22" s="163"/>
    </row>
    <row r="23" spans="2:50" x14ac:dyDescent="0.2">
      <c r="C23" s="163"/>
      <c r="D23" s="164"/>
      <c r="E23" s="163"/>
      <c r="F23" s="164"/>
      <c r="G23" s="163"/>
      <c r="H23" s="164"/>
      <c r="I23" s="163"/>
      <c r="J23" s="164"/>
      <c r="K23" s="163"/>
      <c r="L23" s="164"/>
      <c r="M23" s="163"/>
      <c r="N23" s="164"/>
      <c r="O23" s="163"/>
      <c r="P23" s="164"/>
      <c r="Q23" s="163"/>
      <c r="R23" s="164"/>
      <c r="S23" s="163"/>
      <c r="AB23" s="163"/>
      <c r="AC23" s="164"/>
      <c r="AD23" s="163"/>
      <c r="AE23" s="164"/>
      <c r="AF23" s="163"/>
      <c r="AG23" s="164"/>
      <c r="AH23" s="163"/>
      <c r="AI23" s="164"/>
      <c r="AJ23" s="163"/>
      <c r="AK23" s="164"/>
      <c r="AL23" s="163"/>
      <c r="AM23" s="164"/>
      <c r="AN23" s="163"/>
      <c r="AO23" s="164"/>
      <c r="AP23" s="163"/>
      <c r="AQ23" s="164"/>
      <c r="AR23" s="163"/>
    </row>
    <row r="24" spans="2:50" x14ac:dyDescent="0.2">
      <c r="C24" s="163"/>
      <c r="D24" s="164"/>
      <c r="E24" s="163"/>
      <c r="F24" s="164"/>
      <c r="G24" s="163"/>
      <c r="H24" s="164"/>
      <c r="I24" s="163"/>
      <c r="J24" s="164"/>
      <c r="K24" s="163"/>
      <c r="L24" s="164"/>
      <c r="M24" s="163"/>
      <c r="N24" s="164"/>
      <c r="O24" s="163"/>
      <c r="P24" s="164"/>
      <c r="Q24" s="163"/>
      <c r="R24" s="164"/>
      <c r="S24" s="163"/>
      <c r="AB24" s="163"/>
      <c r="AC24" s="164"/>
      <c r="AD24" s="163"/>
      <c r="AE24" s="164"/>
      <c r="AF24" s="163"/>
      <c r="AG24" s="164"/>
      <c r="AH24" s="163"/>
      <c r="AI24" s="164"/>
      <c r="AJ24" s="163"/>
      <c r="AK24" s="164"/>
      <c r="AL24" s="163"/>
      <c r="AM24" s="164"/>
      <c r="AN24" s="163"/>
      <c r="AO24" s="164"/>
      <c r="AP24" s="163"/>
      <c r="AQ24" s="164"/>
      <c r="AR24" s="163"/>
    </row>
    <row r="25" spans="2:50" x14ac:dyDescent="0.2">
      <c r="C25" s="163"/>
      <c r="D25" s="164"/>
      <c r="E25" s="163"/>
      <c r="F25" s="164"/>
      <c r="G25" s="163"/>
      <c r="H25" s="164"/>
      <c r="I25" s="163"/>
      <c r="J25" s="164"/>
      <c r="K25" s="163"/>
      <c r="L25" s="164"/>
      <c r="M25" s="163"/>
      <c r="N25" s="164"/>
      <c r="O25" s="163"/>
      <c r="P25" s="164"/>
      <c r="Q25" s="163"/>
      <c r="R25" s="164"/>
      <c r="S25" s="163"/>
      <c r="AB25" s="163"/>
      <c r="AC25" s="164"/>
      <c r="AD25" s="163"/>
      <c r="AE25" s="164"/>
      <c r="AF25" s="163"/>
      <c r="AG25" s="164"/>
      <c r="AH25" s="163"/>
      <c r="AI25" s="164"/>
      <c r="AJ25" s="163"/>
      <c r="AK25" s="164"/>
      <c r="AL25" s="163"/>
      <c r="AM25" s="164"/>
      <c r="AN25" s="163"/>
      <c r="AO25" s="164"/>
      <c r="AP25" s="163"/>
      <c r="AQ25" s="164"/>
      <c r="AR25" s="163"/>
    </row>
    <row r="26" spans="2:50" x14ac:dyDescent="0.2">
      <c r="C26" s="163"/>
      <c r="D26" s="164"/>
      <c r="E26" s="163"/>
      <c r="F26" s="164"/>
      <c r="G26" s="163"/>
      <c r="H26" s="164"/>
      <c r="I26" s="163"/>
      <c r="J26" s="164"/>
      <c r="K26" s="163"/>
      <c r="L26" s="164"/>
      <c r="M26" s="163"/>
      <c r="N26" s="164"/>
      <c r="O26" s="163"/>
      <c r="P26" s="164"/>
      <c r="Q26" s="163"/>
      <c r="R26" s="164"/>
      <c r="S26" s="163"/>
      <c r="AB26" s="163"/>
      <c r="AC26" s="164"/>
      <c r="AD26" s="163"/>
      <c r="AE26" s="164"/>
      <c r="AF26" s="163"/>
      <c r="AG26" s="164"/>
      <c r="AH26" s="163"/>
      <c r="AI26" s="164"/>
      <c r="AJ26" s="163"/>
      <c r="AK26" s="164"/>
      <c r="AL26" s="163"/>
      <c r="AM26" s="164"/>
      <c r="AN26" s="163"/>
      <c r="AO26" s="164"/>
      <c r="AP26" s="163"/>
      <c r="AQ26" s="164"/>
      <c r="AR26" s="163"/>
    </row>
    <row r="27" spans="2:50" x14ac:dyDescent="0.2">
      <c r="C27" s="163"/>
      <c r="D27" s="164"/>
      <c r="E27" s="163"/>
      <c r="F27" s="164"/>
      <c r="G27" s="163"/>
      <c r="H27" s="164"/>
      <c r="I27" s="163"/>
      <c r="J27" s="164"/>
      <c r="K27" s="163"/>
      <c r="L27" s="164"/>
      <c r="M27" s="163"/>
      <c r="N27" s="164"/>
      <c r="O27" s="163"/>
      <c r="P27" s="164"/>
      <c r="Q27" s="163"/>
      <c r="R27" s="164"/>
      <c r="S27" s="163"/>
      <c r="AB27" s="163"/>
      <c r="AC27" s="164"/>
      <c r="AD27" s="163"/>
      <c r="AE27" s="164"/>
      <c r="AF27" s="163"/>
      <c r="AG27" s="164"/>
      <c r="AH27" s="163"/>
      <c r="AI27" s="164"/>
      <c r="AJ27" s="163"/>
      <c r="AK27" s="164"/>
      <c r="AL27" s="163"/>
      <c r="AM27" s="164"/>
      <c r="AN27" s="163"/>
      <c r="AO27" s="164"/>
      <c r="AP27" s="163"/>
      <c r="AQ27" s="164"/>
      <c r="AR27" s="163"/>
    </row>
    <row r="28" spans="2:50" x14ac:dyDescent="0.2">
      <c r="C28" s="163"/>
      <c r="D28" s="164"/>
      <c r="E28" s="163"/>
      <c r="F28" s="164"/>
      <c r="G28" s="163"/>
      <c r="H28" s="164"/>
      <c r="I28" s="163"/>
      <c r="J28" s="164"/>
      <c r="K28" s="163"/>
      <c r="L28" s="164"/>
      <c r="M28" s="163"/>
      <c r="N28" s="164"/>
      <c r="O28" s="163"/>
      <c r="P28" s="164"/>
      <c r="Q28" s="163"/>
      <c r="R28" s="164"/>
      <c r="S28" s="163"/>
      <c r="AB28" s="163"/>
      <c r="AC28" s="164"/>
      <c r="AD28" s="163"/>
      <c r="AE28" s="164"/>
      <c r="AF28" s="163"/>
      <c r="AG28" s="164"/>
      <c r="AH28" s="163"/>
      <c r="AI28" s="164"/>
      <c r="AJ28" s="163"/>
      <c r="AK28" s="164"/>
      <c r="AL28" s="163"/>
      <c r="AM28" s="164"/>
      <c r="AN28" s="163"/>
      <c r="AO28" s="164"/>
      <c r="AP28" s="163"/>
      <c r="AQ28" s="164"/>
      <c r="AR28" s="163"/>
    </row>
    <row r="29" spans="2:50" x14ac:dyDescent="0.2">
      <c r="C29" s="163"/>
      <c r="D29" s="164"/>
      <c r="E29" s="163"/>
      <c r="F29" s="164"/>
      <c r="G29" s="163"/>
      <c r="H29" s="164"/>
      <c r="I29" s="163"/>
      <c r="J29" s="164"/>
      <c r="K29" s="163"/>
      <c r="L29" s="164"/>
      <c r="M29" s="163"/>
      <c r="N29" s="164"/>
      <c r="O29" s="163"/>
      <c r="P29" s="164"/>
      <c r="Q29" s="163"/>
      <c r="R29" s="164"/>
      <c r="S29" s="163"/>
      <c r="AB29" s="163"/>
      <c r="AC29" s="164"/>
      <c r="AD29" s="163"/>
      <c r="AE29" s="164"/>
      <c r="AF29" s="163"/>
      <c r="AG29" s="164"/>
      <c r="AH29" s="163"/>
      <c r="AI29" s="164"/>
      <c r="AJ29" s="163"/>
      <c r="AK29" s="164"/>
      <c r="AL29" s="163"/>
      <c r="AM29" s="164"/>
      <c r="AN29" s="163"/>
      <c r="AO29" s="164"/>
      <c r="AP29" s="163"/>
      <c r="AQ29" s="164"/>
      <c r="AR29" s="163"/>
    </row>
    <row r="30" spans="2:50" x14ac:dyDescent="0.2">
      <c r="C30" s="163"/>
      <c r="D30" s="164"/>
      <c r="E30" s="163"/>
      <c r="F30" s="164"/>
      <c r="G30" s="163"/>
      <c r="H30" s="164"/>
      <c r="I30" s="163"/>
      <c r="J30" s="164"/>
      <c r="K30" s="163"/>
      <c r="L30" s="164"/>
      <c r="M30" s="163"/>
      <c r="N30" s="164"/>
      <c r="O30" s="163"/>
      <c r="P30" s="164"/>
      <c r="Q30" s="163"/>
      <c r="R30" s="164"/>
      <c r="S30" s="163"/>
      <c r="AB30" s="163"/>
      <c r="AC30" s="164"/>
      <c r="AD30" s="163"/>
      <c r="AE30" s="164"/>
      <c r="AF30" s="163"/>
      <c r="AG30" s="164"/>
      <c r="AH30" s="163"/>
      <c r="AI30" s="164"/>
      <c r="AJ30" s="163"/>
      <c r="AK30" s="164"/>
      <c r="AL30" s="163"/>
      <c r="AM30" s="164"/>
      <c r="AN30" s="163"/>
      <c r="AO30" s="164"/>
      <c r="AP30" s="163"/>
      <c r="AQ30" s="164"/>
      <c r="AR30" s="163"/>
    </row>
    <row r="31" spans="2:50" x14ac:dyDescent="0.2">
      <c r="C31" s="163"/>
      <c r="D31" s="164"/>
      <c r="E31" s="163"/>
      <c r="F31" s="164"/>
      <c r="G31" s="163"/>
      <c r="H31" s="164"/>
      <c r="I31" s="163"/>
      <c r="J31" s="164"/>
      <c r="K31" s="163"/>
      <c r="L31" s="164"/>
      <c r="M31" s="163"/>
      <c r="N31" s="164"/>
      <c r="O31" s="163"/>
      <c r="P31" s="164"/>
      <c r="Q31" s="163"/>
      <c r="R31" s="164"/>
      <c r="S31" s="163"/>
      <c r="AB31" s="163"/>
      <c r="AC31" s="164"/>
      <c r="AD31" s="163"/>
      <c r="AE31" s="164"/>
      <c r="AF31" s="163"/>
      <c r="AG31" s="164"/>
      <c r="AH31" s="163"/>
      <c r="AI31" s="164"/>
      <c r="AJ31" s="163"/>
      <c r="AK31" s="164"/>
      <c r="AL31" s="163"/>
      <c r="AM31" s="164"/>
      <c r="AN31" s="163"/>
      <c r="AO31" s="164"/>
      <c r="AP31" s="163"/>
      <c r="AQ31" s="164"/>
      <c r="AR31" s="163"/>
    </row>
    <row r="32" spans="2:50" x14ac:dyDescent="0.2">
      <c r="C32" s="163"/>
      <c r="D32" s="164"/>
      <c r="E32" s="163"/>
      <c r="F32" s="164"/>
      <c r="G32" s="163"/>
      <c r="H32" s="164"/>
      <c r="I32" s="163"/>
      <c r="J32" s="164"/>
      <c r="K32" s="163"/>
      <c r="L32" s="164"/>
      <c r="M32" s="163"/>
      <c r="N32" s="164"/>
      <c r="O32" s="163"/>
      <c r="P32" s="164"/>
      <c r="Q32" s="163"/>
      <c r="R32" s="164"/>
      <c r="S32" s="163"/>
      <c r="AB32" s="163"/>
      <c r="AC32" s="164"/>
      <c r="AD32" s="163"/>
      <c r="AE32" s="164"/>
      <c r="AF32" s="163"/>
      <c r="AG32" s="164"/>
      <c r="AH32" s="163"/>
      <c r="AI32" s="164"/>
      <c r="AJ32" s="163"/>
      <c r="AK32" s="164"/>
      <c r="AL32" s="163"/>
      <c r="AM32" s="164"/>
      <c r="AN32" s="163"/>
      <c r="AO32" s="164"/>
      <c r="AP32" s="163"/>
      <c r="AQ32" s="164"/>
      <c r="AR32" s="163"/>
    </row>
    <row r="33" spans="3:44" x14ac:dyDescent="0.2">
      <c r="C33" s="163"/>
      <c r="D33" s="164"/>
      <c r="E33" s="163"/>
      <c r="F33" s="164"/>
      <c r="G33" s="163"/>
      <c r="H33" s="164"/>
      <c r="I33" s="163"/>
      <c r="J33" s="164"/>
      <c r="K33" s="163"/>
      <c r="L33" s="164"/>
      <c r="M33" s="163"/>
      <c r="N33" s="164"/>
      <c r="O33" s="163"/>
      <c r="P33" s="164"/>
      <c r="Q33" s="163"/>
      <c r="R33" s="164"/>
      <c r="S33" s="163"/>
      <c r="AB33" s="163"/>
      <c r="AC33" s="164"/>
      <c r="AD33" s="163"/>
      <c r="AE33" s="164"/>
      <c r="AF33" s="163"/>
      <c r="AG33" s="164"/>
      <c r="AH33" s="163"/>
      <c r="AI33" s="164"/>
      <c r="AJ33" s="163"/>
      <c r="AK33" s="164"/>
      <c r="AL33" s="163"/>
      <c r="AM33" s="164"/>
      <c r="AN33" s="163"/>
      <c r="AO33" s="164"/>
      <c r="AP33" s="163"/>
      <c r="AQ33" s="164"/>
      <c r="AR33" s="163"/>
    </row>
    <row r="34" spans="3:44" x14ac:dyDescent="0.2">
      <c r="C34" s="163"/>
      <c r="D34" s="164"/>
      <c r="E34" s="163"/>
      <c r="F34" s="164"/>
      <c r="G34" s="163"/>
      <c r="H34" s="164"/>
      <c r="I34" s="163"/>
      <c r="J34" s="164"/>
      <c r="K34" s="163"/>
      <c r="L34" s="164"/>
      <c r="M34" s="163"/>
      <c r="N34" s="164"/>
      <c r="O34" s="163"/>
      <c r="P34" s="164"/>
      <c r="Q34" s="163"/>
      <c r="R34" s="164"/>
      <c r="S34" s="163"/>
      <c r="AB34" s="163"/>
      <c r="AC34" s="164"/>
      <c r="AD34" s="163"/>
      <c r="AE34" s="164"/>
      <c r="AF34" s="163"/>
      <c r="AG34" s="164"/>
      <c r="AH34" s="163"/>
      <c r="AI34" s="164"/>
      <c r="AJ34" s="163"/>
      <c r="AK34" s="164"/>
      <c r="AL34" s="163"/>
      <c r="AM34" s="164"/>
      <c r="AN34" s="163"/>
      <c r="AO34" s="164"/>
      <c r="AP34" s="163"/>
      <c r="AQ34" s="164"/>
      <c r="AR34" s="163"/>
    </row>
    <row r="35" spans="3:44" x14ac:dyDescent="0.2">
      <c r="C35" s="163"/>
      <c r="D35" s="164"/>
      <c r="E35" s="163"/>
      <c r="F35" s="164"/>
      <c r="G35" s="163"/>
      <c r="H35" s="164"/>
      <c r="I35" s="163"/>
      <c r="J35" s="164"/>
      <c r="K35" s="163"/>
      <c r="L35" s="164"/>
      <c r="M35" s="163"/>
      <c r="N35" s="164"/>
      <c r="O35" s="163"/>
      <c r="P35" s="164"/>
      <c r="Q35" s="163"/>
      <c r="R35" s="164"/>
      <c r="S35" s="163"/>
      <c r="AB35" s="163"/>
      <c r="AC35" s="164"/>
      <c r="AD35" s="163"/>
      <c r="AE35" s="164"/>
      <c r="AF35" s="163"/>
      <c r="AG35" s="164"/>
      <c r="AH35" s="163"/>
      <c r="AI35" s="164"/>
      <c r="AJ35" s="163"/>
      <c r="AK35" s="164"/>
      <c r="AL35" s="163"/>
      <c r="AM35" s="164"/>
      <c r="AN35" s="163"/>
      <c r="AO35" s="164"/>
      <c r="AP35" s="163"/>
      <c r="AQ35" s="164"/>
      <c r="AR35" s="163"/>
    </row>
    <row r="36" spans="3:44" x14ac:dyDescent="0.2">
      <c r="C36" s="163"/>
      <c r="D36" s="164"/>
      <c r="E36" s="163"/>
      <c r="F36" s="164"/>
      <c r="G36" s="163"/>
      <c r="H36" s="164"/>
      <c r="I36" s="163"/>
      <c r="J36" s="164"/>
      <c r="K36" s="163"/>
      <c r="L36" s="164"/>
      <c r="M36" s="163"/>
      <c r="N36" s="164"/>
      <c r="O36" s="163"/>
      <c r="P36" s="164"/>
      <c r="Q36" s="163"/>
      <c r="R36" s="164"/>
      <c r="S36" s="163"/>
      <c r="AB36" s="163"/>
      <c r="AC36" s="164"/>
      <c r="AD36" s="163"/>
      <c r="AE36" s="164"/>
      <c r="AF36" s="163"/>
      <c r="AG36" s="164"/>
      <c r="AH36" s="163"/>
      <c r="AI36" s="164"/>
      <c r="AJ36" s="163"/>
      <c r="AK36" s="164"/>
      <c r="AL36" s="163"/>
      <c r="AM36" s="164"/>
      <c r="AN36" s="163"/>
      <c r="AO36" s="164"/>
      <c r="AP36" s="163"/>
      <c r="AQ36" s="164"/>
      <c r="AR36" s="163"/>
    </row>
    <row r="37" spans="3:44" x14ac:dyDescent="0.2">
      <c r="C37" s="163"/>
      <c r="D37" s="164"/>
      <c r="E37" s="163"/>
      <c r="F37" s="164"/>
      <c r="G37" s="163"/>
      <c r="H37" s="164"/>
      <c r="I37" s="163"/>
      <c r="J37" s="164"/>
      <c r="K37" s="163"/>
      <c r="L37" s="164"/>
      <c r="M37" s="163"/>
      <c r="N37" s="164"/>
      <c r="O37" s="163"/>
      <c r="P37" s="164"/>
      <c r="Q37" s="163"/>
      <c r="R37" s="164"/>
      <c r="S37" s="163"/>
      <c r="AB37" s="163"/>
      <c r="AC37" s="164"/>
      <c r="AD37" s="163"/>
      <c r="AE37" s="164"/>
      <c r="AF37" s="163"/>
      <c r="AG37" s="164"/>
      <c r="AH37" s="163"/>
      <c r="AI37" s="164"/>
      <c r="AJ37" s="163"/>
      <c r="AK37" s="164"/>
      <c r="AL37" s="163"/>
      <c r="AM37" s="164"/>
      <c r="AN37" s="163"/>
      <c r="AO37" s="164"/>
      <c r="AP37" s="163"/>
      <c r="AQ37" s="164"/>
      <c r="AR37" s="163"/>
    </row>
    <row r="38" spans="3:44" x14ac:dyDescent="0.2">
      <c r="C38" s="163"/>
      <c r="D38" s="164"/>
      <c r="E38" s="163"/>
      <c r="F38" s="164"/>
      <c r="G38" s="163"/>
      <c r="H38" s="164"/>
      <c r="I38" s="163"/>
      <c r="J38" s="164"/>
      <c r="K38" s="163"/>
      <c r="L38" s="164"/>
      <c r="M38" s="163"/>
      <c r="N38" s="164"/>
      <c r="O38" s="163"/>
      <c r="P38" s="164"/>
      <c r="Q38" s="163"/>
      <c r="R38" s="164"/>
      <c r="S38" s="163"/>
      <c r="AB38" s="163"/>
      <c r="AC38" s="164"/>
      <c r="AD38" s="163"/>
      <c r="AE38" s="164"/>
      <c r="AF38" s="163"/>
      <c r="AG38" s="164"/>
      <c r="AH38" s="163"/>
      <c r="AI38" s="164"/>
      <c r="AJ38" s="163"/>
      <c r="AK38" s="164"/>
      <c r="AL38" s="163"/>
      <c r="AM38" s="164"/>
      <c r="AN38" s="163"/>
      <c r="AO38" s="164"/>
      <c r="AP38" s="163"/>
      <c r="AQ38" s="164"/>
      <c r="AR38" s="163"/>
    </row>
    <row r="39" spans="3:44" x14ac:dyDescent="0.2">
      <c r="C39" s="163"/>
      <c r="D39" s="164"/>
      <c r="E39" s="163"/>
      <c r="F39" s="164"/>
      <c r="G39" s="163"/>
      <c r="H39" s="164"/>
      <c r="I39" s="163"/>
      <c r="J39" s="164"/>
      <c r="K39" s="163"/>
      <c r="L39" s="164"/>
      <c r="M39" s="163"/>
      <c r="N39" s="164"/>
      <c r="O39" s="163"/>
      <c r="P39" s="164"/>
      <c r="Q39" s="163"/>
      <c r="R39" s="164"/>
      <c r="S39" s="163"/>
      <c r="AB39" s="163"/>
      <c r="AC39" s="164"/>
      <c r="AD39" s="163"/>
      <c r="AE39" s="164"/>
      <c r="AF39" s="163"/>
      <c r="AG39" s="164"/>
      <c r="AH39" s="163"/>
      <c r="AI39" s="164"/>
      <c r="AJ39" s="163"/>
      <c r="AK39" s="164"/>
      <c r="AL39" s="163"/>
      <c r="AM39" s="164"/>
      <c r="AN39" s="163"/>
      <c r="AO39" s="164"/>
      <c r="AP39" s="163"/>
      <c r="AQ39" s="164"/>
      <c r="AR39" s="163"/>
    </row>
    <row r="40" spans="3:44" x14ac:dyDescent="0.2">
      <c r="C40" s="163"/>
      <c r="D40" s="164"/>
      <c r="E40" s="163"/>
      <c r="F40" s="164"/>
      <c r="G40" s="163"/>
      <c r="H40" s="164"/>
      <c r="I40" s="163"/>
      <c r="J40" s="164"/>
      <c r="K40" s="163"/>
      <c r="L40" s="164"/>
      <c r="M40" s="163"/>
      <c r="N40" s="164"/>
      <c r="O40" s="163"/>
      <c r="P40" s="164"/>
      <c r="Q40" s="163"/>
      <c r="R40" s="164"/>
      <c r="S40" s="163"/>
      <c r="AB40" s="163"/>
      <c r="AC40" s="164"/>
      <c r="AD40" s="163"/>
      <c r="AE40" s="164"/>
      <c r="AF40" s="163"/>
      <c r="AG40" s="164"/>
      <c r="AH40" s="163"/>
      <c r="AI40" s="164"/>
      <c r="AJ40" s="163"/>
      <c r="AK40" s="164"/>
      <c r="AL40" s="163"/>
      <c r="AM40" s="164"/>
      <c r="AN40" s="163"/>
      <c r="AO40" s="164"/>
      <c r="AP40" s="163"/>
      <c r="AQ40" s="164"/>
      <c r="AR40" s="163"/>
    </row>
    <row r="41" spans="3:44" x14ac:dyDescent="0.2">
      <c r="C41" s="165"/>
      <c r="D41" s="165"/>
      <c r="E41" s="163"/>
      <c r="F41" s="167"/>
      <c r="G41" s="163"/>
      <c r="H41" s="167"/>
      <c r="I41" s="163"/>
      <c r="J41" s="167"/>
      <c r="K41" s="163"/>
      <c r="L41" s="167"/>
      <c r="M41" s="163"/>
      <c r="N41" s="167"/>
      <c r="O41" s="166"/>
      <c r="P41" s="165"/>
      <c r="Q41" s="165"/>
      <c r="R41" s="165"/>
      <c r="S41" s="165"/>
      <c r="AB41" s="163"/>
      <c r="AC41" s="167"/>
      <c r="AD41" s="163"/>
      <c r="AE41" s="167"/>
      <c r="AF41" s="163"/>
      <c r="AG41" s="167"/>
      <c r="AH41" s="163"/>
      <c r="AI41" s="167"/>
      <c r="AJ41" s="163"/>
      <c r="AK41" s="167"/>
      <c r="AL41" s="163"/>
      <c r="AM41" s="167"/>
      <c r="AN41" s="163"/>
      <c r="AO41" s="167"/>
      <c r="AP41" s="163"/>
      <c r="AQ41" s="167"/>
      <c r="AR41" s="163"/>
    </row>
    <row r="42" spans="3:44" x14ac:dyDescent="0.2">
      <c r="C42" s="163"/>
      <c r="D42" s="164"/>
      <c r="E42" s="163"/>
      <c r="F42" s="164"/>
      <c r="G42" s="163"/>
      <c r="H42" s="164"/>
      <c r="I42" s="163"/>
      <c r="J42" s="164"/>
      <c r="K42" s="163"/>
      <c r="L42" s="164"/>
      <c r="M42" s="163"/>
      <c r="N42" s="164"/>
      <c r="O42" s="163"/>
      <c r="P42" s="164"/>
      <c r="Q42" s="163"/>
      <c r="R42" s="164"/>
      <c r="S42" s="163"/>
      <c r="AB42" s="163"/>
      <c r="AC42" s="164"/>
      <c r="AD42" s="163"/>
      <c r="AE42" s="164"/>
      <c r="AF42" s="163"/>
      <c r="AG42" s="164"/>
      <c r="AH42" s="163"/>
      <c r="AI42" s="164"/>
      <c r="AJ42" s="163"/>
      <c r="AK42" s="164"/>
      <c r="AL42" s="163"/>
      <c r="AM42" s="164"/>
      <c r="AN42" s="163"/>
      <c r="AO42" s="164"/>
      <c r="AP42" s="163"/>
      <c r="AQ42" s="164"/>
      <c r="AR42" s="163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1" fitToWidth="2" orientation="landscape" r:id="rId1"/>
  <headerFooter alignWithMargins="0"/>
  <colBreaks count="1" manualBreakCount="1">
    <brk id="25" max="21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8AD4C-E781-4929-AEF1-EB95718190B8}">
  <sheetPr>
    <tabColor rgb="FFFFFF00"/>
  </sheetPr>
  <dimension ref="B1:BF43"/>
  <sheetViews>
    <sheetView view="pageBreakPreview" zoomScale="60" zoomScaleNormal="8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9" width="6.36328125" style="6" customWidth="1"/>
    <col min="30" max="30" width="1.08984375" style="6" customWidth="1"/>
    <col min="31" max="31" width="5.453125" style="6" customWidth="1"/>
    <col min="32" max="58" width="6.36328125" style="6" customWidth="1"/>
    <col min="59" max="16384" width="9" style="6"/>
  </cols>
  <sheetData>
    <row r="1" spans="2:58" ht="33" customHeight="1" x14ac:dyDescent="0.35">
      <c r="B1" s="128" t="s" ph="1">
        <v>461</v>
      </c>
      <c r="C1" s="128" ph="1"/>
      <c r="D1" s="128" ph="1"/>
      <c r="E1" s="128" ph="1"/>
      <c r="F1" s="128" ph="1"/>
      <c r="G1" s="156" ph="1"/>
      <c r="H1" s="156" ph="1"/>
      <c r="I1" s="156" ph="1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15"/>
      <c r="AC1" s="48" t="str">
        <f>'R8年4月北部(平日)'!$R$1</f>
        <v>令和８年４月</v>
      </c>
      <c r="AD1" s="224" ph="1"/>
      <c r="AE1" s="128" t="s" ph="1">
        <v>461</v>
      </c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BF1" s="48" t="str">
        <f>AC1</f>
        <v>令和８年４月</v>
      </c>
    </row>
    <row r="2" spans="2:58" ht="25" customHeight="1" x14ac:dyDescent="0.35">
      <c r="B2" s="128" ph="1"/>
      <c r="C2" s="128" ph="1"/>
      <c r="D2" s="128" ph="1"/>
      <c r="E2" s="128" ph="1"/>
      <c r="F2" s="128" ph="1"/>
      <c r="G2" s="156" ph="1"/>
      <c r="H2" s="156" ph="1"/>
      <c r="I2" s="156" ph="1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15"/>
      <c r="AD2" s="224" ph="1"/>
      <c r="AE2" s="224" ph="1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</row>
    <row r="3" spans="2:58" ht="25" customHeight="1" x14ac:dyDescent="0.35">
      <c r="B3" s="128" ph="1"/>
      <c r="C3" s="128" ph="1"/>
      <c r="D3" s="128" ph="1"/>
      <c r="E3" s="128" ph="1"/>
      <c r="F3" s="128" ph="1"/>
      <c r="G3" s="156" ph="1"/>
      <c r="H3" s="156" ph="1"/>
      <c r="I3" s="156" ph="1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15"/>
      <c r="AC3" s="56"/>
      <c r="AD3" s="224" ph="1"/>
      <c r="AE3" s="224" ph="1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BF3" s="56"/>
    </row>
    <row r="4" spans="2:58" ht="2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Y4" s="24"/>
      <c r="Z4" s="15"/>
      <c r="AC4" s="11"/>
      <c r="AD4" s="209"/>
      <c r="AE4" s="210"/>
      <c r="AF4" s="210"/>
      <c r="AG4" s="210"/>
      <c r="AH4" s="210"/>
      <c r="AI4" s="210"/>
      <c r="AJ4" s="210"/>
      <c r="AK4" s="211"/>
      <c r="AL4" s="211"/>
      <c r="AM4" s="211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BF4" s="11"/>
    </row>
    <row r="5" spans="2:58" s="7" customFormat="1" ht="25" customHeight="1" thickBot="1" x14ac:dyDescent="0.35">
      <c r="B5" s="7" t="s">
        <v>0</v>
      </c>
      <c r="AA5" s="17"/>
      <c r="AB5" s="17"/>
      <c r="AC5" s="131" t="s">
        <v>377</v>
      </c>
      <c r="AE5" s="7" t="s">
        <v>1</v>
      </c>
      <c r="AG5" s="157"/>
      <c r="AH5" s="157"/>
      <c r="AI5" s="157"/>
      <c r="AZ5" s="17"/>
      <c r="BA5" s="17"/>
      <c r="BB5" s="17"/>
      <c r="BC5" s="17"/>
      <c r="BD5" s="17"/>
      <c r="BE5" s="17"/>
      <c r="BF5" s="131" t="s">
        <v>377</v>
      </c>
    </row>
    <row r="6" spans="2:58" s="51" customFormat="1" ht="15" customHeight="1" thickBot="1" x14ac:dyDescent="0.25">
      <c r="B6" s="375" t="s">
        <v>2</v>
      </c>
      <c r="C6" s="376" t="s">
        <v>638</v>
      </c>
      <c r="D6" s="377" t="s">
        <v>636</v>
      </c>
      <c r="E6" s="377" t="s">
        <v>634</v>
      </c>
      <c r="F6" s="377" t="s">
        <v>446</v>
      </c>
      <c r="G6" s="376" t="s">
        <v>445</v>
      </c>
      <c r="H6" s="377" t="s">
        <v>446</v>
      </c>
      <c r="I6" s="377" t="s">
        <v>447</v>
      </c>
      <c r="J6" s="377" t="s">
        <v>448</v>
      </c>
      <c r="K6" s="377" t="s">
        <v>449</v>
      </c>
      <c r="L6" s="377" t="s">
        <v>450</v>
      </c>
      <c r="M6" s="377" t="s">
        <v>451</v>
      </c>
      <c r="N6" s="377" t="s">
        <v>452</v>
      </c>
      <c r="O6" s="377" t="s">
        <v>453</v>
      </c>
      <c r="P6" s="377" t="s">
        <v>454</v>
      </c>
      <c r="Q6" s="377" t="s">
        <v>455</v>
      </c>
      <c r="R6" s="377" t="s">
        <v>456</v>
      </c>
      <c r="S6" s="377" t="s">
        <v>457</v>
      </c>
      <c r="T6" s="377" t="s">
        <v>458</v>
      </c>
      <c r="U6" s="377" t="s">
        <v>459</v>
      </c>
      <c r="V6" s="377" t="s">
        <v>460</v>
      </c>
      <c r="W6" s="377" t="s">
        <v>86</v>
      </c>
      <c r="X6" s="377" t="s">
        <v>87</v>
      </c>
      <c r="Y6" s="377" t="s">
        <v>88</v>
      </c>
      <c r="Z6" s="377" t="s">
        <v>89</v>
      </c>
      <c r="AA6" s="377" t="s">
        <v>90</v>
      </c>
      <c r="AB6" s="377" t="s">
        <v>91</v>
      </c>
      <c r="AC6" s="379" t="s">
        <v>92</v>
      </c>
      <c r="AD6" s="132" t="s">
        <v>93</v>
      </c>
      <c r="AE6" s="375" t="s">
        <v>2</v>
      </c>
      <c r="AF6" s="376" t="s">
        <v>94</v>
      </c>
      <c r="AG6" s="377" t="s">
        <v>91</v>
      </c>
      <c r="AH6" s="377" t="s">
        <v>90</v>
      </c>
      <c r="AI6" s="377" t="s">
        <v>89</v>
      </c>
      <c r="AJ6" s="377" t="s">
        <v>88</v>
      </c>
      <c r="AK6" s="377" t="s">
        <v>87</v>
      </c>
      <c r="AL6" s="377" t="s">
        <v>86</v>
      </c>
      <c r="AM6" s="377" t="s">
        <v>85</v>
      </c>
      <c r="AN6" s="377" t="s">
        <v>84</v>
      </c>
      <c r="AO6" s="377" t="s">
        <v>83</v>
      </c>
      <c r="AP6" s="377" t="s">
        <v>82</v>
      </c>
      <c r="AQ6" s="377" t="s">
        <v>81</v>
      </c>
      <c r="AR6" s="377" t="s">
        <v>80</v>
      </c>
      <c r="AS6" s="377" t="s">
        <v>79</v>
      </c>
      <c r="AT6" s="377" t="s">
        <v>78</v>
      </c>
      <c r="AU6" s="377" t="s">
        <v>77</v>
      </c>
      <c r="AV6" s="377" t="s">
        <v>76</v>
      </c>
      <c r="AW6" s="377" t="s">
        <v>75</v>
      </c>
      <c r="AX6" s="377" t="s">
        <v>74</v>
      </c>
      <c r="AY6" s="377" t="s">
        <v>73</v>
      </c>
      <c r="AZ6" s="377" t="s">
        <v>72</v>
      </c>
      <c r="BA6" s="377" t="s">
        <v>71</v>
      </c>
      <c r="BB6" s="378" t="s">
        <v>642</v>
      </c>
      <c r="BC6" s="378" t="s">
        <v>71</v>
      </c>
      <c r="BD6" s="378" t="s">
        <v>643</v>
      </c>
      <c r="BE6" s="378" t="s">
        <v>635</v>
      </c>
      <c r="BF6" s="379" t="s">
        <v>637</v>
      </c>
    </row>
    <row r="7" spans="2:58" s="145" customFormat="1" ht="170.15" customHeight="1" thickBot="1" x14ac:dyDescent="0.25">
      <c r="B7" s="267" t="s">
        <v>122</v>
      </c>
      <c r="C7" s="268" t="s" ph="1">
        <v>641</v>
      </c>
      <c r="D7" s="269" t="s" ph="1">
        <v>640</v>
      </c>
      <c r="E7" s="269" t="s" ph="1">
        <v>639</v>
      </c>
      <c r="F7" s="269" t="s" ph="1">
        <v>463</v>
      </c>
      <c r="G7" s="268" t="s" ph="1">
        <v>462</v>
      </c>
      <c r="H7" s="269" t="s" ph="1">
        <v>463</v>
      </c>
      <c r="I7" s="269" t="s" ph="1">
        <v>464</v>
      </c>
      <c r="J7" s="269" t="s" ph="1">
        <v>465</v>
      </c>
      <c r="K7" s="269" t="s" ph="1">
        <v>466</v>
      </c>
      <c r="L7" s="269" t="s" ph="1">
        <v>467</v>
      </c>
      <c r="M7" s="269" t="s" ph="1">
        <v>468</v>
      </c>
      <c r="N7" s="269" t="s" ph="1">
        <v>469</v>
      </c>
      <c r="O7" s="269" t="s" ph="1">
        <v>470</v>
      </c>
      <c r="P7" s="269" t="s" ph="1">
        <v>471</v>
      </c>
      <c r="Q7" s="269" t="s" ph="1">
        <v>472</v>
      </c>
      <c r="R7" s="269" t="s" ph="1">
        <v>473</v>
      </c>
      <c r="S7" s="269" t="s" ph="1">
        <v>474</v>
      </c>
      <c r="T7" s="269" t="s" ph="1">
        <v>475</v>
      </c>
      <c r="U7" s="269" t="s" ph="1">
        <v>476</v>
      </c>
      <c r="V7" s="269" t="s" ph="1">
        <v>477</v>
      </c>
      <c r="W7" s="269" t="s" ph="1">
        <v>478</v>
      </c>
      <c r="X7" s="269" t="s" ph="1">
        <v>479</v>
      </c>
      <c r="Y7" s="269" t="s" ph="1">
        <v>716</v>
      </c>
      <c r="Z7" s="269" t="s" ph="1">
        <v>717</v>
      </c>
      <c r="AA7" s="269" t="s" ph="1">
        <v>439</v>
      </c>
      <c r="AB7" s="269" t="s" ph="1">
        <v>440</v>
      </c>
      <c r="AC7" s="272" t="s" ph="1">
        <v>441</v>
      </c>
      <c r="AD7" s="53"/>
      <c r="AE7" s="267" t="s">
        <v>122</v>
      </c>
      <c r="AF7" s="268" t="s" ph="1">
        <v>441</v>
      </c>
      <c r="AG7" s="270" t="s" ph="1">
        <v>440</v>
      </c>
      <c r="AH7" s="269" t="s" ph="1">
        <v>439</v>
      </c>
      <c r="AI7" s="269" t="s" ph="1">
        <v>717</v>
      </c>
      <c r="AJ7" s="269" t="s" ph="1">
        <v>716</v>
      </c>
      <c r="AK7" s="269" t="s" ph="1">
        <v>479</v>
      </c>
      <c r="AL7" s="269" t="s" ph="1">
        <v>478</v>
      </c>
      <c r="AM7" s="269" t="s" ph="1">
        <v>477</v>
      </c>
      <c r="AN7" s="269" t="s" ph="1">
        <v>476</v>
      </c>
      <c r="AO7" s="269" t="s" ph="1">
        <v>475</v>
      </c>
      <c r="AP7" s="269" t="s" ph="1">
        <v>474</v>
      </c>
      <c r="AQ7" s="269" t="s" ph="1">
        <v>473</v>
      </c>
      <c r="AR7" s="269" t="s" ph="1">
        <v>472</v>
      </c>
      <c r="AS7" s="269" t="s" ph="1">
        <v>471</v>
      </c>
      <c r="AT7" s="269" t="s" ph="1">
        <v>470</v>
      </c>
      <c r="AU7" s="269" t="s" ph="1">
        <v>469</v>
      </c>
      <c r="AV7" s="269" t="s" ph="1">
        <v>480</v>
      </c>
      <c r="AW7" s="269" t="s" ph="1">
        <v>467</v>
      </c>
      <c r="AX7" s="269" t="s" ph="1">
        <v>466</v>
      </c>
      <c r="AY7" s="269" t="s" ph="1">
        <v>465</v>
      </c>
      <c r="AZ7" s="269" t="s" ph="1">
        <v>464</v>
      </c>
      <c r="BA7" s="269" t="s" ph="1">
        <v>463</v>
      </c>
      <c r="BB7" s="360" t="s" ph="1">
        <v>462</v>
      </c>
      <c r="BC7" s="360" t="s" ph="1">
        <v>463</v>
      </c>
      <c r="BD7" s="244" t="s" ph="1">
        <v>639</v>
      </c>
      <c r="BE7" s="244" t="s" ph="1">
        <v>640</v>
      </c>
      <c r="BF7" s="250" t="s" ph="1">
        <v>641</v>
      </c>
    </row>
    <row r="8" spans="2:58" s="17" customFormat="1" ht="25" customHeight="1" x14ac:dyDescent="0.2">
      <c r="B8" s="183" t="s">
        <v>20</v>
      </c>
      <c r="C8" s="381" t="s">
        <v>96</v>
      </c>
      <c r="D8" s="382" t="s">
        <v>96</v>
      </c>
      <c r="E8" s="382" t="s">
        <v>96</v>
      </c>
      <c r="F8" s="382" t="s">
        <v>96</v>
      </c>
      <c r="G8" s="273">
        <v>0.2638888888888889</v>
      </c>
      <c r="H8" s="274">
        <v>0.26597222222222222</v>
      </c>
      <c r="I8" s="274">
        <v>0.26666666666666666</v>
      </c>
      <c r="J8" s="274">
        <v>0.2673611111111111</v>
      </c>
      <c r="K8" s="274">
        <v>0.26874999999999999</v>
      </c>
      <c r="L8" s="274">
        <v>0.27083333333333331</v>
      </c>
      <c r="M8" s="274">
        <v>0.2722222222222222</v>
      </c>
      <c r="N8" s="274">
        <v>0.27291666666666664</v>
      </c>
      <c r="O8" s="274">
        <v>0.27361111111111108</v>
      </c>
      <c r="P8" s="274">
        <v>0.27430555555555552</v>
      </c>
      <c r="Q8" s="274">
        <v>0.27986111111111106</v>
      </c>
      <c r="R8" s="274">
        <v>0.28194444444444439</v>
      </c>
      <c r="S8" s="274">
        <v>0.28333333333333327</v>
      </c>
      <c r="T8" s="274">
        <v>0.2854166666666666</v>
      </c>
      <c r="U8" s="274">
        <v>0.28680555555555548</v>
      </c>
      <c r="V8" s="274">
        <v>0.28819444444444436</v>
      </c>
      <c r="W8" s="274">
        <v>0.28958333333333325</v>
      </c>
      <c r="X8" s="274">
        <v>0.29027777777777769</v>
      </c>
      <c r="Y8" s="274">
        <v>0.29097222222222213</v>
      </c>
      <c r="Z8" s="274">
        <v>0.29166666666666657</v>
      </c>
      <c r="AA8" s="274">
        <v>0.29236111111111102</v>
      </c>
      <c r="AB8" s="275" t="s">
        <v>96</v>
      </c>
      <c r="AC8" s="276">
        <v>0.30208333333333326</v>
      </c>
      <c r="AD8" s="132"/>
      <c r="AE8" s="183" t="s">
        <v>21</v>
      </c>
      <c r="AF8" s="273">
        <v>0.31597222222222221</v>
      </c>
      <c r="AG8" s="275" t="s">
        <v>96</v>
      </c>
      <c r="AH8" s="274">
        <v>0.31736111111111109</v>
      </c>
      <c r="AI8" s="274">
        <v>0.31805555555555554</v>
      </c>
      <c r="AJ8" s="274">
        <v>0.31874999999999998</v>
      </c>
      <c r="AK8" s="274">
        <v>0.31944444444444442</v>
      </c>
      <c r="AL8" s="274">
        <v>0.3208333333333333</v>
      </c>
      <c r="AM8" s="274">
        <v>0.32222222222222219</v>
      </c>
      <c r="AN8" s="274">
        <v>0.32430555555555551</v>
      </c>
      <c r="AO8" s="274">
        <v>0.32499999999999996</v>
      </c>
      <c r="AP8" s="274">
        <v>0.32638888888888884</v>
      </c>
      <c r="AQ8" s="274">
        <v>0.32777777777777772</v>
      </c>
      <c r="AR8" s="274">
        <v>0.33333333333333326</v>
      </c>
      <c r="AS8" s="274">
        <v>0.33541666666666659</v>
      </c>
      <c r="AT8" s="274">
        <v>0.33611111111111103</v>
      </c>
      <c r="AU8" s="274">
        <v>0.33680555555555547</v>
      </c>
      <c r="AV8" s="274">
        <v>0.33819444444444435</v>
      </c>
      <c r="AW8" s="274">
        <v>0.34027777777777768</v>
      </c>
      <c r="AX8" s="274">
        <v>0.34166666666666656</v>
      </c>
      <c r="AY8" s="274">
        <v>0.34236111111111101</v>
      </c>
      <c r="AZ8" s="274">
        <v>0.34305555555555545</v>
      </c>
      <c r="BA8" s="274">
        <v>0.34374999999999989</v>
      </c>
      <c r="BB8" s="372">
        <v>0.34652777777777766</v>
      </c>
      <c r="BC8" s="372">
        <v>0.34861111111111098</v>
      </c>
      <c r="BD8" s="372">
        <v>0.34930555555555542</v>
      </c>
      <c r="BE8" s="372">
        <v>0.34999999999999987</v>
      </c>
      <c r="BF8" s="276">
        <v>0.3645833333333332</v>
      </c>
    </row>
    <row r="9" spans="2:58" s="17" customFormat="1" ht="25" customHeight="1" x14ac:dyDescent="0.2">
      <c r="B9" s="179" t="s">
        <v>22</v>
      </c>
      <c r="C9" s="428" t="s">
        <v>96</v>
      </c>
      <c r="D9" s="322" t="s">
        <v>96</v>
      </c>
      <c r="E9" s="322" t="s">
        <v>96</v>
      </c>
      <c r="F9" s="322" t="s">
        <v>96</v>
      </c>
      <c r="G9" s="226">
        <v>0.2951388888888889</v>
      </c>
      <c r="H9" s="215">
        <v>0.29722222222222222</v>
      </c>
      <c r="I9" s="215">
        <v>0.29791666666666666</v>
      </c>
      <c r="J9" s="215">
        <v>0.2986111111111111</v>
      </c>
      <c r="K9" s="215">
        <v>0.3</v>
      </c>
      <c r="L9" s="215">
        <v>0.30208333333333331</v>
      </c>
      <c r="M9" s="215">
        <v>0.3034722222222222</v>
      </c>
      <c r="N9" s="215">
        <v>0.30416666666666664</v>
      </c>
      <c r="O9" s="215">
        <v>0.30486111111111108</v>
      </c>
      <c r="P9" s="215">
        <v>0.30555555555555552</v>
      </c>
      <c r="Q9" s="215">
        <v>0.31111111111111106</v>
      </c>
      <c r="R9" s="215">
        <v>0.31319444444444439</v>
      </c>
      <c r="S9" s="215">
        <v>0.31458333333333327</v>
      </c>
      <c r="T9" s="215">
        <v>0.3166666666666666</v>
      </c>
      <c r="U9" s="215">
        <v>0.31805555555555548</v>
      </c>
      <c r="V9" s="215">
        <v>0.31944444444444436</v>
      </c>
      <c r="W9" s="215">
        <v>0.32083333333333325</v>
      </c>
      <c r="X9" s="215">
        <v>0.32152777777777769</v>
      </c>
      <c r="Y9" s="215">
        <v>0.32222222222222213</v>
      </c>
      <c r="Z9" s="215">
        <v>0.32291666666666657</v>
      </c>
      <c r="AA9" s="215">
        <v>0.32361111111111102</v>
      </c>
      <c r="AB9" s="216" t="s">
        <v>96</v>
      </c>
      <c r="AC9" s="217">
        <v>0.33333333333333326</v>
      </c>
      <c r="AD9" s="132"/>
      <c r="AE9" s="179" t="s">
        <v>23</v>
      </c>
      <c r="AF9" s="226">
        <v>0.35069444444444442</v>
      </c>
      <c r="AG9" s="216" t="s">
        <v>96</v>
      </c>
      <c r="AH9" s="215">
        <v>0.3520833333333333</v>
      </c>
      <c r="AI9" s="215">
        <v>0.35277777777777775</v>
      </c>
      <c r="AJ9" s="215">
        <v>0.35347222222222219</v>
      </c>
      <c r="AK9" s="215">
        <v>0.35416666666666663</v>
      </c>
      <c r="AL9" s="215">
        <v>0.35555555555555551</v>
      </c>
      <c r="AM9" s="215">
        <v>0.3569444444444444</v>
      </c>
      <c r="AN9" s="215">
        <v>0.35902777777777772</v>
      </c>
      <c r="AO9" s="215">
        <v>0.35972222222222217</v>
      </c>
      <c r="AP9" s="215">
        <v>0.36111111111111105</v>
      </c>
      <c r="AQ9" s="215">
        <v>0.36249999999999993</v>
      </c>
      <c r="AR9" s="215">
        <v>0.36805555555555547</v>
      </c>
      <c r="AS9" s="215">
        <v>0.3701388888888888</v>
      </c>
      <c r="AT9" s="215">
        <v>0.37083333333333324</v>
      </c>
      <c r="AU9" s="215">
        <v>0.37152777777777768</v>
      </c>
      <c r="AV9" s="215">
        <v>0.37291666666666656</v>
      </c>
      <c r="AW9" s="215">
        <v>0.37499999999999989</v>
      </c>
      <c r="AX9" s="215">
        <v>0.37638888888888877</v>
      </c>
      <c r="AY9" s="215">
        <v>0.37708333333333321</v>
      </c>
      <c r="AZ9" s="215">
        <v>0.37777777777777766</v>
      </c>
      <c r="BA9" s="215">
        <v>0.3784722222222221</v>
      </c>
      <c r="BB9" s="373">
        <v>0.38124999999999987</v>
      </c>
      <c r="BC9" s="373">
        <v>0.38333333333333319</v>
      </c>
      <c r="BD9" s="373">
        <v>0.38402777777777763</v>
      </c>
      <c r="BE9" s="373">
        <v>0.38472222222222208</v>
      </c>
      <c r="BF9" s="217">
        <v>0.39236111111111099</v>
      </c>
    </row>
    <row r="10" spans="2:58" s="17" customFormat="1" ht="25" customHeight="1" x14ac:dyDescent="0.2">
      <c r="B10" s="179" t="s">
        <v>24</v>
      </c>
      <c r="C10" s="226">
        <v>0.375</v>
      </c>
      <c r="D10" s="215">
        <v>0.37569444444444444</v>
      </c>
      <c r="E10" s="215">
        <v>0.37777777777777777</v>
      </c>
      <c r="F10" s="215">
        <v>0.37847222222222221</v>
      </c>
      <c r="G10" s="226">
        <v>0.38263888888888886</v>
      </c>
      <c r="H10" s="215">
        <v>0.38472222222222219</v>
      </c>
      <c r="I10" s="215">
        <v>0.38541666666666663</v>
      </c>
      <c r="J10" s="215">
        <v>0.38611111111111107</v>
      </c>
      <c r="K10" s="215">
        <v>0.38749999999999996</v>
      </c>
      <c r="L10" s="215">
        <v>0.38958333333333328</v>
      </c>
      <c r="M10" s="215">
        <v>0.39097222222222217</v>
      </c>
      <c r="N10" s="215">
        <v>0.39166666666666661</v>
      </c>
      <c r="O10" s="215">
        <v>0.39236111111111105</v>
      </c>
      <c r="P10" s="215">
        <v>0.39305555555555549</v>
      </c>
      <c r="Q10" s="215">
        <v>0.39791666666666659</v>
      </c>
      <c r="R10" s="215">
        <v>0.39999999999999991</v>
      </c>
      <c r="S10" s="215">
        <v>0.4013888888888888</v>
      </c>
      <c r="T10" s="215">
        <v>0.40347222222222212</v>
      </c>
      <c r="U10" s="215">
        <v>0.40486111111111101</v>
      </c>
      <c r="V10" s="215">
        <v>0.40624999999999989</v>
      </c>
      <c r="W10" s="215">
        <v>0.40763888888888877</v>
      </c>
      <c r="X10" s="215">
        <v>0.40833333333333321</v>
      </c>
      <c r="Y10" s="215">
        <v>0.40902777777777766</v>
      </c>
      <c r="Z10" s="215">
        <v>0.4097222222222221</v>
      </c>
      <c r="AA10" s="215">
        <v>0.41041666666666654</v>
      </c>
      <c r="AB10" s="215">
        <v>0.41249999999999987</v>
      </c>
      <c r="AC10" s="217">
        <v>0.42013888888888873</v>
      </c>
      <c r="AD10" s="132"/>
      <c r="AE10" s="179" t="s">
        <v>25</v>
      </c>
      <c r="AF10" s="226">
        <v>0.43402777777777779</v>
      </c>
      <c r="AG10" s="215">
        <v>0.43680555555555556</v>
      </c>
      <c r="AH10" s="215">
        <v>0.43819444444444444</v>
      </c>
      <c r="AI10" s="215">
        <v>0.43888888888888888</v>
      </c>
      <c r="AJ10" s="215">
        <v>0.43958333333333333</v>
      </c>
      <c r="AK10" s="215">
        <v>0.44027777777777777</v>
      </c>
      <c r="AL10" s="215">
        <v>0.44166666666666665</v>
      </c>
      <c r="AM10" s="215">
        <v>0.44305555555555554</v>
      </c>
      <c r="AN10" s="215">
        <v>0.44513888888888886</v>
      </c>
      <c r="AO10" s="215">
        <v>0.4458333333333333</v>
      </c>
      <c r="AP10" s="215">
        <v>0.44722222222222219</v>
      </c>
      <c r="AQ10" s="215">
        <v>0.44861111111111107</v>
      </c>
      <c r="AR10" s="215">
        <v>0.45416666666666661</v>
      </c>
      <c r="AS10" s="215">
        <v>0.45624999999999993</v>
      </c>
      <c r="AT10" s="215">
        <v>0.45694444444444438</v>
      </c>
      <c r="AU10" s="215">
        <v>0.45763888888888882</v>
      </c>
      <c r="AV10" s="215">
        <v>0.4590277777777777</v>
      </c>
      <c r="AW10" s="215">
        <v>0.46111111111111103</v>
      </c>
      <c r="AX10" s="215">
        <v>0.46249999999999991</v>
      </c>
      <c r="AY10" s="215">
        <v>0.46319444444444435</v>
      </c>
      <c r="AZ10" s="215">
        <v>0.4638888888888888</v>
      </c>
      <c r="BA10" s="215">
        <v>0.46458333333333324</v>
      </c>
      <c r="BB10" s="373">
        <v>0.46736111111111101</v>
      </c>
      <c r="BC10" s="373">
        <v>0.46944444444444433</v>
      </c>
      <c r="BD10" s="373">
        <v>0.47013888888888877</v>
      </c>
      <c r="BE10" s="373">
        <v>0.47083333333333321</v>
      </c>
      <c r="BF10" s="217">
        <v>0.47916666666666657</v>
      </c>
    </row>
    <row r="11" spans="2:58" s="17" customFormat="1" ht="25" customHeight="1" x14ac:dyDescent="0.2">
      <c r="B11" s="179" t="s">
        <v>28</v>
      </c>
      <c r="C11" s="226">
        <v>0.41666666666666669</v>
      </c>
      <c r="D11" s="215">
        <v>0.41736111111111113</v>
      </c>
      <c r="E11" s="215">
        <v>0.41944444444444445</v>
      </c>
      <c r="F11" s="215">
        <v>0.4201388888888889</v>
      </c>
      <c r="G11" s="226">
        <v>0.42430555555555555</v>
      </c>
      <c r="H11" s="215">
        <v>0.42638888888888887</v>
      </c>
      <c r="I11" s="215">
        <v>0.42708333333333331</v>
      </c>
      <c r="J11" s="215">
        <v>0.42777777777777776</v>
      </c>
      <c r="K11" s="215">
        <v>0.42916666666666664</v>
      </c>
      <c r="L11" s="215">
        <v>0.43124999999999997</v>
      </c>
      <c r="M11" s="215">
        <v>0.43263888888888885</v>
      </c>
      <c r="N11" s="215">
        <v>0.43333333333333329</v>
      </c>
      <c r="O11" s="215">
        <v>0.43402777777777773</v>
      </c>
      <c r="P11" s="215">
        <v>0.43472222222222218</v>
      </c>
      <c r="Q11" s="215">
        <v>0.43958333333333327</v>
      </c>
      <c r="R11" s="215">
        <v>0.4416666666666666</v>
      </c>
      <c r="S11" s="215">
        <v>0.44305555555555548</v>
      </c>
      <c r="T11" s="215">
        <v>0.44513888888888881</v>
      </c>
      <c r="U11" s="215">
        <v>0.44652777777777769</v>
      </c>
      <c r="V11" s="215">
        <v>0.44791666666666657</v>
      </c>
      <c r="W11" s="215">
        <v>0.44930555555555546</v>
      </c>
      <c r="X11" s="215">
        <v>0.4499999999999999</v>
      </c>
      <c r="Y11" s="215">
        <v>0.45069444444444434</v>
      </c>
      <c r="Z11" s="215">
        <v>0.45138888888888878</v>
      </c>
      <c r="AA11" s="215">
        <v>0.45208333333333323</v>
      </c>
      <c r="AB11" s="215">
        <v>0.45416666666666655</v>
      </c>
      <c r="AC11" s="217">
        <v>0.46180555555555541</v>
      </c>
      <c r="AD11" s="132"/>
      <c r="AE11" s="179" t="s">
        <v>29</v>
      </c>
      <c r="AF11" s="226">
        <v>0.47916666666666669</v>
      </c>
      <c r="AG11" s="215">
        <v>0.48194444444444445</v>
      </c>
      <c r="AH11" s="215">
        <v>0.48333333333333334</v>
      </c>
      <c r="AI11" s="215">
        <v>0.48402777777777778</v>
      </c>
      <c r="AJ11" s="215">
        <v>0.48472222222222222</v>
      </c>
      <c r="AK11" s="215">
        <v>0.48541666666666666</v>
      </c>
      <c r="AL11" s="215">
        <v>0.48680555555555555</v>
      </c>
      <c r="AM11" s="215">
        <v>0.48819444444444443</v>
      </c>
      <c r="AN11" s="215">
        <v>0.49027777777777776</v>
      </c>
      <c r="AO11" s="215">
        <v>0.4909722222222222</v>
      </c>
      <c r="AP11" s="215">
        <v>0.49236111111111108</v>
      </c>
      <c r="AQ11" s="215">
        <v>0.49374999999999997</v>
      </c>
      <c r="AR11" s="215">
        <v>0.4993055555555555</v>
      </c>
      <c r="AS11" s="215">
        <v>0.50138888888888888</v>
      </c>
      <c r="AT11" s="215">
        <v>0.50208333333333333</v>
      </c>
      <c r="AU11" s="215">
        <v>0.50277777777777777</v>
      </c>
      <c r="AV11" s="215">
        <v>0.50416666666666665</v>
      </c>
      <c r="AW11" s="215">
        <v>0.50624999999999998</v>
      </c>
      <c r="AX11" s="215">
        <v>0.50763888888888886</v>
      </c>
      <c r="AY11" s="215">
        <v>0.5083333333333333</v>
      </c>
      <c r="AZ11" s="215">
        <v>0.50902777777777775</v>
      </c>
      <c r="BA11" s="215">
        <v>0.50972222222222219</v>
      </c>
      <c r="BB11" s="373">
        <v>0.51249999999999996</v>
      </c>
      <c r="BC11" s="373">
        <v>0.51458333333333328</v>
      </c>
      <c r="BD11" s="373">
        <v>0.51527777777777772</v>
      </c>
      <c r="BE11" s="373">
        <v>0.51597222222222217</v>
      </c>
      <c r="BF11" s="217">
        <v>0.52430555555555547</v>
      </c>
    </row>
    <row r="12" spans="2:58" s="17" customFormat="1" ht="25" customHeight="1" x14ac:dyDescent="0.2">
      <c r="B12" s="179" t="s">
        <v>30</v>
      </c>
      <c r="C12" s="226">
        <v>0.4861111111111111</v>
      </c>
      <c r="D12" s="215">
        <v>0.48680555555555555</v>
      </c>
      <c r="E12" s="215">
        <v>0.48888888888888887</v>
      </c>
      <c r="F12" s="215">
        <v>0.48958333333333331</v>
      </c>
      <c r="G12" s="226">
        <v>0.49374999999999997</v>
      </c>
      <c r="H12" s="215">
        <v>0.49583333333333329</v>
      </c>
      <c r="I12" s="215">
        <v>0.49652777777777773</v>
      </c>
      <c r="J12" s="215">
        <v>0.49722222222222218</v>
      </c>
      <c r="K12" s="215">
        <v>0.49861111111111106</v>
      </c>
      <c r="L12" s="215">
        <v>0.50069444444444444</v>
      </c>
      <c r="M12" s="215">
        <v>0.50208333333333333</v>
      </c>
      <c r="N12" s="215">
        <v>0.50277777777777777</v>
      </c>
      <c r="O12" s="215">
        <v>0.50347222222222221</v>
      </c>
      <c r="P12" s="215">
        <v>0.50416666666666665</v>
      </c>
      <c r="Q12" s="215">
        <v>0.50902777777777775</v>
      </c>
      <c r="R12" s="215">
        <v>0.51111111111111107</v>
      </c>
      <c r="S12" s="215">
        <v>0.51249999999999996</v>
      </c>
      <c r="T12" s="215">
        <v>0.51458333333333328</v>
      </c>
      <c r="U12" s="215">
        <v>0.51597222222222217</v>
      </c>
      <c r="V12" s="215">
        <v>0.51736111111111105</v>
      </c>
      <c r="W12" s="215">
        <v>0.51874999999999993</v>
      </c>
      <c r="X12" s="215">
        <v>0.51944444444444438</v>
      </c>
      <c r="Y12" s="215">
        <v>0.52013888888888882</v>
      </c>
      <c r="Z12" s="215">
        <v>0.52083333333333326</v>
      </c>
      <c r="AA12" s="215">
        <v>0.5215277777777777</v>
      </c>
      <c r="AB12" s="215">
        <v>0.52361111111111103</v>
      </c>
      <c r="AC12" s="217">
        <v>0.53124999999999989</v>
      </c>
      <c r="AD12" s="132"/>
      <c r="AE12" s="179" t="s">
        <v>31</v>
      </c>
      <c r="AF12" s="226">
        <v>0.54166666666666663</v>
      </c>
      <c r="AG12" s="215">
        <v>0.5444444444444444</v>
      </c>
      <c r="AH12" s="215">
        <v>0.54583333333333328</v>
      </c>
      <c r="AI12" s="215">
        <v>0.54652777777777772</v>
      </c>
      <c r="AJ12" s="215">
        <v>0.54722222222222217</v>
      </c>
      <c r="AK12" s="215">
        <v>0.54791666666666661</v>
      </c>
      <c r="AL12" s="215">
        <v>0.54930555555555549</v>
      </c>
      <c r="AM12" s="215">
        <v>0.55069444444444438</v>
      </c>
      <c r="AN12" s="215">
        <v>0.5527777777777777</v>
      </c>
      <c r="AO12" s="215">
        <v>0.55347222222222214</v>
      </c>
      <c r="AP12" s="215">
        <v>0.55486111111111103</v>
      </c>
      <c r="AQ12" s="215">
        <v>0.55624999999999991</v>
      </c>
      <c r="AR12" s="215">
        <v>0.56180555555555545</v>
      </c>
      <c r="AS12" s="215">
        <v>0.56388888888888877</v>
      </c>
      <c r="AT12" s="215">
        <v>0.56458333333333321</v>
      </c>
      <c r="AU12" s="215">
        <v>0.56527777777777766</v>
      </c>
      <c r="AV12" s="215">
        <v>0.56666666666666654</v>
      </c>
      <c r="AW12" s="215">
        <v>0.56874999999999987</v>
      </c>
      <c r="AX12" s="215">
        <v>0.57013888888888875</v>
      </c>
      <c r="AY12" s="215">
        <v>0.57083333333333319</v>
      </c>
      <c r="AZ12" s="215">
        <v>0.57152777777777763</v>
      </c>
      <c r="BA12" s="215">
        <v>0.57222222222222208</v>
      </c>
      <c r="BB12" s="373">
        <v>0.57499999999999984</v>
      </c>
      <c r="BC12" s="373">
        <v>0.57708333333333317</v>
      </c>
      <c r="BD12" s="373">
        <v>0.57777777777777761</v>
      </c>
      <c r="BE12" s="373">
        <v>0.57847222222222205</v>
      </c>
      <c r="BF12" s="217">
        <v>0.58680555555555536</v>
      </c>
    </row>
    <row r="13" spans="2:58" s="17" customFormat="1" ht="25" customHeight="1" x14ac:dyDescent="0.2">
      <c r="B13" s="179" t="s">
        <v>32</v>
      </c>
      <c r="C13" s="226">
        <v>0.54513888888888895</v>
      </c>
      <c r="D13" s="215">
        <v>0.54583333333333339</v>
      </c>
      <c r="E13" s="215">
        <v>0.54791666666666672</v>
      </c>
      <c r="F13" s="215">
        <v>0.54861111111111116</v>
      </c>
      <c r="G13" s="226">
        <v>0.55277777777777781</v>
      </c>
      <c r="H13" s="215">
        <v>0.55486111111111114</v>
      </c>
      <c r="I13" s="215">
        <v>0.55555555555555558</v>
      </c>
      <c r="J13" s="215">
        <v>0.55625000000000002</v>
      </c>
      <c r="K13" s="215">
        <v>0.55763888888888891</v>
      </c>
      <c r="L13" s="215">
        <v>0.55972222222222223</v>
      </c>
      <c r="M13" s="215">
        <v>0.56111111111111112</v>
      </c>
      <c r="N13" s="215">
        <v>0.56180555555555556</v>
      </c>
      <c r="O13" s="215">
        <v>0.5625</v>
      </c>
      <c r="P13" s="215">
        <v>0.56319444444444444</v>
      </c>
      <c r="Q13" s="215">
        <v>0.56805555555555554</v>
      </c>
      <c r="R13" s="215">
        <v>0.57013888888888886</v>
      </c>
      <c r="S13" s="215">
        <v>0.57152777777777775</v>
      </c>
      <c r="T13" s="215">
        <v>0.57361111111111107</v>
      </c>
      <c r="U13" s="215">
        <v>0.57499999999999996</v>
      </c>
      <c r="V13" s="215">
        <v>0.57638888888888884</v>
      </c>
      <c r="W13" s="215">
        <v>0.57777777777777772</v>
      </c>
      <c r="X13" s="215">
        <v>0.57847222222222217</v>
      </c>
      <c r="Y13" s="215">
        <v>0.57916666666666661</v>
      </c>
      <c r="Z13" s="215">
        <v>0.57986111111111105</v>
      </c>
      <c r="AA13" s="215">
        <v>0.58055555555555549</v>
      </c>
      <c r="AB13" s="215">
        <v>0.58263888888888882</v>
      </c>
      <c r="AC13" s="217">
        <v>0.59027777777777768</v>
      </c>
      <c r="AD13" s="132"/>
      <c r="AE13" s="179" t="s">
        <v>33</v>
      </c>
      <c r="AF13" s="226">
        <v>0.62152777777777779</v>
      </c>
      <c r="AG13" s="215">
        <v>0.62430555555555556</v>
      </c>
      <c r="AH13" s="215">
        <v>0.62569444444444444</v>
      </c>
      <c r="AI13" s="215">
        <v>0.62638888888888888</v>
      </c>
      <c r="AJ13" s="215">
        <v>0.62708333333333333</v>
      </c>
      <c r="AK13" s="215">
        <v>0.62777777777777777</v>
      </c>
      <c r="AL13" s="215">
        <v>0.62916666666666665</v>
      </c>
      <c r="AM13" s="215">
        <v>0.63055555555555554</v>
      </c>
      <c r="AN13" s="215">
        <v>0.63263888888888886</v>
      </c>
      <c r="AO13" s="215">
        <v>0.6333333333333333</v>
      </c>
      <c r="AP13" s="215">
        <v>0.63472222222222219</v>
      </c>
      <c r="AQ13" s="215">
        <v>0.63611111111111107</v>
      </c>
      <c r="AR13" s="215">
        <v>0.64166666666666661</v>
      </c>
      <c r="AS13" s="215">
        <v>0.64374999999999993</v>
      </c>
      <c r="AT13" s="215">
        <v>0.64444444444444438</v>
      </c>
      <c r="AU13" s="215">
        <v>0.64513888888888882</v>
      </c>
      <c r="AV13" s="215">
        <v>0.6465277777777777</v>
      </c>
      <c r="AW13" s="215">
        <v>0.64861111111111103</v>
      </c>
      <c r="AX13" s="215">
        <v>0.64999999999999991</v>
      </c>
      <c r="AY13" s="215">
        <v>0.65069444444444435</v>
      </c>
      <c r="AZ13" s="215">
        <v>0.6513888888888888</v>
      </c>
      <c r="BA13" s="215">
        <v>0.65208333333333324</v>
      </c>
      <c r="BB13" s="373">
        <v>0.65486111111111101</v>
      </c>
      <c r="BC13" s="373">
        <v>0.65694444444444433</v>
      </c>
      <c r="BD13" s="373">
        <v>0.65763888888888877</v>
      </c>
      <c r="BE13" s="373">
        <v>0.65833333333333321</v>
      </c>
      <c r="BF13" s="217">
        <v>0.66666666666666652</v>
      </c>
    </row>
    <row r="14" spans="2:58" s="17" customFormat="1" ht="25" customHeight="1" x14ac:dyDescent="0.2">
      <c r="B14" s="179" t="s">
        <v>34</v>
      </c>
      <c r="C14" s="226">
        <v>0.59375</v>
      </c>
      <c r="D14" s="215">
        <v>0.59444444444444444</v>
      </c>
      <c r="E14" s="215">
        <v>0.59652777777777777</v>
      </c>
      <c r="F14" s="215">
        <v>0.59722222222222221</v>
      </c>
      <c r="G14" s="226">
        <v>0.60138888888888886</v>
      </c>
      <c r="H14" s="215">
        <v>0.60347222222222219</v>
      </c>
      <c r="I14" s="215">
        <v>0.60416666666666663</v>
      </c>
      <c r="J14" s="215">
        <v>0.60486111111111107</v>
      </c>
      <c r="K14" s="215">
        <v>0.60624999999999996</v>
      </c>
      <c r="L14" s="215">
        <v>0.60833333333333328</v>
      </c>
      <c r="M14" s="215">
        <v>0.60972222222222217</v>
      </c>
      <c r="N14" s="215">
        <v>0.61041666666666661</v>
      </c>
      <c r="O14" s="215">
        <v>0.61111111111111105</v>
      </c>
      <c r="P14" s="215">
        <v>0.61180555555555549</v>
      </c>
      <c r="Q14" s="215">
        <v>0.61666666666666659</v>
      </c>
      <c r="R14" s="215">
        <v>0.61874999999999991</v>
      </c>
      <c r="S14" s="215">
        <v>0.6201388888888888</v>
      </c>
      <c r="T14" s="215">
        <v>0.62222222222222212</v>
      </c>
      <c r="U14" s="215">
        <v>0.62361111111111101</v>
      </c>
      <c r="V14" s="215">
        <v>0.62499999999999989</v>
      </c>
      <c r="W14" s="215">
        <v>0.62638888888888877</v>
      </c>
      <c r="X14" s="215">
        <v>0.62708333333333321</v>
      </c>
      <c r="Y14" s="215">
        <v>0.62777777777777766</v>
      </c>
      <c r="Z14" s="215">
        <v>0.6284722222222221</v>
      </c>
      <c r="AA14" s="215">
        <v>0.62916666666666654</v>
      </c>
      <c r="AB14" s="215">
        <v>0.63124999999999987</v>
      </c>
      <c r="AC14" s="217">
        <v>0.63888888888888873</v>
      </c>
      <c r="AD14" s="132"/>
      <c r="AE14" s="179" t="s">
        <v>35</v>
      </c>
      <c r="AF14" s="226">
        <v>0.65277777777777779</v>
      </c>
      <c r="AG14" s="215">
        <v>0.65555555555555556</v>
      </c>
      <c r="AH14" s="215">
        <v>0.65694444444444444</v>
      </c>
      <c r="AI14" s="215">
        <v>0.65763888888888888</v>
      </c>
      <c r="AJ14" s="215">
        <v>0.65833333333333333</v>
      </c>
      <c r="AK14" s="215">
        <v>0.65902777777777777</v>
      </c>
      <c r="AL14" s="215">
        <v>0.66041666666666665</v>
      </c>
      <c r="AM14" s="215">
        <v>0.66180555555555554</v>
      </c>
      <c r="AN14" s="215">
        <v>0.66388888888888886</v>
      </c>
      <c r="AO14" s="215">
        <v>0.6645833333333333</v>
      </c>
      <c r="AP14" s="215">
        <v>0.66597222222222219</v>
      </c>
      <c r="AQ14" s="215">
        <v>0.66736111111111107</v>
      </c>
      <c r="AR14" s="215">
        <v>0.67291666666666661</v>
      </c>
      <c r="AS14" s="215">
        <v>0.67499999999999993</v>
      </c>
      <c r="AT14" s="215">
        <v>0.67569444444444438</v>
      </c>
      <c r="AU14" s="215">
        <v>0.67638888888888882</v>
      </c>
      <c r="AV14" s="215">
        <v>0.6777777777777777</v>
      </c>
      <c r="AW14" s="215">
        <v>0.67986111111111103</v>
      </c>
      <c r="AX14" s="215">
        <v>0.68124999999999991</v>
      </c>
      <c r="AY14" s="215">
        <v>0.68194444444444435</v>
      </c>
      <c r="AZ14" s="215">
        <v>0.6826388888888888</v>
      </c>
      <c r="BA14" s="215">
        <v>0.68333333333333324</v>
      </c>
      <c r="BB14" s="373">
        <v>0.68611111111111101</v>
      </c>
      <c r="BC14" s="373">
        <v>0.68819444444444433</v>
      </c>
      <c r="BD14" s="373">
        <v>0.68888888888888877</v>
      </c>
      <c r="BE14" s="373">
        <v>0.68958333333333321</v>
      </c>
      <c r="BF14" s="217">
        <v>0.70486111111111105</v>
      </c>
    </row>
    <row r="15" spans="2:58" s="17" customFormat="1" ht="25" customHeight="1" x14ac:dyDescent="0.2">
      <c r="B15" s="179" t="s">
        <v>36</v>
      </c>
      <c r="C15" s="226">
        <v>0.67361111111111116</v>
      </c>
      <c r="D15" s="215">
        <v>0.6743055555555556</v>
      </c>
      <c r="E15" s="215">
        <v>0.67638888888888893</v>
      </c>
      <c r="F15" s="215">
        <v>0.67708333333333337</v>
      </c>
      <c r="G15" s="226">
        <v>0.68125000000000002</v>
      </c>
      <c r="H15" s="215">
        <v>0.68333333333333335</v>
      </c>
      <c r="I15" s="215">
        <v>0.68402777777777779</v>
      </c>
      <c r="J15" s="215">
        <v>0.68472222222222223</v>
      </c>
      <c r="K15" s="215">
        <v>0.68611111111111112</v>
      </c>
      <c r="L15" s="215">
        <v>0.68819444444444444</v>
      </c>
      <c r="M15" s="215">
        <v>0.68958333333333333</v>
      </c>
      <c r="N15" s="215">
        <v>0.69027777777777777</v>
      </c>
      <c r="O15" s="215">
        <v>0.69097222222222221</v>
      </c>
      <c r="P15" s="215">
        <v>0.69166666666666665</v>
      </c>
      <c r="Q15" s="215">
        <v>0.6958333333333333</v>
      </c>
      <c r="R15" s="215">
        <v>0.69791666666666663</v>
      </c>
      <c r="S15" s="215">
        <v>0.69930555555555551</v>
      </c>
      <c r="T15" s="215">
        <v>0.70138888888888884</v>
      </c>
      <c r="U15" s="215">
        <v>0.70277777777777772</v>
      </c>
      <c r="V15" s="215">
        <v>0.70416666666666661</v>
      </c>
      <c r="W15" s="215">
        <v>0.70555555555555549</v>
      </c>
      <c r="X15" s="215">
        <v>0.70624999999999993</v>
      </c>
      <c r="Y15" s="215">
        <v>0.70694444444444438</v>
      </c>
      <c r="Z15" s="215">
        <v>0.70763888888888882</v>
      </c>
      <c r="AA15" s="215">
        <v>0.70833333333333326</v>
      </c>
      <c r="AB15" s="216" t="s">
        <v>96</v>
      </c>
      <c r="AC15" s="217">
        <v>0.71527777777777768</v>
      </c>
      <c r="AD15" s="132"/>
      <c r="AE15" s="179" t="s">
        <v>37</v>
      </c>
      <c r="AF15" s="226">
        <v>0.73611111111111116</v>
      </c>
      <c r="AG15" s="216" t="s">
        <v>96</v>
      </c>
      <c r="AH15" s="215">
        <v>0.73750000000000004</v>
      </c>
      <c r="AI15" s="215">
        <v>0.73819444444444449</v>
      </c>
      <c r="AJ15" s="215">
        <v>0.73888888888888893</v>
      </c>
      <c r="AK15" s="215">
        <v>0.73958333333333337</v>
      </c>
      <c r="AL15" s="215">
        <v>0.74097222222222225</v>
      </c>
      <c r="AM15" s="215">
        <v>0.74236111111111114</v>
      </c>
      <c r="AN15" s="215">
        <v>0.74444444444444446</v>
      </c>
      <c r="AO15" s="215">
        <v>0.74513888888888891</v>
      </c>
      <c r="AP15" s="215">
        <v>0.74652777777777779</v>
      </c>
      <c r="AQ15" s="215">
        <v>0.74791666666666667</v>
      </c>
      <c r="AR15" s="215">
        <v>0.75347222222222221</v>
      </c>
      <c r="AS15" s="215">
        <v>0.75555555555555554</v>
      </c>
      <c r="AT15" s="215">
        <v>0.75624999999999998</v>
      </c>
      <c r="AU15" s="215">
        <v>0.75694444444444442</v>
      </c>
      <c r="AV15" s="215">
        <v>0.7583333333333333</v>
      </c>
      <c r="AW15" s="215">
        <v>0.76041666666666663</v>
      </c>
      <c r="AX15" s="215">
        <v>0.76180555555555551</v>
      </c>
      <c r="AY15" s="215">
        <v>0.76249999999999996</v>
      </c>
      <c r="AZ15" s="215">
        <v>0.7631944444444444</v>
      </c>
      <c r="BA15" s="215">
        <v>0.76388888888888884</v>
      </c>
      <c r="BB15" s="373">
        <v>0.76666666666666661</v>
      </c>
      <c r="BC15" s="373">
        <v>0.76874999999999993</v>
      </c>
      <c r="BD15" s="373">
        <v>0.76944444444444438</v>
      </c>
      <c r="BE15" s="373">
        <v>0.77013888888888882</v>
      </c>
      <c r="BF15" s="217">
        <v>0.7847222222222221</v>
      </c>
    </row>
    <row r="16" spans="2:58" s="17" customFormat="1" ht="25" customHeight="1" x14ac:dyDescent="0.2">
      <c r="B16" s="179" t="s">
        <v>38</v>
      </c>
      <c r="C16" s="226">
        <v>0.71180555555555547</v>
      </c>
      <c r="D16" s="215">
        <v>0.71249999999999991</v>
      </c>
      <c r="E16" s="215">
        <v>0.71458333333333324</v>
      </c>
      <c r="F16" s="215">
        <v>0.71527777777777768</v>
      </c>
      <c r="G16" s="226">
        <v>0.71944444444444433</v>
      </c>
      <c r="H16" s="215">
        <v>0.72152777777777766</v>
      </c>
      <c r="I16" s="215">
        <v>0.7222222222222221</v>
      </c>
      <c r="J16" s="215">
        <v>0.72291666666666654</v>
      </c>
      <c r="K16" s="215">
        <v>0.72430555555555542</v>
      </c>
      <c r="L16" s="215">
        <v>0.72638888888888875</v>
      </c>
      <c r="M16" s="215">
        <v>0.72777777777777763</v>
      </c>
      <c r="N16" s="215">
        <v>0.72847222222222208</v>
      </c>
      <c r="O16" s="215">
        <v>0.72916666666666652</v>
      </c>
      <c r="P16" s="215">
        <v>0.72986111111111096</v>
      </c>
      <c r="Q16" s="215">
        <v>0.73749999999999982</v>
      </c>
      <c r="R16" s="215">
        <v>0.73958333333333315</v>
      </c>
      <c r="S16" s="215">
        <v>0.74097222222222203</v>
      </c>
      <c r="T16" s="215">
        <v>0.74305555555555536</v>
      </c>
      <c r="U16" s="215">
        <v>0.74444444444444424</v>
      </c>
      <c r="V16" s="215">
        <v>0.74583333333333313</v>
      </c>
      <c r="W16" s="215">
        <v>0.74722222222222201</v>
      </c>
      <c r="X16" s="215">
        <v>0.74791666666666645</v>
      </c>
      <c r="Y16" s="215">
        <v>0.74861111111111089</v>
      </c>
      <c r="Z16" s="215">
        <v>0.74930555555555534</v>
      </c>
      <c r="AA16" s="215">
        <v>0.74999999999999978</v>
      </c>
      <c r="AB16" s="216" t="s">
        <v>96</v>
      </c>
      <c r="AC16" s="217">
        <v>0.76041666666666641</v>
      </c>
      <c r="AD16" s="132"/>
      <c r="AE16" s="179" t="s">
        <v>39</v>
      </c>
      <c r="AF16" s="226">
        <v>0.77083333333333337</v>
      </c>
      <c r="AG16" s="216" t="s">
        <v>96</v>
      </c>
      <c r="AH16" s="215">
        <v>0.77222222222222225</v>
      </c>
      <c r="AI16" s="215">
        <v>0.7729166666666667</v>
      </c>
      <c r="AJ16" s="215">
        <v>0.77361111111111114</v>
      </c>
      <c r="AK16" s="215">
        <v>0.77430555555555558</v>
      </c>
      <c r="AL16" s="215">
        <v>0.77569444444444446</v>
      </c>
      <c r="AM16" s="215">
        <v>0.77708333333333335</v>
      </c>
      <c r="AN16" s="215">
        <v>0.77916666666666667</v>
      </c>
      <c r="AO16" s="215">
        <v>0.77986111111111112</v>
      </c>
      <c r="AP16" s="215">
        <v>0.78125</v>
      </c>
      <c r="AQ16" s="215">
        <v>0.78263888888888888</v>
      </c>
      <c r="AR16" s="215">
        <v>0.7895833333333333</v>
      </c>
      <c r="AS16" s="215">
        <v>0.79166666666666663</v>
      </c>
      <c r="AT16" s="215">
        <v>0.79236111111111107</v>
      </c>
      <c r="AU16" s="215">
        <v>0.79305555555555551</v>
      </c>
      <c r="AV16" s="215">
        <v>0.7944444444444444</v>
      </c>
      <c r="AW16" s="215">
        <v>0.79652777777777772</v>
      </c>
      <c r="AX16" s="215">
        <v>0.79791666666666661</v>
      </c>
      <c r="AY16" s="215">
        <v>0.79861111111111105</v>
      </c>
      <c r="AZ16" s="215">
        <v>0.79930555555555549</v>
      </c>
      <c r="BA16" s="215">
        <v>0.79999999999999993</v>
      </c>
      <c r="BB16" s="373">
        <v>0.80902777777777768</v>
      </c>
      <c r="BC16" s="429" t="s">
        <v>96</v>
      </c>
      <c r="BD16" s="429" t="s">
        <v>96</v>
      </c>
      <c r="BE16" s="429" t="s">
        <v>96</v>
      </c>
      <c r="BF16" s="430" t="s">
        <v>96</v>
      </c>
    </row>
    <row r="17" spans="2:58" s="17" customFormat="1" ht="25" customHeight="1" thickBot="1" x14ac:dyDescent="0.25">
      <c r="B17" s="184" t="s">
        <v>40</v>
      </c>
      <c r="C17" s="227">
        <v>0.79513888888888884</v>
      </c>
      <c r="D17" s="218">
        <v>0.79583333333333328</v>
      </c>
      <c r="E17" s="218">
        <v>0.79791666666666661</v>
      </c>
      <c r="F17" s="218">
        <v>0.79861111111111105</v>
      </c>
      <c r="G17" s="227">
        <v>0.8027777777777777</v>
      </c>
      <c r="H17" s="218">
        <v>0.80486111111111103</v>
      </c>
      <c r="I17" s="218">
        <v>0.80555555555555547</v>
      </c>
      <c r="J17" s="218">
        <v>0.80624999999999991</v>
      </c>
      <c r="K17" s="218">
        <v>0.8076388888888888</v>
      </c>
      <c r="L17" s="218">
        <v>0.80972222222222212</v>
      </c>
      <c r="M17" s="218">
        <v>0.81111111111111101</v>
      </c>
      <c r="N17" s="218">
        <v>0.81180555555555545</v>
      </c>
      <c r="O17" s="218">
        <v>0.81249999999999989</v>
      </c>
      <c r="P17" s="218">
        <v>0.81319444444444433</v>
      </c>
      <c r="Q17" s="218">
        <v>0.81736111111111098</v>
      </c>
      <c r="R17" s="218">
        <v>0.81944444444444431</v>
      </c>
      <c r="S17" s="218">
        <v>0.82083333333333319</v>
      </c>
      <c r="T17" s="218">
        <v>0.82291666666666652</v>
      </c>
      <c r="U17" s="218">
        <v>0.8243055555555554</v>
      </c>
      <c r="V17" s="218">
        <v>0.82569444444444429</v>
      </c>
      <c r="W17" s="218">
        <v>0.82708333333333317</v>
      </c>
      <c r="X17" s="218">
        <v>0.82777777777777761</v>
      </c>
      <c r="Y17" s="218">
        <v>0.82847222222222205</v>
      </c>
      <c r="Z17" s="218">
        <v>0.8291666666666665</v>
      </c>
      <c r="AA17" s="218">
        <v>0.82986111111111094</v>
      </c>
      <c r="AB17" s="219" t="s">
        <v>96</v>
      </c>
      <c r="AC17" s="220">
        <v>0.83680555555555536</v>
      </c>
      <c r="AD17" s="132"/>
      <c r="AE17" s="184" t="s">
        <v>41</v>
      </c>
      <c r="AF17" s="227">
        <v>0.85416666666666663</v>
      </c>
      <c r="AG17" s="219" t="s">
        <v>96</v>
      </c>
      <c r="AH17" s="218">
        <v>0.85555555555555551</v>
      </c>
      <c r="AI17" s="218">
        <v>0.85624999999999996</v>
      </c>
      <c r="AJ17" s="218">
        <v>0.8569444444444444</v>
      </c>
      <c r="AK17" s="218">
        <v>0.85763888888888884</v>
      </c>
      <c r="AL17" s="218">
        <v>0.85902777777777772</v>
      </c>
      <c r="AM17" s="218">
        <v>0.86041666666666661</v>
      </c>
      <c r="AN17" s="218">
        <v>0.86249999999999993</v>
      </c>
      <c r="AO17" s="218">
        <v>0.86319444444444438</v>
      </c>
      <c r="AP17" s="218">
        <v>0.86458333333333326</v>
      </c>
      <c r="AQ17" s="218">
        <v>0.86597222222222214</v>
      </c>
      <c r="AR17" s="218">
        <v>0.87291666666666656</v>
      </c>
      <c r="AS17" s="218">
        <v>0.87499999999999989</v>
      </c>
      <c r="AT17" s="218">
        <v>0.87569444444444433</v>
      </c>
      <c r="AU17" s="218">
        <v>0.87638888888888877</v>
      </c>
      <c r="AV17" s="218">
        <v>0.87777777777777766</v>
      </c>
      <c r="AW17" s="218">
        <v>0.87986111111111098</v>
      </c>
      <c r="AX17" s="218">
        <v>0.88124999999999987</v>
      </c>
      <c r="AY17" s="218">
        <v>0.88194444444444431</v>
      </c>
      <c r="AZ17" s="218">
        <v>0.88263888888888875</v>
      </c>
      <c r="BA17" s="218">
        <v>0.88333333333333319</v>
      </c>
      <c r="BB17" s="374">
        <v>0.88888888888888873</v>
      </c>
      <c r="BC17" s="384" t="s">
        <v>96</v>
      </c>
      <c r="BD17" s="384" t="s">
        <v>96</v>
      </c>
      <c r="BE17" s="384" t="s">
        <v>96</v>
      </c>
      <c r="BF17" s="385" t="s">
        <v>96</v>
      </c>
    </row>
    <row r="18" spans="2:58" ht="25" customHeight="1" x14ac:dyDescent="0.2">
      <c r="AC18" s="11" t="s">
        <v>378</v>
      </c>
      <c r="BF18" s="11" t="s">
        <v>378</v>
      </c>
    </row>
    <row r="20" spans="2:58" x14ac:dyDescent="0.2">
      <c r="G20" s="221"/>
      <c r="H20" s="222"/>
      <c r="I20" s="221"/>
      <c r="J20" s="222"/>
      <c r="K20" s="221"/>
      <c r="L20" s="222"/>
      <c r="M20" s="221"/>
      <c r="N20" s="222"/>
      <c r="O20" s="221"/>
      <c r="P20" s="222"/>
      <c r="Q20" s="221"/>
    </row>
    <row r="21" spans="2:58" x14ac:dyDescent="0.2">
      <c r="G21" s="221"/>
      <c r="H21" s="222"/>
      <c r="I21" s="221"/>
      <c r="J21" s="222"/>
      <c r="K21" s="221"/>
      <c r="L21" s="222"/>
      <c r="M21" s="221"/>
      <c r="N21" s="222"/>
      <c r="O21" s="221"/>
      <c r="P21" s="222"/>
      <c r="Q21" s="221"/>
    </row>
    <row r="22" spans="2:58" x14ac:dyDescent="0.2">
      <c r="G22" s="221"/>
      <c r="H22" s="222"/>
      <c r="I22" s="221"/>
      <c r="J22" s="222"/>
      <c r="K22" s="221"/>
      <c r="L22" s="222"/>
      <c r="M22" s="221"/>
      <c r="N22" s="222"/>
      <c r="O22" s="221"/>
      <c r="P22" s="222"/>
      <c r="Q22" s="221"/>
      <c r="AF22" s="221"/>
      <c r="AG22" s="222"/>
      <c r="AH22" s="221"/>
      <c r="AI22" s="222"/>
      <c r="AJ22" s="221"/>
      <c r="AK22" s="222"/>
      <c r="AL22" s="221"/>
      <c r="AM22" s="221"/>
      <c r="AN22" s="222"/>
      <c r="AO22" s="221"/>
      <c r="AP22" s="222"/>
      <c r="AQ22" s="221"/>
    </row>
    <row r="23" spans="2:58" x14ac:dyDescent="0.2">
      <c r="G23" s="221"/>
      <c r="H23" s="222"/>
      <c r="I23" s="221"/>
      <c r="J23" s="222"/>
      <c r="K23" s="221"/>
      <c r="L23" s="222"/>
      <c r="M23" s="221"/>
      <c r="N23" s="222"/>
      <c r="O23" s="221"/>
      <c r="P23" s="222"/>
      <c r="Q23" s="221"/>
      <c r="AF23" s="223"/>
      <c r="AG23" s="222"/>
      <c r="AH23" s="221"/>
      <c r="AI23" s="222"/>
      <c r="AJ23" s="221"/>
      <c r="AK23" s="222"/>
      <c r="AL23" s="221"/>
      <c r="AM23" s="221"/>
      <c r="AN23" s="222"/>
      <c r="AO23" s="223"/>
      <c r="AP23" s="223"/>
      <c r="AQ23" s="223"/>
    </row>
    <row r="24" spans="2:58" x14ac:dyDescent="0.2">
      <c r="G24" s="221"/>
      <c r="H24" s="222"/>
      <c r="I24" s="221"/>
      <c r="J24" s="222"/>
      <c r="K24" s="221"/>
      <c r="L24" s="222"/>
      <c r="M24" s="221"/>
      <c r="N24" s="222"/>
      <c r="O24" s="221"/>
      <c r="P24" s="222"/>
      <c r="Q24" s="221"/>
      <c r="AF24" s="221"/>
      <c r="AG24" s="222"/>
      <c r="AH24" s="221"/>
      <c r="AI24" s="222"/>
      <c r="AJ24" s="221"/>
      <c r="AK24" s="222"/>
      <c r="AL24" s="221"/>
      <c r="AM24" s="221"/>
      <c r="AN24" s="222"/>
      <c r="AO24" s="221"/>
      <c r="AP24" s="222"/>
      <c r="AQ24" s="221"/>
    </row>
    <row r="25" spans="2:58" x14ac:dyDescent="0.2">
      <c r="G25" s="221"/>
      <c r="H25" s="222"/>
      <c r="I25" s="221"/>
      <c r="J25" s="222"/>
      <c r="K25" s="221"/>
      <c r="L25" s="222"/>
      <c r="M25" s="221"/>
      <c r="N25" s="222"/>
      <c r="O25" s="221"/>
      <c r="P25" s="222"/>
      <c r="Q25" s="221"/>
      <c r="AF25" s="221"/>
      <c r="AG25" s="222"/>
      <c r="AH25" s="221"/>
      <c r="AI25" s="222"/>
      <c r="AJ25" s="221"/>
      <c r="AK25" s="222"/>
      <c r="AL25" s="221"/>
      <c r="AM25" s="221"/>
      <c r="AN25" s="222"/>
      <c r="AO25" s="221"/>
      <c r="AP25" s="222"/>
      <c r="AQ25" s="221"/>
    </row>
    <row r="26" spans="2:58" x14ac:dyDescent="0.2">
      <c r="G26" s="221"/>
      <c r="H26" s="222"/>
      <c r="I26" s="221"/>
      <c r="J26" s="222"/>
      <c r="K26" s="221"/>
      <c r="L26" s="222"/>
      <c r="M26" s="221"/>
      <c r="N26" s="222"/>
      <c r="O26" s="221"/>
      <c r="P26" s="222"/>
      <c r="Q26" s="221"/>
      <c r="AF26" s="221"/>
      <c r="AG26" s="222"/>
      <c r="AH26" s="221"/>
      <c r="AI26" s="222"/>
      <c r="AJ26" s="221"/>
      <c r="AK26" s="222"/>
      <c r="AL26" s="221"/>
      <c r="AM26" s="221"/>
      <c r="AN26" s="222"/>
      <c r="AO26" s="221"/>
      <c r="AP26" s="222"/>
      <c r="AQ26" s="221"/>
    </row>
    <row r="27" spans="2:58" x14ac:dyDescent="0.2">
      <c r="G27" s="221"/>
      <c r="H27" s="222"/>
      <c r="I27" s="221"/>
      <c r="J27" s="222"/>
      <c r="K27" s="221"/>
      <c r="L27" s="222"/>
      <c r="M27" s="221"/>
      <c r="N27" s="222"/>
      <c r="O27" s="221"/>
      <c r="P27" s="222"/>
      <c r="Q27" s="221"/>
      <c r="AF27" s="221"/>
      <c r="AG27" s="222"/>
      <c r="AH27" s="221"/>
      <c r="AI27" s="222"/>
      <c r="AJ27" s="221"/>
      <c r="AK27" s="222"/>
      <c r="AL27" s="221"/>
      <c r="AM27" s="221"/>
      <c r="AN27" s="222"/>
      <c r="AO27" s="221"/>
      <c r="AP27" s="222"/>
      <c r="AQ27" s="221"/>
    </row>
    <row r="28" spans="2:58" x14ac:dyDescent="0.2">
      <c r="G28" s="221"/>
      <c r="H28" s="222"/>
      <c r="I28" s="221"/>
      <c r="J28" s="222"/>
      <c r="K28" s="221"/>
      <c r="L28" s="222"/>
      <c r="M28" s="221"/>
      <c r="N28" s="222"/>
      <c r="O28" s="221"/>
      <c r="P28" s="222"/>
      <c r="Q28" s="221"/>
      <c r="AF28" s="221"/>
      <c r="AG28" s="222"/>
      <c r="AH28" s="221"/>
      <c r="AI28" s="222"/>
      <c r="AJ28" s="221"/>
      <c r="AK28" s="222"/>
      <c r="AL28" s="221"/>
      <c r="AM28" s="221"/>
      <c r="AN28" s="222"/>
      <c r="AO28" s="221"/>
      <c r="AP28" s="222"/>
      <c r="AQ28" s="221"/>
    </row>
    <row r="29" spans="2:58" x14ac:dyDescent="0.2">
      <c r="G29" s="221"/>
      <c r="H29" s="222"/>
      <c r="I29" s="221"/>
      <c r="J29" s="222"/>
      <c r="K29" s="221"/>
      <c r="L29" s="222"/>
      <c r="M29" s="221"/>
      <c r="N29" s="222"/>
      <c r="O29" s="221"/>
      <c r="P29" s="222"/>
      <c r="Q29" s="221"/>
      <c r="AF29" s="221"/>
      <c r="AG29" s="222"/>
      <c r="AH29" s="221"/>
      <c r="AI29" s="222"/>
      <c r="AJ29" s="221"/>
      <c r="AK29" s="222"/>
      <c r="AL29" s="221"/>
      <c r="AM29" s="221"/>
      <c r="AN29" s="222"/>
      <c r="AO29" s="221"/>
      <c r="AP29" s="222"/>
      <c r="AQ29" s="221"/>
    </row>
    <row r="30" spans="2:58" x14ac:dyDescent="0.2">
      <c r="G30" s="221"/>
      <c r="H30" s="222"/>
      <c r="I30" s="221"/>
      <c r="J30" s="222"/>
      <c r="K30" s="221"/>
      <c r="L30" s="222"/>
      <c r="M30" s="221"/>
      <c r="N30" s="222"/>
      <c r="O30" s="221"/>
      <c r="P30" s="222"/>
      <c r="Q30" s="221"/>
      <c r="AF30" s="221"/>
      <c r="AG30" s="222"/>
      <c r="AH30" s="221"/>
      <c r="AI30" s="222"/>
      <c r="AJ30" s="221"/>
      <c r="AK30" s="222"/>
      <c r="AL30" s="221"/>
      <c r="AM30" s="221"/>
      <c r="AN30" s="222"/>
      <c r="AO30" s="221"/>
      <c r="AP30" s="222"/>
      <c r="AQ30" s="221"/>
    </row>
    <row r="31" spans="2:58" x14ac:dyDescent="0.2">
      <c r="G31" s="221"/>
      <c r="H31" s="222"/>
      <c r="I31" s="221"/>
      <c r="J31" s="222"/>
      <c r="K31" s="221"/>
      <c r="L31" s="222"/>
      <c r="M31" s="221"/>
      <c r="N31" s="222"/>
      <c r="O31" s="221"/>
      <c r="P31" s="222"/>
      <c r="Q31" s="221"/>
      <c r="AF31" s="221"/>
      <c r="AG31" s="222"/>
      <c r="AH31" s="221"/>
      <c r="AI31" s="222"/>
      <c r="AJ31" s="221"/>
      <c r="AK31" s="222"/>
      <c r="AL31" s="221"/>
      <c r="AM31" s="221"/>
      <c r="AN31" s="222"/>
      <c r="AO31" s="221"/>
      <c r="AP31" s="222"/>
      <c r="AQ31" s="221"/>
    </row>
    <row r="32" spans="2:58" x14ac:dyDescent="0.2">
      <c r="G32" s="221"/>
      <c r="H32" s="222"/>
      <c r="I32" s="221"/>
      <c r="J32" s="222"/>
      <c r="K32" s="221"/>
      <c r="L32" s="222"/>
      <c r="M32" s="221"/>
      <c r="N32" s="222"/>
      <c r="O32" s="221"/>
      <c r="P32" s="222"/>
      <c r="Q32" s="221"/>
      <c r="AF32" s="221"/>
      <c r="AG32" s="222"/>
      <c r="AH32" s="221"/>
      <c r="AI32" s="222"/>
      <c r="AJ32" s="221"/>
      <c r="AK32" s="222"/>
      <c r="AL32" s="221"/>
      <c r="AM32" s="221"/>
      <c r="AN32" s="222"/>
      <c r="AO32" s="221"/>
      <c r="AP32" s="222"/>
      <c r="AQ32" s="221"/>
    </row>
    <row r="33" spans="7:43" x14ac:dyDescent="0.2">
      <c r="G33" s="221"/>
      <c r="H33" s="222"/>
      <c r="I33" s="221"/>
      <c r="J33" s="222"/>
      <c r="K33" s="221"/>
      <c r="L33" s="222"/>
      <c r="M33" s="221"/>
      <c r="N33" s="222"/>
      <c r="O33" s="221"/>
      <c r="P33" s="222"/>
      <c r="Q33" s="221"/>
      <c r="AF33" s="221"/>
      <c r="AG33" s="222"/>
      <c r="AH33" s="221"/>
      <c r="AI33" s="222"/>
      <c r="AJ33" s="221"/>
      <c r="AK33" s="222"/>
      <c r="AL33" s="221"/>
      <c r="AM33" s="221"/>
      <c r="AN33" s="222"/>
      <c r="AO33" s="221"/>
      <c r="AP33" s="222"/>
      <c r="AQ33" s="221"/>
    </row>
    <row r="34" spans="7:43" x14ac:dyDescent="0.2">
      <c r="G34" s="221"/>
      <c r="H34" s="222"/>
      <c r="I34" s="221"/>
      <c r="J34" s="222"/>
      <c r="K34" s="221"/>
      <c r="L34" s="222"/>
      <c r="M34" s="221"/>
      <c r="N34" s="222"/>
      <c r="O34" s="221"/>
      <c r="P34" s="222"/>
      <c r="Q34" s="221"/>
      <c r="AF34" s="221"/>
      <c r="AG34" s="222"/>
      <c r="AH34" s="221"/>
      <c r="AI34" s="222"/>
      <c r="AJ34" s="221"/>
      <c r="AK34" s="222"/>
      <c r="AL34" s="221"/>
      <c r="AM34" s="221"/>
      <c r="AN34" s="222"/>
      <c r="AO34" s="221"/>
      <c r="AP34" s="222"/>
      <c r="AQ34" s="221"/>
    </row>
    <row r="35" spans="7:43" x14ac:dyDescent="0.2">
      <c r="G35" s="221"/>
      <c r="H35" s="222"/>
      <c r="I35" s="221"/>
      <c r="J35" s="222"/>
      <c r="K35" s="221"/>
      <c r="L35" s="222"/>
      <c r="M35" s="221"/>
      <c r="N35" s="222"/>
      <c r="O35" s="221"/>
      <c r="P35" s="222"/>
      <c r="Q35" s="221"/>
      <c r="AF35" s="221"/>
      <c r="AG35" s="222"/>
      <c r="AH35" s="221"/>
      <c r="AI35" s="222"/>
      <c r="AJ35" s="221"/>
      <c r="AK35" s="222"/>
      <c r="AL35" s="221"/>
      <c r="AM35" s="221"/>
      <c r="AN35" s="222"/>
      <c r="AO35" s="221"/>
      <c r="AP35" s="222"/>
      <c r="AQ35" s="221"/>
    </row>
    <row r="36" spans="7:43" x14ac:dyDescent="0.2">
      <c r="G36" s="221"/>
      <c r="H36" s="222"/>
      <c r="I36" s="221"/>
      <c r="J36" s="222"/>
      <c r="K36" s="221"/>
      <c r="L36" s="222"/>
      <c r="M36" s="221"/>
      <c r="N36" s="222"/>
      <c r="O36" s="221"/>
      <c r="P36" s="222"/>
      <c r="Q36" s="221"/>
      <c r="AF36" s="221"/>
      <c r="AG36" s="222"/>
      <c r="AH36" s="221"/>
      <c r="AI36" s="222"/>
      <c r="AJ36" s="221"/>
      <c r="AK36" s="222"/>
      <c r="AL36" s="221"/>
      <c r="AM36" s="221"/>
      <c r="AN36" s="222"/>
      <c r="AO36" s="221"/>
      <c r="AP36" s="222"/>
      <c r="AQ36" s="221"/>
    </row>
    <row r="37" spans="7:43" x14ac:dyDescent="0.2">
      <c r="G37" s="221"/>
      <c r="H37" s="222"/>
      <c r="I37" s="221"/>
      <c r="J37" s="222"/>
      <c r="K37" s="221"/>
      <c r="L37" s="222"/>
      <c r="M37" s="221"/>
      <c r="N37" s="222"/>
      <c r="O37" s="221"/>
      <c r="P37" s="222"/>
      <c r="Q37" s="221"/>
      <c r="AF37" s="221"/>
      <c r="AG37" s="222"/>
      <c r="AH37" s="221"/>
      <c r="AI37" s="222"/>
      <c r="AJ37" s="221"/>
      <c r="AK37" s="222"/>
      <c r="AL37" s="221"/>
      <c r="AM37" s="221"/>
      <c r="AN37" s="222"/>
      <c r="AO37" s="221"/>
      <c r="AP37" s="222"/>
      <c r="AQ37" s="221"/>
    </row>
    <row r="38" spans="7:43" x14ac:dyDescent="0.2">
      <c r="G38" s="221"/>
      <c r="H38" s="222"/>
      <c r="I38" s="221"/>
      <c r="J38" s="222"/>
      <c r="K38" s="221"/>
      <c r="L38" s="222"/>
      <c r="M38" s="221"/>
      <c r="N38" s="222"/>
      <c r="O38" s="221"/>
      <c r="P38" s="222"/>
      <c r="Q38" s="221"/>
      <c r="AF38" s="221"/>
      <c r="AG38" s="222"/>
      <c r="AH38" s="221"/>
      <c r="AI38" s="222"/>
      <c r="AJ38" s="221"/>
      <c r="AK38" s="222"/>
      <c r="AL38" s="221"/>
      <c r="AM38" s="221"/>
      <c r="AN38" s="222"/>
      <c r="AO38" s="221"/>
      <c r="AP38" s="222"/>
      <c r="AQ38" s="221"/>
    </row>
    <row r="39" spans="7:43" x14ac:dyDescent="0.2">
      <c r="G39" s="221"/>
      <c r="H39" s="222"/>
      <c r="I39" s="221"/>
      <c r="J39" s="222"/>
      <c r="K39" s="221"/>
      <c r="L39" s="222"/>
      <c r="M39" s="221"/>
      <c r="N39" s="222"/>
      <c r="O39" s="221"/>
      <c r="P39" s="222"/>
      <c r="Q39" s="221"/>
      <c r="AF39" s="221"/>
      <c r="AG39" s="222"/>
      <c r="AH39" s="221"/>
      <c r="AI39" s="222"/>
      <c r="AJ39" s="221"/>
      <c r="AK39" s="222"/>
      <c r="AL39" s="221"/>
      <c r="AM39" s="221"/>
      <c r="AN39" s="222"/>
      <c r="AO39" s="221"/>
      <c r="AP39" s="222"/>
      <c r="AQ39" s="221"/>
    </row>
    <row r="40" spans="7:43" x14ac:dyDescent="0.2">
      <c r="G40" s="223"/>
      <c r="H40" s="223"/>
      <c r="I40" s="221"/>
      <c r="J40" s="222"/>
      <c r="K40" s="221"/>
      <c r="L40" s="222"/>
      <c r="M40" s="221"/>
      <c r="N40" s="222"/>
      <c r="O40" s="221"/>
      <c r="P40" s="223"/>
      <c r="Q40" s="223"/>
      <c r="AF40" s="221"/>
      <c r="AG40" s="222"/>
      <c r="AH40" s="221"/>
      <c r="AI40" s="222"/>
      <c r="AJ40" s="221"/>
      <c r="AK40" s="222"/>
      <c r="AL40" s="221"/>
      <c r="AM40" s="221"/>
      <c r="AN40" s="222"/>
      <c r="AO40" s="221"/>
      <c r="AP40" s="222"/>
      <c r="AQ40" s="221"/>
    </row>
    <row r="41" spans="7:43" x14ac:dyDescent="0.2">
      <c r="G41" s="221"/>
      <c r="H41" s="222"/>
      <c r="I41" s="221"/>
      <c r="J41" s="222"/>
      <c r="K41" s="221"/>
      <c r="L41" s="222"/>
      <c r="M41" s="221"/>
      <c r="N41" s="222"/>
      <c r="O41" s="221"/>
      <c r="P41" s="222"/>
      <c r="Q41" s="221"/>
      <c r="AF41" s="221"/>
      <c r="AG41" s="222"/>
      <c r="AH41" s="221"/>
      <c r="AI41" s="222"/>
      <c r="AJ41" s="221"/>
      <c r="AK41" s="222"/>
      <c r="AL41" s="221"/>
      <c r="AM41" s="221"/>
      <c r="AN41" s="222"/>
      <c r="AO41" s="221"/>
      <c r="AP41" s="222"/>
      <c r="AQ41" s="221"/>
    </row>
    <row r="42" spans="7:43" x14ac:dyDescent="0.2">
      <c r="AF42" s="221"/>
      <c r="AG42" s="222"/>
      <c r="AH42" s="221"/>
      <c r="AI42" s="222"/>
      <c r="AJ42" s="221"/>
      <c r="AK42" s="222"/>
      <c r="AL42" s="221"/>
      <c r="AM42" s="221"/>
      <c r="AN42" s="222"/>
      <c r="AO42" s="221"/>
      <c r="AP42" s="222"/>
      <c r="AQ42" s="221"/>
    </row>
    <row r="43" spans="7:43" x14ac:dyDescent="0.2">
      <c r="AF43" s="221"/>
      <c r="AG43" s="222"/>
      <c r="AH43" s="221"/>
      <c r="AI43" s="222"/>
      <c r="AJ43" s="221"/>
      <c r="AK43" s="222"/>
      <c r="AL43" s="221"/>
      <c r="AM43" s="221"/>
      <c r="AN43" s="222"/>
      <c r="AO43" s="221"/>
      <c r="AP43" s="222"/>
      <c r="AQ43" s="221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79" fitToWidth="2" orientation="landscape" r:id="rId1"/>
  <headerFooter alignWithMargins="0"/>
  <colBreaks count="1" manualBreakCount="1">
    <brk id="29" max="1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90131-EE60-448A-9519-21A7A9A76F9A}">
  <sheetPr>
    <tabColor rgb="FFFFFF00"/>
  </sheetPr>
  <dimension ref="B1:BF41"/>
  <sheetViews>
    <sheetView view="pageBreakPreview" zoomScale="60" zoomScaleNormal="6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9" width="6.36328125" style="6" customWidth="1"/>
    <col min="30" max="30" width="1.08984375" style="6" customWidth="1"/>
    <col min="31" max="31" width="5.453125" style="6" customWidth="1"/>
    <col min="32" max="58" width="6.36328125" style="6" customWidth="1"/>
    <col min="59" max="16384" width="9" style="6"/>
  </cols>
  <sheetData>
    <row r="1" spans="2:58" ht="33" customHeight="1" x14ac:dyDescent="0.35">
      <c r="B1" s="128" t="s" ph="1">
        <v>481</v>
      </c>
      <c r="C1" s="128" ph="1"/>
      <c r="D1" s="128" ph="1"/>
      <c r="E1" s="128" ph="1"/>
      <c r="F1" s="128" ph="1"/>
      <c r="G1" s="156" ph="1"/>
      <c r="H1" s="156" ph="1"/>
      <c r="I1" s="156" ph="1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15"/>
      <c r="AC1" s="48" t="str">
        <f>'R8年4月北部(平日)'!$R$1</f>
        <v>令和８年４月</v>
      </c>
      <c r="AD1" s="224" ph="1"/>
      <c r="AE1" s="128" t="s" ph="1">
        <v>481</v>
      </c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BF1" s="48" t="str">
        <f>AC1</f>
        <v>令和８年４月</v>
      </c>
    </row>
    <row r="2" spans="2:58" ht="25" customHeight="1" x14ac:dyDescent="0.35">
      <c r="B2" s="128" ph="1"/>
      <c r="C2" s="128" ph="1"/>
      <c r="D2" s="128" ph="1"/>
      <c r="E2" s="128" ph="1"/>
      <c r="F2" s="128" ph="1"/>
      <c r="G2" s="156" ph="1"/>
      <c r="H2" s="156" ph="1"/>
      <c r="I2" s="156" ph="1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15"/>
      <c r="AD2" s="224" ph="1"/>
      <c r="AE2" s="224" ph="1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</row>
    <row r="3" spans="2:58" ht="25" customHeight="1" x14ac:dyDescent="0.35">
      <c r="B3" s="128" ph="1"/>
      <c r="C3" s="128" ph="1"/>
      <c r="D3" s="128" ph="1"/>
      <c r="E3" s="128" ph="1"/>
      <c r="F3" s="128" ph="1"/>
      <c r="G3" s="156" ph="1"/>
      <c r="H3" s="156" ph="1"/>
      <c r="I3" s="156" ph="1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15"/>
      <c r="AC3" s="56"/>
      <c r="AD3" s="224" ph="1"/>
      <c r="AE3" s="224" ph="1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BF3" s="56"/>
    </row>
    <row r="4" spans="2:58" ht="2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Y4" s="24"/>
      <c r="Z4" s="15"/>
      <c r="AC4" s="11"/>
      <c r="AD4" s="209"/>
      <c r="AE4" s="210"/>
      <c r="AF4" s="210"/>
      <c r="AG4" s="210"/>
      <c r="AH4" s="210"/>
      <c r="AI4" s="210"/>
      <c r="AJ4" s="210"/>
      <c r="AK4" s="211"/>
      <c r="AL4" s="211"/>
      <c r="AM4" s="211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BF4" s="11"/>
    </row>
    <row r="5" spans="2:58" s="7" customFormat="1" ht="25" customHeight="1" thickBot="1" x14ac:dyDescent="0.35">
      <c r="B5" s="7" t="s">
        <v>0</v>
      </c>
      <c r="AA5" s="17"/>
      <c r="AB5" s="17"/>
      <c r="AC5" s="131" t="s">
        <v>377</v>
      </c>
      <c r="AE5" s="7" t="s">
        <v>1</v>
      </c>
      <c r="AG5" s="157"/>
      <c r="AH5" s="157"/>
      <c r="AI5" s="157"/>
      <c r="AZ5" s="17"/>
      <c r="BA5" s="17"/>
      <c r="BB5" s="17"/>
      <c r="BC5" s="17"/>
      <c r="BD5" s="17"/>
      <c r="BE5" s="17"/>
      <c r="BF5" s="131" t="s">
        <v>377</v>
      </c>
    </row>
    <row r="6" spans="2:58" s="51" customFormat="1" ht="15" customHeight="1" thickBot="1" x14ac:dyDescent="0.25">
      <c r="B6" s="228" t="s">
        <v>2</v>
      </c>
      <c r="C6" s="225" t="s">
        <v>638</v>
      </c>
      <c r="D6" s="213" t="s">
        <v>636</v>
      </c>
      <c r="E6" s="213" t="s">
        <v>634</v>
      </c>
      <c r="F6" s="213" t="s">
        <v>446</v>
      </c>
      <c r="G6" s="225" t="s">
        <v>445</v>
      </c>
      <c r="H6" s="213" t="s">
        <v>446</v>
      </c>
      <c r="I6" s="213" t="s">
        <v>447</v>
      </c>
      <c r="J6" s="213" t="s">
        <v>448</v>
      </c>
      <c r="K6" s="213" t="s">
        <v>449</v>
      </c>
      <c r="L6" s="213" t="s">
        <v>450</v>
      </c>
      <c r="M6" s="213" t="s">
        <v>451</v>
      </c>
      <c r="N6" s="213" t="s">
        <v>452</v>
      </c>
      <c r="O6" s="213" t="s">
        <v>453</v>
      </c>
      <c r="P6" s="213" t="s">
        <v>454</v>
      </c>
      <c r="Q6" s="213" t="s">
        <v>455</v>
      </c>
      <c r="R6" s="213" t="s">
        <v>456</v>
      </c>
      <c r="S6" s="213" t="s">
        <v>457</v>
      </c>
      <c r="T6" s="213" t="s">
        <v>458</v>
      </c>
      <c r="U6" s="213" t="s">
        <v>459</v>
      </c>
      <c r="V6" s="213" t="s">
        <v>460</v>
      </c>
      <c r="W6" s="213" t="s">
        <v>86</v>
      </c>
      <c r="X6" s="213" t="s">
        <v>87</v>
      </c>
      <c r="Y6" s="213" t="s">
        <v>88</v>
      </c>
      <c r="Z6" s="213" t="s">
        <v>89</v>
      </c>
      <c r="AA6" s="213" t="s">
        <v>90</v>
      </c>
      <c r="AB6" s="213" t="s">
        <v>91</v>
      </c>
      <c r="AC6" s="214" t="s">
        <v>92</v>
      </c>
      <c r="AD6" s="132" t="s">
        <v>93</v>
      </c>
      <c r="AE6" s="375" t="s">
        <v>2</v>
      </c>
      <c r="AF6" s="376" t="s">
        <v>94</v>
      </c>
      <c r="AG6" s="377" t="s">
        <v>91</v>
      </c>
      <c r="AH6" s="377" t="s">
        <v>90</v>
      </c>
      <c r="AI6" s="377" t="s">
        <v>89</v>
      </c>
      <c r="AJ6" s="377" t="s">
        <v>88</v>
      </c>
      <c r="AK6" s="377" t="s">
        <v>87</v>
      </c>
      <c r="AL6" s="377" t="s">
        <v>86</v>
      </c>
      <c r="AM6" s="377" t="s">
        <v>85</v>
      </c>
      <c r="AN6" s="377" t="s">
        <v>84</v>
      </c>
      <c r="AO6" s="377" t="s">
        <v>83</v>
      </c>
      <c r="AP6" s="377" t="s">
        <v>82</v>
      </c>
      <c r="AQ6" s="377" t="s">
        <v>81</v>
      </c>
      <c r="AR6" s="377" t="s">
        <v>80</v>
      </c>
      <c r="AS6" s="377" t="s">
        <v>79</v>
      </c>
      <c r="AT6" s="377" t="s">
        <v>78</v>
      </c>
      <c r="AU6" s="377" t="s">
        <v>77</v>
      </c>
      <c r="AV6" s="377" t="s">
        <v>76</v>
      </c>
      <c r="AW6" s="377" t="s">
        <v>75</v>
      </c>
      <c r="AX6" s="377" t="s">
        <v>74</v>
      </c>
      <c r="AY6" s="377" t="s">
        <v>73</v>
      </c>
      <c r="AZ6" s="377" t="s">
        <v>72</v>
      </c>
      <c r="BA6" s="377" t="s">
        <v>71</v>
      </c>
      <c r="BB6" s="378" t="s">
        <v>642</v>
      </c>
      <c r="BC6" s="378" t="s">
        <v>71</v>
      </c>
      <c r="BD6" s="378" t="s">
        <v>643</v>
      </c>
      <c r="BE6" s="378" t="s">
        <v>635</v>
      </c>
      <c r="BF6" s="379" t="s">
        <v>637</v>
      </c>
    </row>
    <row r="7" spans="2:58" s="145" customFormat="1" ht="170.15" customHeight="1" thickBot="1" x14ac:dyDescent="0.25">
      <c r="B7" s="254" t="s">
        <v>122</v>
      </c>
      <c r="C7" s="250" t="s" ph="1">
        <v>641</v>
      </c>
      <c r="D7" s="244" t="s" ph="1">
        <v>640</v>
      </c>
      <c r="E7" s="244" t="s" ph="1">
        <v>639</v>
      </c>
      <c r="F7" s="244" t="s" ph="1">
        <v>463</v>
      </c>
      <c r="G7" s="250" t="s" ph="1">
        <v>462</v>
      </c>
      <c r="H7" s="244" t="s" ph="1">
        <v>463</v>
      </c>
      <c r="I7" s="244" t="s" ph="1">
        <v>464</v>
      </c>
      <c r="J7" s="244" t="s" ph="1">
        <v>465</v>
      </c>
      <c r="K7" s="244" t="s" ph="1">
        <v>466</v>
      </c>
      <c r="L7" s="244" t="s" ph="1">
        <v>467</v>
      </c>
      <c r="M7" s="244" t="s" ph="1">
        <v>468</v>
      </c>
      <c r="N7" s="244" t="s" ph="1">
        <v>469</v>
      </c>
      <c r="O7" s="244" t="s" ph="1">
        <v>470</v>
      </c>
      <c r="P7" s="244" t="s" ph="1">
        <v>471</v>
      </c>
      <c r="Q7" s="244" t="s" ph="1">
        <v>472</v>
      </c>
      <c r="R7" s="244" t="s" ph="1">
        <v>473</v>
      </c>
      <c r="S7" s="244" t="s" ph="1">
        <v>474</v>
      </c>
      <c r="T7" s="244" t="s" ph="1">
        <v>475</v>
      </c>
      <c r="U7" s="244" t="s" ph="1">
        <v>476</v>
      </c>
      <c r="V7" s="244" t="s" ph="1">
        <v>477</v>
      </c>
      <c r="W7" s="244" t="s" ph="1">
        <v>478</v>
      </c>
      <c r="X7" s="244" t="s" ph="1">
        <v>479</v>
      </c>
      <c r="Y7" s="269" t="s" ph="1">
        <v>716</v>
      </c>
      <c r="Z7" s="269" t="s" ph="1">
        <v>717</v>
      </c>
      <c r="AA7" s="244" t="s" ph="1">
        <v>439</v>
      </c>
      <c r="AB7" s="244" t="s" ph="1">
        <v>440</v>
      </c>
      <c r="AC7" s="151" t="s" ph="1">
        <v>441</v>
      </c>
      <c r="AD7" s="53"/>
      <c r="AE7" s="267" t="s">
        <v>122</v>
      </c>
      <c r="AF7" s="268" t="s" ph="1">
        <v>441</v>
      </c>
      <c r="AG7" s="270" t="s" ph="1">
        <v>440</v>
      </c>
      <c r="AH7" s="269" t="s" ph="1">
        <v>439</v>
      </c>
      <c r="AI7" s="269" t="s" ph="1">
        <v>717</v>
      </c>
      <c r="AJ7" s="269" t="s" ph="1">
        <v>716</v>
      </c>
      <c r="AK7" s="269" t="s" ph="1">
        <v>479</v>
      </c>
      <c r="AL7" s="269" t="s" ph="1">
        <v>478</v>
      </c>
      <c r="AM7" s="269" t="s" ph="1">
        <v>477</v>
      </c>
      <c r="AN7" s="269" t="s" ph="1">
        <v>476</v>
      </c>
      <c r="AO7" s="269" t="s" ph="1">
        <v>475</v>
      </c>
      <c r="AP7" s="269" t="s" ph="1">
        <v>474</v>
      </c>
      <c r="AQ7" s="269" t="s" ph="1">
        <v>473</v>
      </c>
      <c r="AR7" s="269" t="s" ph="1">
        <v>472</v>
      </c>
      <c r="AS7" s="269" t="s" ph="1">
        <v>471</v>
      </c>
      <c r="AT7" s="269" t="s" ph="1">
        <v>470</v>
      </c>
      <c r="AU7" s="269" t="s" ph="1">
        <v>469</v>
      </c>
      <c r="AV7" s="269" t="s" ph="1">
        <v>480</v>
      </c>
      <c r="AW7" s="269" t="s" ph="1">
        <v>467</v>
      </c>
      <c r="AX7" s="269" t="s" ph="1">
        <v>466</v>
      </c>
      <c r="AY7" s="269" t="s" ph="1">
        <v>465</v>
      </c>
      <c r="AZ7" s="269" t="s" ph="1">
        <v>464</v>
      </c>
      <c r="BA7" s="269" t="s" ph="1">
        <v>463</v>
      </c>
      <c r="BB7" s="360" t="s" ph="1">
        <v>462</v>
      </c>
      <c r="BC7" s="360" t="s" ph="1">
        <v>463</v>
      </c>
      <c r="BD7" s="244" t="s" ph="1">
        <v>639</v>
      </c>
      <c r="BE7" s="244" t="s" ph="1">
        <v>640</v>
      </c>
      <c r="BF7" s="380" t="s" ph="1">
        <v>641</v>
      </c>
    </row>
    <row r="8" spans="2:58" s="17" customFormat="1" ht="25" customHeight="1" x14ac:dyDescent="0.2">
      <c r="B8" s="183" t="s">
        <v>20</v>
      </c>
      <c r="C8" s="381" t="s">
        <v>96</v>
      </c>
      <c r="D8" s="383" t="s">
        <v>96</v>
      </c>
      <c r="E8" s="382" t="s">
        <v>96</v>
      </c>
      <c r="F8" s="382" t="s">
        <v>96</v>
      </c>
      <c r="G8" s="273">
        <v>0.2638888888888889</v>
      </c>
      <c r="H8" s="274">
        <v>0.26597222222222222</v>
      </c>
      <c r="I8" s="274">
        <v>0.26666666666666666</v>
      </c>
      <c r="J8" s="274">
        <v>0.2673611111111111</v>
      </c>
      <c r="K8" s="274">
        <v>0.26874999999999999</v>
      </c>
      <c r="L8" s="274">
        <v>0.27083333333333331</v>
      </c>
      <c r="M8" s="274">
        <v>0.2722222222222222</v>
      </c>
      <c r="N8" s="274">
        <v>0.27291666666666664</v>
      </c>
      <c r="O8" s="274">
        <v>0.27361111111111108</v>
      </c>
      <c r="P8" s="274">
        <v>0.27430555555555552</v>
      </c>
      <c r="Q8" s="274">
        <v>0.27986111111111106</v>
      </c>
      <c r="R8" s="274">
        <v>0.28194444444444439</v>
      </c>
      <c r="S8" s="274">
        <v>0.28333333333333327</v>
      </c>
      <c r="T8" s="274">
        <v>0.2854166666666666</v>
      </c>
      <c r="U8" s="274">
        <v>0.28680555555555548</v>
      </c>
      <c r="V8" s="274">
        <v>0.28819444444444436</v>
      </c>
      <c r="W8" s="274">
        <v>0.28958333333333325</v>
      </c>
      <c r="X8" s="274">
        <v>0.29027777777777769</v>
      </c>
      <c r="Y8" s="274">
        <v>0.29097222222222213</v>
      </c>
      <c r="Z8" s="274">
        <v>0.29166666666666657</v>
      </c>
      <c r="AA8" s="274">
        <v>0.29236111111111102</v>
      </c>
      <c r="AB8" s="275" t="s">
        <v>96</v>
      </c>
      <c r="AC8" s="276">
        <v>0.30208333333333326</v>
      </c>
      <c r="AD8" s="132"/>
      <c r="AE8" s="183" t="s">
        <v>21</v>
      </c>
      <c r="AF8" s="273">
        <v>0.31944444444444448</v>
      </c>
      <c r="AG8" s="275" t="s">
        <v>96</v>
      </c>
      <c r="AH8" s="274">
        <v>0.32083333333333336</v>
      </c>
      <c r="AI8" s="274">
        <v>0.3215277777777778</v>
      </c>
      <c r="AJ8" s="274">
        <v>0.32222222222222224</v>
      </c>
      <c r="AK8" s="274">
        <v>0.32291666666666669</v>
      </c>
      <c r="AL8" s="274">
        <v>0.32430555555555557</v>
      </c>
      <c r="AM8" s="274">
        <v>0.32569444444444445</v>
      </c>
      <c r="AN8" s="274">
        <v>0.32777777777777778</v>
      </c>
      <c r="AO8" s="274">
        <v>0.32847222222222222</v>
      </c>
      <c r="AP8" s="274">
        <v>0.3298611111111111</v>
      </c>
      <c r="AQ8" s="274">
        <v>0.33124999999999999</v>
      </c>
      <c r="AR8" s="274">
        <v>0.33680555555555552</v>
      </c>
      <c r="AS8" s="274">
        <v>0.33888888888888885</v>
      </c>
      <c r="AT8" s="274">
        <v>0.33958333333333329</v>
      </c>
      <c r="AU8" s="274">
        <v>0.34027777777777773</v>
      </c>
      <c r="AV8" s="274">
        <v>0.34166666666666662</v>
      </c>
      <c r="AW8" s="274">
        <v>0.34374999999999994</v>
      </c>
      <c r="AX8" s="274">
        <v>0.34513888888888883</v>
      </c>
      <c r="AY8" s="274">
        <v>0.34583333333333327</v>
      </c>
      <c r="AZ8" s="274">
        <v>0.34652777777777771</v>
      </c>
      <c r="BA8" s="274">
        <v>0.34722222222222215</v>
      </c>
      <c r="BB8" s="372">
        <v>0.34999999999999992</v>
      </c>
      <c r="BC8" s="372">
        <v>0.35208333333333325</v>
      </c>
      <c r="BD8" s="372">
        <v>0.35277777777777769</v>
      </c>
      <c r="BE8" s="372">
        <v>0.35347222222222213</v>
      </c>
      <c r="BF8" s="276">
        <v>0.36111111111111099</v>
      </c>
    </row>
    <row r="9" spans="2:58" s="17" customFormat="1" ht="25" customHeight="1" x14ac:dyDescent="0.2">
      <c r="B9" s="179" t="s">
        <v>22</v>
      </c>
      <c r="C9" s="226">
        <v>0.3125</v>
      </c>
      <c r="D9" s="215">
        <v>0.31319444444444444</v>
      </c>
      <c r="E9" s="215">
        <v>0.31527777777777777</v>
      </c>
      <c r="F9" s="215">
        <v>0.31597222222222221</v>
      </c>
      <c r="G9" s="226">
        <v>0.32013888888888886</v>
      </c>
      <c r="H9" s="215">
        <v>0.32222222222222219</v>
      </c>
      <c r="I9" s="215">
        <v>0.32291666666666663</v>
      </c>
      <c r="J9" s="215">
        <v>0.32361111111111107</v>
      </c>
      <c r="K9" s="215">
        <v>0.32499999999999996</v>
      </c>
      <c r="L9" s="215">
        <v>0.32708333333333328</v>
      </c>
      <c r="M9" s="215">
        <v>0.32847222222222217</v>
      </c>
      <c r="N9" s="215">
        <v>0.32916666666666661</v>
      </c>
      <c r="O9" s="215">
        <v>0.32986111111111105</v>
      </c>
      <c r="P9" s="215">
        <v>0.33055555555555549</v>
      </c>
      <c r="Q9" s="215">
        <v>0.33541666666666659</v>
      </c>
      <c r="R9" s="215">
        <v>0.33749999999999991</v>
      </c>
      <c r="S9" s="215">
        <v>0.3388888888888888</v>
      </c>
      <c r="T9" s="215">
        <v>0.34097222222222212</v>
      </c>
      <c r="U9" s="215">
        <v>0.34236111111111101</v>
      </c>
      <c r="V9" s="215">
        <v>0.34374999999999989</v>
      </c>
      <c r="W9" s="215">
        <v>0.34513888888888877</v>
      </c>
      <c r="X9" s="215">
        <v>0.34583333333333321</v>
      </c>
      <c r="Y9" s="215">
        <v>0.34652777777777766</v>
      </c>
      <c r="Z9" s="215">
        <v>0.3472222222222221</v>
      </c>
      <c r="AA9" s="215">
        <v>0.34791666666666654</v>
      </c>
      <c r="AB9" s="216" t="s">
        <v>96</v>
      </c>
      <c r="AC9" s="217">
        <v>0.35416666666666652</v>
      </c>
      <c r="AD9" s="132"/>
      <c r="AE9" s="179" t="s">
        <v>23</v>
      </c>
      <c r="AF9" s="226">
        <v>0.36805555555555558</v>
      </c>
      <c r="AG9" s="216" t="s">
        <v>96</v>
      </c>
      <c r="AH9" s="215">
        <v>0.36944444444444446</v>
      </c>
      <c r="AI9" s="215">
        <v>0.37013888888888891</v>
      </c>
      <c r="AJ9" s="215">
        <v>0.37083333333333335</v>
      </c>
      <c r="AK9" s="215">
        <v>0.37152777777777779</v>
      </c>
      <c r="AL9" s="215">
        <v>0.37291666666666667</v>
      </c>
      <c r="AM9" s="215">
        <v>0.37430555555555556</v>
      </c>
      <c r="AN9" s="215">
        <v>0.37638888888888888</v>
      </c>
      <c r="AO9" s="215">
        <v>0.37708333333333333</v>
      </c>
      <c r="AP9" s="215">
        <v>0.37847222222222221</v>
      </c>
      <c r="AQ9" s="215">
        <v>0.37986111111111109</v>
      </c>
      <c r="AR9" s="215">
        <v>0.38541666666666663</v>
      </c>
      <c r="AS9" s="215">
        <v>0.38749999999999996</v>
      </c>
      <c r="AT9" s="215">
        <v>0.3881944444444444</v>
      </c>
      <c r="AU9" s="215">
        <v>0.38888888888888884</v>
      </c>
      <c r="AV9" s="215">
        <v>0.39027777777777772</v>
      </c>
      <c r="AW9" s="215">
        <v>0.39236111111111105</v>
      </c>
      <c r="AX9" s="215">
        <v>0.39374999999999993</v>
      </c>
      <c r="AY9" s="215">
        <v>0.39444444444444438</v>
      </c>
      <c r="AZ9" s="215">
        <v>0.39513888888888882</v>
      </c>
      <c r="BA9" s="215">
        <v>0.39583333333333326</v>
      </c>
      <c r="BB9" s="373">
        <v>0.39861111111111103</v>
      </c>
      <c r="BC9" s="373">
        <v>0.40069444444444435</v>
      </c>
      <c r="BD9" s="373">
        <v>0.4013888888888888</v>
      </c>
      <c r="BE9" s="373">
        <v>0.40208333333333324</v>
      </c>
      <c r="BF9" s="217">
        <v>0.4097222222222221</v>
      </c>
    </row>
    <row r="10" spans="2:58" s="17" customFormat="1" ht="25" customHeight="1" x14ac:dyDescent="0.2">
      <c r="B10" s="179" t="s">
        <v>24</v>
      </c>
      <c r="C10" s="226">
        <v>0.36805555555555558</v>
      </c>
      <c r="D10" s="215">
        <v>0.36875000000000002</v>
      </c>
      <c r="E10" s="215">
        <v>0.37083333333333335</v>
      </c>
      <c r="F10" s="215">
        <v>0.37152777777777779</v>
      </c>
      <c r="G10" s="226">
        <v>0.37569444444444444</v>
      </c>
      <c r="H10" s="215">
        <v>0.37777777777777777</v>
      </c>
      <c r="I10" s="215">
        <v>0.37847222222222221</v>
      </c>
      <c r="J10" s="215">
        <v>0.37916666666666665</v>
      </c>
      <c r="K10" s="215">
        <v>0.38055555555555554</v>
      </c>
      <c r="L10" s="215">
        <v>0.38263888888888886</v>
      </c>
      <c r="M10" s="215">
        <v>0.38402777777777775</v>
      </c>
      <c r="N10" s="215">
        <v>0.38472222222222219</v>
      </c>
      <c r="O10" s="215">
        <v>0.38541666666666663</v>
      </c>
      <c r="P10" s="215">
        <v>0.38611111111111107</v>
      </c>
      <c r="Q10" s="215">
        <v>0.39097222222222217</v>
      </c>
      <c r="R10" s="215">
        <v>0.39305555555555549</v>
      </c>
      <c r="S10" s="215">
        <v>0.39444444444444438</v>
      </c>
      <c r="T10" s="215">
        <v>0.3965277777777777</v>
      </c>
      <c r="U10" s="215">
        <v>0.39791666666666659</v>
      </c>
      <c r="V10" s="215">
        <v>0.39930555555555547</v>
      </c>
      <c r="W10" s="215">
        <v>0.40069444444444435</v>
      </c>
      <c r="X10" s="215">
        <v>0.4013888888888888</v>
      </c>
      <c r="Y10" s="215">
        <v>0.40208333333333324</v>
      </c>
      <c r="Z10" s="215">
        <v>0.40277777777777768</v>
      </c>
      <c r="AA10" s="215">
        <v>0.40347222222222212</v>
      </c>
      <c r="AB10" s="216" t="s">
        <v>96</v>
      </c>
      <c r="AC10" s="217">
        <v>0.4097222222222221</v>
      </c>
      <c r="AD10" s="132"/>
      <c r="AE10" s="179" t="s">
        <v>25</v>
      </c>
      <c r="AF10" s="226">
        <v>0.4236111111111111</v>
      </c>
      <c r="AG10" s="216" t="s">
        <v>96</v>
      </c>
      <c r="AH10" s="215">
        <v>0.42499999999999999</v>
      </c>
      <c r="AI10" s="215">
        <v>0.42569444444444443</v>
      </c>
      <c r="AJ10" s="215">
        <v>0.42638888888888887</v>
      </c>
      <c r="AK10" s="215">
        <v>0.42708333333333331</v>
      </c>
      <c r="AL10" s="215">
        <v>0.4284722222222222</v>
      </c>
      <c r="AM10" s="215">
        <v>0.42986111111111108</v>
      </c>
      <c r="AN10" s="215">
        <v>0.43194444444444441</v>
      </c>
      <c r="AO10" s="215">
        <v>0.43263888888888885</v>
      </c>
      <c r="AP10" s="215">
        <v>0.43402777777777773</v>
      </c>
      <c r="AQ10" s="215">
        <v>0.43541666666666662</v>
      </c>
      <c r="AR10" s="215">
        <v>0.44097222222222215</v>
      </c>
      <c r="AS10" s="215">
        <v>0.44305555555555548</v>
      </c>
      <c r="AT10" s="215">
        <v>0.44374999999999992</v>
      </c>
      <c r="AU10" s="215">
        <v>0.44444444444444436</v>
      </c>
      <c r="AV10" s="215">
        <v>0.44583333333333325</v>
      </c>
      <c r="AW10" s="215">
        <v>0.44791666666666657</v>
      </c>
      <c r="AX10" s="215">
        <v>0.44930555555555546</v>
      </c>
      <c r="AY10" s="215">
        <v>0.4499999999999999</v>
      </c>
      <c r="AZ10" s="215">
        <v>0.45069444444444434</v>
      </c>
      <c r="BA10" s="215">
        <v>0.45138888888888878</v>
      </c>
      <c r="BB10" s="373">
        <v>0.45416666666666655</v>
      </c>
      <c r="BC10" s="373">
        <v>0.45624999999999988</v>
      </c>
      <c r="BD10" s="373">
        <v>0.45694444444444432</v>
      </c>
      <c r="BE10" s="373">
        <v>0.45763888888888876</v>
      </c>
      <c r="BF10" s="217">
        <v>0.46527777777777762</v>
      </c>
    </row>
    <row r="11" spans="2:58" s="17" customFormat="1" ht="25" customHeight="1" x14ac:dyDescent="0.2">
      <c r="B11" s="179" t="s">
        <v>28</v>
      </c>
      <c r="C11" s="226">
        <v>0.4201388888888889</v>
      </c>
      <c r="D11" s="215">
        <v>0.42083333333333334</v>
      </c>
      <c r="E11" s="215">
        <v>0.42291666666666666</v>
      </c>
      <c r="F11" s="215">
        <v>0.4236111111111111</v>
      </c>
      <c r="G11" s="226">
        <v>0.42777777777777776</v>
      </c>
      <c r="H11" s="215">
        <v>0.42986111111111108</v>
      </c>
      <c r="I11" s="215">
        <v>0.43055555555555552</v>
      </c>
      <c r="J11" s="215">
        <v>0.43124999999999997</v>
      </c>
      <c r="K11" s="215">
        <v>0.43263888888888885</v>
      </c>
      <c r="L11" s="215">
        <v>0.43472222222222218</v>
      </c>
      <c r="M11" s="215">
        <v>0.43611111111111106</v>
      </c>
      <c r="N11" s="215">
        <v>0.4368055555555555</v>
      </c>
      <c r="O11" s="215">
        <v>0.43749999999999994</v>
      </c>
      <c r="P11" s="215">
        <v>0.43819444444444439</v>
      </c>
      <c r="Q11" s="215">
        <v>0.44305555555555548</v>
      </c>
      <c r="R11" s="215">
        <v>0.44513888888888881</v>
      </c>
      <c r="S11" s="215">
        <v>0.44652777777777769</v>
      </c>
      <c r="T11" s="215">
        <v>0.44861111111111102</v>
      </c>
      <c r="U11" s="215">
        <v>0.4499999999999999</v>
      </c>
      <c r="V11" s="215">
        <v>0.45138888888888878</v>
      </c>
      <c r="W11" s="215">
        <v>0.45277777777777767</v>
      </c>
      <c r="X11" s="215">
        <v>0.45347222222222211</v>
      </c>
      <c r="Y11" s="215">
        <v>0.45416666666666655</v>
      </c>
      <c r="Z11" s="215">
        <v>0.45486111111111099</v>
      </c>
      <c r="AA11" s="215">
        <v>0.45555555555555544</v>
      </c>
      <c r="AB11" s="216" t="s">
        <v>96</v>
      </c>
      <c r="AC11" s="217">
        <v>0.46180555555555541</v>
      </c>
      <c r="AD11" s="132"/>
      <c r="AE11" s="179" t="s">
        <v>29</v>
      </c>
      <c r="AF11" s="226">
        <v>0.47569444444444442</v>
      </c>
      <c r="AG11" s="216" t="s">
        <v>96</v>
      </c>
      <c r="AH11" s="215">
        <v>0.4770833333333333</v>
      </c>
      <c r="AI11" s="215">
        <v>0.47777777777777775</v>
      </c>
      <c r="AJ11" s="215">
        <v>0.47847222222222219</v>
      </c>
      <c r="AK11" s="215">
        <v>0.47916666666666663</v>
      </c>
      <c r="AL11" s="215">
        <v>0.48055555555555551</v>
      </c>
      <c r="AM11" s="215">
        <v>0.4819444444444444</v>
      </c>
      <c r="AN11" s="215">
        <v>0.48402777777777772</v>
      </c>
      <c r="AO11" s="215">
        <v>0.48472222222222217</v>
      </c>
      <c r="AP11" s="215">
        <v>0.48611111111111105</v>
      </c>
      <c r="AQ11" s="215">
        <v>0.48749999999999993</v>
      </c>
      <c r="AR11" s="215">
        <v>0.49305555555555547</v>
      </c>
      <c r="AS11" s="215">
        <v>0.4951388888888888</v>
      </c>
      <c r="AT11" s="215">
        <v>0.49583333333333324</v>
      </c>
      <c r="AU11" s="215">
        <v>0.49652777777777768</v>
      </c>
      <c r="AV11" s="215">
        <v>0.49791666666666656</v>
      </c>
      <c r="AW11" s="215">
        <v>0.49999999999999989</v>
      </c>
      <c r="AX11" s="215">
        <v>0.50138888888888877</v>
      </c>
      <c r="AY11" s="215">
        <v>0.50208333333333321</v>
      </c>
      <c r="AZ11" s="215">
        <v>0.50277777777777766</v>
      </c>
      <c r="BA11" s="215">
        <v>0.5034722222222221</v>
      </c>
      <c r="BB11" s="373">
        <v>0.50624999999999987</v>
      </c>
      <c r="BC11" s="373">
        <v>0.50833333333333319</v>
      </c>
      <c r="BD11" s="373">
        <v>0.50902777777777763</v>
      </c>
      <c r="BE11" s="373">
        <v>0.50972222222222208</v>
      </c>
      <c r="BF11" s="217">
        <v>0.51736111111111094</v>
      </c>
    </row>
    <row r="12" spans="2:58" s="17" customFormat="1" ht="25" customHeight="1" x14ac:dyDescent="0.2">
      <c r="B12" s="179" t="s">
        <v>30</v>
      </c>
      <c r="C12" s="226">
        <v>0.52777777777777779</v>
      </c>
      <c r="D12" s="215">
        <v>0.52847222222222223</v>
      </c>
      <c r="E12" s="215">
        <v>0.53055555555555556</v>
      </c>
      <c r="F12" s="215">
        <v>0.53125</v>
      </c>
      <c r="G12" s="226">
        <v>0.53541666666666665</v>
      </c>
      <c r="H12" s="215">
        <v>0.53749999999999998</v>
      </c>
      <c r="I12" s="215">
        <v>0.53819444444444442</v>
      </c>
      <c r="J12" s="215">
        <v>0.53888888888888886</v>
      </c>
      <c r="K12" s="215">
        <v>0.54027777777777775</v>
      </c>
      <c r="L12" s="215">
        <v>0.54236111111111107</v>
      </c>
      <c r="M12" s="215">
        <v>0.54374999999999996</v>
      </c>
      <c r="N12" s="215">
        <v>0.5444444444444444</v>
      </c>
      <c r="O12" s="215">
        <v>0.54513888888888884</v>
      </c>
      <c r="P12" s="215">
        <v>0.54583333333333328</v>
      </c>
      <c r="Q12" s="215">
        <v>0.55069444444444438</v>
      </c>
      <c r="R12" s="215">
        <v>0.5527777777777777</v>
      </c>
      <c r="S12" s="215">
        <v>0.55416666666666659</v>
      </c>
      <c r="T12" s="215">
        <v>0.55624999999999991</v>
      </c>
      <c r="U12" s="215">
        <v>0.5576388888888888</v>
      </c>
      <c r="V12" s="215">
        <v>0.55902777777777768</v>
      </c>
      <c r="W12" s="215">
        <v>0.56041666666666656</v>
      </c>
      <c r="X12" s="215">
        <v>0.56111111111111101</v>
      </c>
      <c r="Y12" s="215">
        <v>0.56180555555555545</v>
      </c>
      <c r="Z12" s="215">
        <v>0.56249999999999989</v>
      </c>
      <c r="AA12" s="215">
        <v>0.56319444444444433</v>
      </c>
      <c r="AB12" s="216" t="s">
        <v>96</v>
      </c>
      <c r="AC12" s="217">
        <v>0.57291666666666652</v>
      </c>
      <c r="AD12" s="132"/>
      <c r="AE12" s="179" t="s">
        <v>31</v>
      </c>
      <c r="AF12" s="226">
        <v>0.58333333333333337</v>
      </c>
      <c r="AG12" s="216" t="s">
        <v>96</v>
      </c>
      <c r="AH12" s="215">
        <v>0.58472222222222225</v>
      </c>
      <c r="AI12" s="215">
        <v>0.5854166666666667</v>
      </c>
      <c r="AJ12" s="215">
        <v>0.58611111111111114</v>
      </c>
      <c r="AK12" s="215">
        <v>0.58680555555555558</v>
      </c>
      <c r="AL12" s="215">
        <v>0.58819444444444446</v>
      </c>
      <c r="AM12" s="215">
        <v>0.58958333333333335</v>
      </c>
      <c r="AN12" s="215">
        <v>0.59166666666666667</v>
      </c>
      <c r="AO12" s="215">
        <v>0.59236111111111112</v>
      </c>
      <c r="AP12" s="215">
        <v>0.59375</v>
      </c>
      <c r="AQ12" s="215">
        <v>0.59513888888888888</v>
      </c>
      <c r="AR12" s="215">
        <v>0.60069444444444442</v>
      </c>
      <c r="AS12" s="215">
        <v>0.60277777777777775</v>
      </c>
      <c r="AT12" s="215">
        <v>0.60347222222222219</v>
      </c>
      <c r="AU12" s="215">
        <v>0.60416666666666663</v>
      </c>
      <c r="AV12" s="215">
        <v>0.60555555555555551</v>
      </c>
      <c r="AW12" s="215">
        <v>0.60763888888888884</v>
      </c>
      <c r="AX12" s="215">
        <v>0.60902777777777772</v>
      </c>
      <c r="AY12" s="215">
        <v>0.60972222222222217</v>
      </c>
      <c r="AZ12" s="215">
        <v>0.61041666666666661</v>
      </c>
      <c r="BA12" s="215">
        <v>0.61111111111111105</v>
      </c>
      <c r="BB12" s="373">
        <v>0.61388888888888882</v>
      </c>
      <c r="BC12" s="373">
        <v>0.61597222222222214</v>
      </c>
      <c r="BD12" s="373">
        <v>0.61666666666666659</v>
      </c>
      <c r="BE12" s="373">
        <v>0.61736111111111103</v>
      </c>
      <c r="BF12" s="217">
        <v>0.62499999999999989</v>
      </c>
    </row>
    <row r="13" spans="2:58" s="17" customFormat="1" ht="25" customHeight="1" x14ac:dyDescent="0.2">
      <c r="B13" s="179" t="s">
        <v>32</v>
      </c>
      <c r="C13" s="226">
        <v>0.59027777777777779</v>
      </c>
      <c r="D13" s="215">
        <v>0.59097222222222223</v>
      </c>
      <c r="E13" s="215">
        <v>0.59305555555555556</v>
      </c>
      <c r="F13" s="215">
        <v>0.59375</v>
      </c>
      <c r="G13" s="226">
        <v>0.59791666666666665</v>
      </c>
      <c r="H13" s="215">
        <v>0.6</v>
      </c>
      <c r="I13" s="215">
        <v>0.60069444444444442</v>
      </c>
      <c r="J13" s="215">
        <v>0.60138888888888886</v>
      </c>
      <c r="K13" s="215">
        <v>0.60277777777777775</v>
      </c>
      <c r="L13" s="215">
        <v>0.60486111111111107</v>
      </c>
      <c r="M13" s="215">
        <v>0.60624999999999996</v>
      </c>
      <c r="N13" s="215">
        <v>0.6069444444444444</v>
      </c>
      <c r="O13" s="215">
        <v>0.60763888888888884</v>
      </c>
      <c r="P13" s="215">
        <v>0.60833333333333328</v>
      </c>
      <c r="Q13" s="215">
        <v>0.61319444444444438</v>
      </c>
      <c r="R13" s="215">
        <v>0.6152777777777777</v>
      </c>
      <c r="S13" s="215">
        <v>0.61666666666666659</v>
      </c>
      <c r="T13" s="215">
        <v>0.61874999999999991</v>
      </c>
      <c r="U13" s="215">
        <v>0.6201388888888888</v>
      </c>
      <c r="V13" s="215">
        <v>0.62152777777777768</v>
      </c>
      <c r="W13" s="215">
        <v>0.62291666666666656</v>
      </c>
      <c r="X13" s="215">
        <v>0.62361111111111101</v>
      </c>
      <c r="Y13" s="215">
        <v>0.62430555555555545</v>
      </c>
      <c r="Z13" s="215">
        <v>0.62499999999999989</v>
      </c>
      <c r="AA13" s="215">
        <v>0.62569444444444433</v>
      </c>
      <c r="AB13" s="216" t="s">
        <v>96</v>
      </c>
      <c r="AC13" s="217">
        <v>0.63541666666666652</v>
      </c>
      <c r="AD13" s="132"/>
      <c r="AE13" s="179" t="s">
        <v>33</v>
      </c>
      <c r="AF13" s="226">
        <v>0.64236111111111105</v>
      </c>
      <c r="AG13" s="216" t="s">
        <v>96</v>
      </c>
      <c r="AH13" s="215">
        <v>0.64374999999999993</v>
      </c>
      <c r="AI13" s="215">
        <v>0.64444444444444438</v>
      </c>
      <c r="AJ13" s="215">
        <v>0.64513888888888882</v>
      </c>
      <c r="AK13" s="215">
        <v>0.64583333333333326</v>
      </c>
      <c r="AL13" s="215">
        <v>0.64722222222222214</v>
      </c>
      <c r="AM13" s="215">
        <v>0.64861111111111103</v>
      </c>
      <c r="AN13" s="215">
        <v>0.65069444444444435</v>
      </c>
      <c r="AO13" s="215">
        <v>0.6513888888888888</v>
      </c>
      <c r="AP13" s="215">
        <v>0.65277777777777768</v>
      </c>
      <c r="AQ13" s="215">
        <v>0.65416666666666656</v>
      </c>
      <c r="AR13" s="215">
        <v>0.6597222222222221</v>
      </c>
      <c r="AS13" s="215">
        <v>0.66180555555555542</v>
      </c>
      <c r="AT13" s="215">
        <v>0.66249999999999987</v>
      </c>
      <c r="AU13" s="215">
        <v>0.66319444444444431</v>
      </c>
      <c r="AV13" s="215">
        <v>0.66458333333333319</v>
      </c>
      <c r="AW13" s="215">
        <v>0.66666666666666652</v>
      </c>
      <c r="AX13" s="215">
        <v>0.6680555555555554</v>
      </c>
      <c r="AY13" s="215">
        <v>0.66874999999999984</v>
      </c>
      <c r="AZ13" s="215">
        <v>0.66944444444444429</v>
      </c>
      <c r="BA13" s="215">
        <v>0.67013888888888873</v>
      </c>
      <c r="BB13" s="373">
        <v>0.6729166666666665</v>
      </c>
      <c r="BC13" s="373">
        <v>0.67499999999999982</v>
      </c>
      <c r="BD13" s="373">
        <v>0.67569444444444426</v>
      </c>
      <c r="BE13" s="373">
        <v>0.67638888888888871</v>
      </c>
      <c r="BF13" s="217">
        <v>0.68402777777777757</v>
      </c>
    </row>
    <row r="14" spans="2:58" s="17" customFormat="1" ht="25" customHeight="1" x14ac:dyDescent="0.2">
      <c r="B14" s="179" t="s">
        <v>34</v>
      </c>
      <c r="C14" s="226">
        <v>0.64236111111111105</v>
      </c>
      <c r="D14" s="215">
        <v>0.64305555555555549</v>
      </c>
      <c r="E14" s="215">
        <v>0.64513888888888882</v>
      </c>
      <c r="F14" s="215">
        <v>0.64583333333333326</v>
      </c>
      <c r="G14" s="226">
        <v>0.64999999999999991</v>
      </c>
      <c r="H14" s="215">
        <v>0.65208333333333324</v>
      </c>
      <c r="I14" s="215">
        <v>0.65277777777777768</v>
      </c>
      <c r="J14" s="215">
        <v>0.65347222222222212</v>
      </c>
      <c r="K14" s="215">
        <v>0.65486111111111101</v>
      </c>
      <c r="L14" s="215">
        <v>0.65694444444444433</v>
      </c>
      <c r="M14" s="215">
        <v>0.65833333333333321</v>
      </c>
      <c r="N14" s="215">
        <v>0.65902777777777766</v>
      </c>
      <c r="O14" s="215">
        <v>0.6597222222222221</v>
      </c>
      <c r="P14" s="215">
        <v>0.66041666666666654</v>
      </c>
      <c r="Q14" s="215">
        <v>0.66527777777777763</v>
      </c>
      <c r="R14" s="215">
        <v>0.66736111111111096</v>
      </c>
      <c r="S14" s="215">
        <v>0.66874999999999984</v>
      </c>
      <c r="T14" s="215">
        <v>0.67083333333333317</v>
      </c>
      <c r="U14" s="215">
        <v>0.67222222222222205</v>
      </c>
      <c r="V14" s="215">
        <v>0.67361111111111094</v>
      </c>
      <c r="W14" s="215">
        <v>0.67499999999999982</v>
      </c>
      <c r="X14" s="215">
        <v>0.67569444444444426</v>
      </c>
      <c r="Y14" s="215">
        <v>0.67638888888888871</v>
      </c>
      <c r="Z14" s="215">
        <v>0.67708333333333315</v>
      </c>
      <c r="AA14" s="215">
        <v>0.67777777777777759</v>
      </c>
      <c r="AB14" s="216" t="s">
        <v>96</v>
      </c>
      <c r="AC14" s="217">
        <v>0.68749999999999978</v>
      </c>
      <c r="AD14" s="132"/>
      <c r="AE14" s="179" t="s">
        <v>35</v>
      </c>
      <c r="AF14" s="226">
        <v>0.69791666666666663</v>
      </c>
      <c r="AG14" s="216" t="s">
        <v>96</v>
      </c>
      <c r="AH14" s="215">
        <v>0.69930555555555551</v>
      </c>
      <c r="AI14" s="215">
        <v>0.7</v>
      </c>
      <c r="AJ14" s="215">
        <v>0.7006944444444444</v>
      </c>
      <c r="AK14" s="215">
        <v>0.70138888888888884</v>
      </c>
      <c r="AL14" s="215">
        <v>0.70277777777777772</v>
      </c>
      <c r="AM14" s="215">
        <v>0.70416666666666661</v>
      </c>
      <c r="AN14" s="215">
        <v>0.70624999999999993</v>
      </c>
      <c r="AO14" s="215">
        <v>0.70694444444444438</v>
      </c>
      <c r="AP14" s="215">
        <v>0.70833333333333326</v>
      </c>
      <c r="AQ14" s="215">
        <v>0.70972222222222214</v>
      </c>
      <c r="AR14" s="215">
        <v>0.71527777777777768</v>
      </c>
      <c r="AS14" s="215">
        <v>0.71736111111111101</v>
      </c>
      <c r="AT14" s="215">
        <v>0.71805555555555545</v>
      </c>
      <c r="AU14" s="215">
        <v>0.71874999999999989</v>
      </c>
      <c r="AV14" s="215">
        <v>0.72013888888888877</v>
      </c>
      <c r="AW14" s="215">
        <v>0.7222222222222221</v>
      </c>
      <c r="AX14" s="215">
        <v>0.72361111111111098</v>
      </c>
      <c r="AY14" s="215">
        <v>0.72430555555555542</v>
      </c>
      <c r="AZ14" s="215">
        <v>0.72499999999999987</v>
      </c>
      <c r="BA14" s="215">
        <v>0.72569444444444431</v>
      </c>
      <c r="BB14" s="373">
        <v>0.72847222222222208</v>
      </c>
      <c r="BC14" s="373">
        <v>0.7305555555555554</v>
      </c>
      <c r="BD14" s="373">
        <v>0.73124999999999984</v>
      </c>
      <c r="BE14" s="373">
        <v>0.73194444444444429</v>
      </c>
      <c r="BF14" s="217">
        <v>0.74305555555555536</v>
      </c>
    </row>
    <row r="15" spans="2:58" s="17" customFormat="1" ht="25" customHeight="1" thickBot="1" x14ac:dyDescent="0.25">
      <c r="B15" s="184" t="s">
        <v>36</v>
      </c>
      <c r="C15" s="227">
        <v>0.71180555555555558</v>
      </c>
      <c r="D15" s="218">
        <v>0.71250000000000002</v>
      </c>
      <c r="E15" s="218">
        <v>0.71458333333333335</v>
      </c>
      <c r="F15" s="218">
        <v>0.71527777777777779</v>
      </c>
      <c r="G15" s="227">
        <v>0.71944444444444444</v>
      </c>
      <c r="H15" s="218">
        <v>0.72152777777777777</v>
      </c>
      <c r="I15" s="218">
        <v>0.72222222222222221</v>
      </c>
      <c r="J15" s="218">
        <v>0.72291666666666665</v>
      </c>
      <c r="K15" s="218">
        <v>0.72430555555555554</v>
      </c>
      <c r="L15" s="218">
        <v>0.72638888888888886</v>
      </c>
      <c r="M15" s="218">
        <v>0.72777777777777775</v>
      </c>
      <c r="N15" s="218">
        <v>0.72847222222222219</v>
      </c>
      <c r="O15" s="218">
        <v>0.72916666666666663</v>
      </c>
      <c r="P15" s="218">
        <v>0.72986111111111107</v>
      </c>
      <c r="Q15" s="218">
        <v>0.73472222222222217</v>
      </c>
      <c r="R15" s="218">
        <v>0.73680555555555549</v>
      </c>
      <c r="S15" s="218">
        <v>0.73819444444444438</v>
      </c>
      <c r="T15" s="218">
        <v>0.7402777777777777</v>
      </c>
      <c r="U15" s="218">
        <v>0.74166666666666659</v>
      </c>
      <c r="V15" s="218">
        <v>0.74305555555555547</v>
      </c>
      <c r="W15" s="218">
        <v>0.74444444444444435</v>
      </c>
      <c r="X15" s="218">
        <v>0.7451388888888888</v>
      </c>
      <c r="Y15" s="218">
        <v>0.74583333333333324</v>
      </c>
      <c r="Z15" s="218">
        <v>0.74652777777777768</v>
      </c>
      <c r="AA15" s="218">
        <v>0.74722222222222212</v>
      </c>
      <c r="AB15" s="219" t="s">
        <v>96</v>
      </c>
      <c r="AC15" s="220">
        <v>0.7534722222222221</v>
      </c>
      <c r="AD15" s="132"/>
      <c r="AE15" s="184" t="s">
        <v>37</v>
      </c>
      <c r="AF15" s="227">
        <v>0.76736111111111116</v>
      </c>
      <c r="AG15" s="219" t="s">
        <v>96</v>
      </c>
      <c r="AH15" s="218">
        <v>0.76875000000000004</v>
      </c>
      <c r="AI15" s="218">
        <v>0.76944444444444449</v>
      </c>
      <c r="AJ15" s="218">
        <v>0.77013888888888893</v>
      </c>
      <c r="AK15" s="218">
        <v>0.77083333333333337</v>
      </c>
      <c r="AL15" s="218">
        <v>0.77222222222222225</v>
      </c>
      <c r="AM15" s="218">
        <v>0.77361111111111114</v>
      </c>
      <c r="AN15" s="218">
        <v>0.77569444444444446</v>
      </c>
      <c r="AO15" s="218">
        <v>0.77638888888888891</v>
      </c>
      <c r="AP15" s="218">
        <v>0.77777777777777779</v>
      </c>
      <c r="AQ15" s="218">
        <v>0.77916666666666667</v>
      </c>
      <c r="AR15" s="218">
        <v>0.78611111111111109</v>
      </c>
      <c r="AS15" s="218">
        <v>0.78819444444444442</v>
      </c>
      <c r="AT15" s="218">
        <v>0.78888888888888886</v>
      </c>
      <c r="AU15" s="218">
        <v>0.7895833333333333</v>
      </c>
      <c r="AV15" s="218">
        <v>0.79097222222222219</v>
      </c>
      <c r="AW15" s="218">
        <v>0.79305555555555551</v>
      </c>
      <c r="AX15" s="218">
        <v>0.7944444444444444</v>
      </c>
      <c r="AY15" s="218">
        <v>0.79513888888888884</v>
      </c>
      <c r="AZ15" s="218">
        <v>0.79583333333333328</v>
      </c>
      <c r="BA15" s="218">
        <v>0.79652777777777772</v>
      </c>
      <c r="BB15" s="374">
        <v>0.80555555555555547</v>
      </c>
      <c r="BC15" s="384" t="s">
        <v>96</v>
      </c>
      <c r="BD15" s="384" t="s">
        <v>96</v>
      </c>
      <c r="BE15" s="384" t="s">
        <v>96</v>
      </c>
      <c r="BF15" s="385" t="s">
        <v>96</v>
      </c>
    </row>
    <row r="16" spans="2:58" ht="25" customHeight="1" x14ac:dyDescent="0.2">
      <c r="AC16" s="11" t="s">
        <v>378</v>
      </c>
      <c r="BF16" s="11" t="s">
        <v>378</v>
      </c>
    </row>
    <row r="18" spans="7:43" x14ac:dyDescent="0.2">
      <c r="G18" s="221"/>
      <c r="H18" s="222"/>
      <c r="I18" s="221"/>
      <c r="J18" s="222"/>
      <c r="K18" s="221"/>
      <c r="L18" s="222"/>
      <c r="M18" s="221"/>
      <c r="N18" s="222"/>
      <c r="O18" s="221"/>
      <c r="P18" s="222"/>
      <c r="Q18" s="221"/>
    </row>
    <row r="19" spans="7:43" x14ac:dyDescent="0.2">
      <c r="G19" s="221"/>
      <c r="H19" s="222"/>
      <c r="I19" s="221"/>
      <c r="J19" s="222"/>
      <c r="K19" s="221"/>
      <c r="L19" s="222"/>
      <c r="M19" s="221"/>
      <c r="N19" s="222"/>
      <c r="O19" s="221"/>
      <c r="P19" s="222"/>
      <c r="Q19" s="221"/>
    </row>
    <row r="20" spans="7:43" x14ac:dyDescent="0.2">
      <c r="G20" s="221"/>
      <c r="H20" s="222"/>
      <c r="I20" s="221"/>
      <c r="J20" s="222"/>
      <c r="K20" s="221"/>
      <c r="L20" s="222"/>
      <c r="M20" s="221"/>
      <c r="N20" s="222"/>
      <c r="O20" s="221"/>
      <c r="P20" s="222"/>
      <c r="Q20" s="221"/>
      <c r="AF20" s="221"/>
      <c r="AG20" s="222"/>
      <c r="AH20" s="221"/>
      <c r="AI20" s="222"/>
      <c r="AJ20" s="221"/>
      <c r="AK20" s="222"/>
      <c r="AL20" s="221"/>
      <c r="AM20" s="221"/>
      <c r="AN20" s="222"/>
      <c r="AO20" s="221"/>
      <c r="AP20" s="222"/>
      <c r="AQ20" s="221"/>
    </row>
    <row r="21" spans="7:43" x14ac:dyDescent="0.2">
      <c r="G21" s="221"/>
      <c r="H21" s="222"/>
      <c r="I21" s="221"/>
      <c r="J21" s="222"/>
      <c r="K21" s="221"/>
      <c r="L21" s="222"/>
      <c r="M21" s="221"/>
      <c r="N21" s="222"/>
      <c r="O21" s="221"/>
      <c r="P21" s="222"/>
      <c r="Q21" s="221"/>
      <c r="AF21" s="223"/>
      <c r="AG21" s="222"/>
      <c r="AH21" s="221"/>
      <c r="AI21" s="222"/>
      <c r="AJ21" s="221"/>
      <c r="AK21" s="222"/>
      <c r="AL21" s="221"/>
      <c r="AM21" s="221"/>
      <c r="AN21" s="222"/>
      <c r="AO21" s="223"/>
      <c r="AP21" s="223"/>
      <c r="AQ21" s="223"/>
    </row>
    <row r="22" spans="7:43" x14ac:dyDescent="0.2">
      <c r="G22" s="221"/>
      <c r="H22" s="222"/>
      <c r="I22" s="221"/>
      <c r="J22" s="222"/>
      <c r="K22" s="221"/>
      <c r="L22" s="222"/>
      <c r="M22" s="221"/>
      <c r="N22" s="222"/>
      <c r="O22" s="221"/>
      <c r="P22" s="222"/>
      <c r="Q22" s="221"/>
      <c r="AF22" s="221"/>
      <c r="AG22" s="222"/>
      <c r="AH22" s="221"/>
      <c r="AI22" s="222"/>
      <c r="AJ22" s="221"/>
      <c r="AK22" s="222"/>
      <c r="AL22" s="221"/>
      <c r="AM22" s="221"/>
      <c r="AN22" s="222"/>
      <c r="AO22" s="221"/>
      <c r="AP22" s="222"/>
      <c r="AQ22" s="221"/>
    </row>
    <row r="23" spans="7:43" x14ac:dyDescent="0.2">
      <c r="G23" s="221"/>
      <c r="H23" s="222"/>
      <c r="I23" s="221"/>
      <c r="J23" s="222"/>
      <c r="K23" s="221"/>
      <c r="L23" s="222"/>
      <c r="M23" s="221"/>
      <c r="N23" s="222"/>
      <c r="O23" s="221"/>
      <c r="P23" s="222"/>
      <c r="Q23" s="221"/>
      <c r="AF23" s="221"/>
      <c r="AG23" s="222"/>
      <c r="AH23" s="221"/>
      <c r="AI23" s="222"/>
      <c r="AJ23" s="221"/>
      <c r="AK23" s="222"/>
      <c r="AL23" s="221"/>
      <c r="AM23" s="221"/>
      <c r="AN23" s="222"/>
      <c r="AO23" s="221"/>
      <c r="AP23" s="222"/>
      <c r="AQ23" s="221"/>
    </row>
    <row r="24" spans="7:43" x14ac:dyDescent="0.2">
      <c r="G24" s="221"/>
      <c r="H24" s="222"/>
      <c r="I24" s="221"/>
      <c r="J24" s="222"/>
      <c r="K24" s="221"/>
      <c r="L24" s="222"/>
      <c r="M24" s="221"/>
      <c r="N24" s="222"/>
      <c r="O24" s="221"/>
      <c r="P24" s="222"/>
      <c r="Q24" s="221"/>
      <c r="AF24" s="221"/>
      <c r="AG24" s="222"/>
      <c r="AH24" s="221"/>
      <c r="AI24" s="222"/>
      <c r="AJ24" s="221"/>
      <c r="AK24" s="222"/>
      <c r="AL24" s="221"/>
      <c r="AM24" s="221"/>
      <c r="AN24" s="222"/>
      <c r="AO24" s="221"/>
      <c r="AP24" s="222"/>
      <c r="AQ24" s="221"/>
    </row>
    <row r="25" spans="7:43" x14ac:dyDescent="0.2">
      <c r="G25" s="221"/>
      <c r="H25" s="222"/>
      <c r="I25" s="221"/>
      <c r="J25" s="222"/>
      <c r="K25" s="221"/>
      <c r="L25" s="222"/>
      <c r="M25" s="221"/>
      <c r="N25" s="222"/>
      <c r="O25" s="221"/>
      <c r="P25" s="222"/>
      <c r="Q25" s="221"/>
      <c r="AF25" s="221"/>
      <c r="AG25" s="222"/>
      <c r="AH25" s="221"/>
      <c r="AI25" s="222"/>
      <c r="AJ25" s="221"/>
      <c r="AK25" s="222"/>
      <c r="AL25" s="221"/>
      <c r="AM25" s="221"/>
      <c r="AN25" s="222"/>
      <c r="AO25" s="221"/>
      <c r="AP25" s="222"/>
      <c r="AQ25" s="221"/>
    </row>
    <row r="26" spans="7:43" x14ac:dyDescent="0.2">
      <c r="G26" s="221"/>
      <c r="H26" s="222"/>
      <c r="I26" s="221"/>
      <c r="J26" s="222"/>
      <c r="K26" s="221"/>
      <c r="L26" s="222"/>
      <c r="M26" s="221"/>
      <c r="N26" s="222"/>
      <c r="O26" s="221"/>
      <c r="P26" s="222"/>
      <c r="Q26" s="221"/>
      <c r="AF26" s="221"/>
      <c r="AG26" s="222"/>
      <c r="AH26" s="221"/>
      <c r="AI26" s="222"/>
      <c r="AJ26" s="221"/>
      <c r="AK26" s="222"/>
      <c r="AL26" s="221"/>
      <c r="AM26" s="221"/>
      <c r="AN26" s="222"/>
      <c r="AO26" s="221"/>
      <c r="AP26" s="222"/>
      <c r="AQ26" s="221"/>
    </row>
    <row r="27" spans="7:43" x14ac:dyDescent="0.2">
      <c r="G27" s="221"/>
      <c r="H27" s="222"/>
      <c r="I27" s="221"/>
      <c r="J27" s="222"/>
      <c r="K27" s="221"/>
      <c r="L27" s="222"/>
      <c r="M27" s="221"/>
      <c r="N27" s="222"/>
      <c r="O27" s="221"/>
      <c r="P27" s="222"/>
      <c r="Q27" s="221"/>
      <c r="AF27" s="221"/>
      <c r="AG27" s="222"/>
      <c r="AH27" s="221"/>
      <c r="AI27" s="222"/>
      <c r="AJ27" s="221"/>
      <c r="AK27" s="222"/>
      <c r="AL27" s="221"/>
      <c r="AM27" s="221"/>
      <c r="AN27" s="222"/>
      <c r="AO27" s="221"/>
      <c r="AP27" s="222"/>
      <c r="AQ27" s="221"/>
    </row>
    <row r="28" spans="7:43" x14ac:dyDescent="0.2">
      <c r="G28" s="221"/>
      <c r="H28" s="222"/>
      <c r="I28" s="221"/>
      <c r="J28" s="222"/>
      <c r="K28" s="221"/>
      <c r="L28" s="222"/>
      <c r="M28" s="221"/>
      <c r="N28" s="222"/>
      <c r="O28" s="221"/>
      <c r="P28" s="222"/>
      <c r="Q28" s="221"/>
      <c r="AF28" s="221"/>
      <c r="AG28" s="222"/>
      <c r="AH28" s="221"/>
      <c r="AI28" s="222"/>
      <c r="AJ28" s="221"/>
      <c r="AK28" s="222"/>
      <c r="AL28" s="221"/>
      <c r="AM28" s="221"/>
      <c r="AN28" s="222"/>
      <c r="AO28" s="221"/>
      <c r="AP28" s="222"/>
      <c r="AQ28" s="221"/>
    </row>
    <row r="29" spans="7:43" x14ac:dyDescent="0.2">
      <c r="G29" s="221"/>
      <c r="H29" s="222"/>
      <c r="I29" s="221"/>
      <c r="J29" s="222"/>
      <c r="K29" s="221"/>
      <c r="L29" s="222"/>
      <c r="M29" s="221"/>
      <c r="N29" s="222"/>
      <c r="O29" s="221"/>
      <c r="P29" s="222"/>
      <c r="Q29" s="221"/>
      <c r="AF29" s="221"/>
      <c r="AG29" s="222"/>
      <c r="AH29" s="221"/>
      <c r="AI29" s="222"/>
      <c r="AJ29" s="221"/>
      <c r="AK29" s="222"/>
      <c r="AL29" s="221"/>
      <c r="AM29" s="221"/>
      <c r="AN29" s="222"/>
      <c r="AO29" s="221"/>
      <c r="AP29" s="222"/>
      <c r="AQ29" s="221"/>
    </row>
    <row r="30" spans="7:43" x14ac:dyDescent="0.2">
      <c r="G30" s="221"/>
      <c r="H30" s="222"/>
      <c r="I30" s="221"/>
      <c r="J30" s="222"/>
      <c r="K30" s="221"/>
      <c r="L30" s="222"/>
      <c r="M30" s="221"/>
      <c r="N30" s="222"/>
      <c r="O30" s="221"/>
      <c r="P30" s="222"/>
      <c r="Q30" s="221"/>
      <c r="AF30" s="221"/>
      <c r="AG30" s="222"/>
      <c r="AH30" s="221"/>
      <c r="AI30" s="222"/>
      <c r="AJ30" s="221"/>
      <c r="AK30" s="222"/>
      <c r="AL30" s="221"/>
      <c r="AM30" s="221"/>
      <c r="AN30" s="222"/>
      <c r="AO30" s="221"/>
      <c r="AP30" s="222"/>
      <c r="AQ30" s="221"/>
    </row>
    <row r="31" spans="7:43" x14ac:dyDescent="0.2">
      <c r="G31" s="221"/>
      <c r="H31" s="222"/>
      <c r="I31" s="221"/>
      <c r="J31" s="222"/>
      <c r="K31" s="221"/>
      <c r="L31" s="222"/>
      <c r="M31" s="221"/>
      <c r="N31" s="222"/>
      <c r="O31" s="221"/>
      <c r="P31" s="222"/>
      <c r="Q31" s="221"/>
      <c r="AF31" s="221"/>
      <c r="AG31" s="222"/>
      <c r="AH31" s="221"/>
      <c r="AI31" s="222"/>
      <c r="AJ31" s="221"/>
      <c r="AK31" s="222"/>
      <c r="AL31" s="221"/>
      <c r="AM31" s="221"/>
      <c r="AN31" s="222"/>
      <c r="AO31" s="221"/>
      <c r="AP31" s="222"/>
      <c r="AQ31" s="221"/>
    </row>
    <row r="32" spans="7:43" x14ac:dyDescent="0.2">
      <c r="G32" s="221"/>
      <c r="H32" s="222"/>
      <c r="I32" s="221"/>
      <c r="J32" s="222"/>
      <c r="K32" s="221"/>
      <c r="L32" s="222"/>
      <c r="M32" s="221"/>
      <c r="N32" s="222"/>
      <c r="O32" s="221"/>
      <c r="P32" s="222"/>
      <c r="Q32" s="221"/>
      <c r="AF32" s="221"/>
      <c r="AG32" s="222"/>
      <c r="AH32" s="221"/>
      <c r="AI32" s="222"/>
      <c r="AJ32" s="221"/>
      <c r="AK32" s="222"/>
      <c r="AL32" s="221"/>
      <c r="AM32" s="221"/>
      <c r="AN32" s="222"/>
      <c r="AO32" s="221"/>
      <c r="AP32" s="222"/>
      <c r="AQ32" s="221"/>
    </row>
    <row r="33" spans="7:43" x14ac:dyDescent="0.2">
      <c r="G33" s="221"/>
      <c r="H33" s="222"/>
      <c r="I33" s="221"/>
      <c r="J33" s="222"/>
      <c r="K33" s="221"/>
      <c r="L33" s="222"/>
      <c r="M33" s="221"/>
      <c r="N33" s="222"/>
      <c r="O33" s="221"/>
      <c r="P33" s="222"/>
      <c r="Q33" s="221"/>
      <c r="AF33" s="221"/>
      <c r="AG33" s="222"/>
      <c r="AH33" s="221"/>
      <c r="AI33" s="222"/>
      <c r="AJ33" s="221"/>
      <c r="AK33" s="222"/>
      <c r="AL33" s="221"/>
      <c r="AM33" s="221"/>
      <c r="AN33" s="222"/>
      <c r="AO33" s="221"/>
      <c r="AP33" s="222"/>
      <c r="AQ33" s="221"/>
    </row>
    <row r="34" spans="7:43" x14ac:dyDescent="0.2">
      <c r="G34" s="221"/>
      <c r="H34" s="222"/>
      <c r="I34" s="221"/>
      <c r="J34" s="222"/>
      <c r="K34" s="221"/>
      <c r="L34" s="222"/>
      <c r="M34" s="221"/>
      <c r="N34" s="222"/>
      <c r="O34" s="221"/>
      <c r="P34" s="222"/>
      <c r="Q34" s="221"/>
      <c r="AF34" s="221"/>
      <c r="AG34" s="222"/>
      <c r="AH34" s="221"/>
      <c r="AI34" s="222"/>
      <c r="AJ34" s="221"/>
      <c r="AK34" s="222"/>
      <c r="AL34" s="221"/>
      <c r="AM34" s="221"/>
      <c r="AN34" s="222"/>
      <c r="AO34" s="221"/>
      <c r="AP34" s="222"/>
      <c r="AQ34" s="221"/>
    </row>
    <row r="35" spans="7:43" x14ac:dyDescent="0.2">
      <c r="G35" s="221"/>
      <c r="H35" s="222"/>
      <c r="I35" s="221"/>
      <c r="J35" s="222"/>
      <c r="K35" s="221"/>
      <c r="L35" s="222"/>
      <c r="M35" s="221"/>
      <c r="N35" s="222"/>
      <c r="O35" s="221"/>
      <c r="P35" s="222"/>
      <c r="Q35" s="221"/>
      <c r="AF35" s="221"/>
      <c r="AG35" s="222"/>
      <c r="AH35" s="221"/>
      <c r="AI35" s="222"/>
      <c r="AJ35" s="221"/>
      <c r="AK35" s="222"/>
      <c r="AL35" s="221"/>
      <c r="AM35" s="221"/>
      <c r="AN35" s="222"/>
      <c r="AO35" s="221"/>
      <c r="AP35" s="222"/>
      <c r="AQ35" s="221"/>
    </row>
    <row r="36" spans="7:43" x14ac:dyDescent="0.2">
      <c r="G36" s="221"/>
      <c r="H36" s="222"/>
      <c r="I36" s="221"/>
      <c r="J36" s="222"/>
      <c r="K36" s="221"/>
      <c r="L36" s="222"/>
      <c r="M36" s="221"/>
      <c r="N36" s="222"/>
      <c r="O36" s="221"/>
      <c r="P36" s="222"/>
      <c r="Q36" s="221"/>
      <c r="AF36" s="221"/>
      <c r="AG36" s="222"/>
      <c r="AH36" s="221"/>
      <c r="AI36" s="222"/>
      <c r="AJ36" s="221"/>
      <c r="AK36" s="222"/>
      <c r="AL36" s="221"/>
      <c r="AM36" s="221"/>
      <c r="AN36" s="222"/>
      <c r="AO36" s="221"/>
      <c r="AP36" s="222"/>
      <c r="AQ36" s="221"/>
    </row>
    <row r="37" spans="7:43" x14ac:dyDescent="0.2">
      <c r="G37" s="221"/>
      <c r="H37" s="222"/>
      <c r="I37" s="221"/>
      <c r="J37" s="222"/>
      <c r="K37" s="221"/>
      <c r="L37" s="222"/>
      <c r="M37" s="221"/>
      <c r="N37" s="222"/>
      <c r="O37" s="221"/>
      <c r="P37" s="222"/>
      <c r="Q37" s="221"/>
      <c r="AF37" s="221"/>
      <c r="AG37" s="222"/>
      <c r="AH37" s="221"/>
      <c r="AI37" s="222"/>
      <c r="AJ37" s="221"/>
      <c r="AK37" s="222"/>
      <c r="AL37" s="221"/>
      <c r="AM37" s="221"/>
      <c r="AN37" s="222"/>
      <c r="AO37" s="221"/>
      <c r="AP37" s="222"/>
      <c r="AQ37" s="221"/>
    </row>
    <row r="38" spans="7:43" x14ac:dyDescent="0.2">
      <c r="G38" s="223"/>
      <c r="H38" s="223"/>
      <c r="I38" s="221"/>
      <c r="J38" s="222"/>
      <c r="K38" s="221"/>
      <c r="L38" s="222"/>
      <c r="M38" s="221"/>
      <c r="N38" s="222"/>
      <c r="O38" s="221"/>
      <c r="P38" s="223"/>
      <c r="Q38" s="223"/>
      <c r="AF38" s="221"/>
      <c r="AG38" s="222"/>
      <c r="AH38" s="221"/>
      <c r="AI38" s="222"/>
      <c r="AJ38" s="221"/>
      <c r="AK38" s="222"/>
      <c r="AL38" s="221"/>
      <c r="AM38" s="221"/>
      <c r="AN38" s="222"/>
      <c r="AO38" s="221"/>
      <c r="AP38" s="222"/>
      <c r="AQ38" s="221"/>
    </row>
    <row r="39" spans="7:43" x14ac:dyDescent="0.2">
      <c r="G39" s="221"/>
      <c r="H39" s="222"/>
      <c r="I39" s="221"/>
      <c r="J39" s="222"/>
      <c r="K39" s="221"/>
      <c r="L39" s="222"/>
      <c r="M39" s="221"/>
      <c r="N39" s="222"/>
      <c r="O39" s="221"/>
      <c r="P39" s="222"/>
      <c r="Q39" s="221"/>
      <c r="AF39" s="221"/>
      <c r="AG39" s="222"/>
      <c r="AH39" s="221"/>
      <c r="AI39" s="222"/>
      <c r="AJ39" s="221"/>
      <c r="AK39" s="222"/>
      <c r="AL39" s="221"/>
      <c r="AM39" s="221"/>
      <c r="AN39" s="222"/>
      <c r="AO39" s="221"/>
      <c r="AP39" s="222"/>
      <c r="AQ39" s="221"/>
    </row>
    <row r="40" spans="7:43" x14ac:dyDescent="0.2">
      <c r="AF40" s="221"/>
      <c r="AG40" s="222"/>
      <c r="AH40" s="221"/>
      <c r="AI40" s="222"/>
      <c r="AJ40" s="221"/>
      <c r="AK40" s="222"/>
      <c r="AL40" s="221"/>
      <c r="AM40" s="221"/>
      <c r="AN40" s="222"/>
      <c r="AO40" s="221"/>
      <c r="AP40" s="222"/>
      <c r="AQ40" s="221"/>
    </row>
    <row r="41" spans="7:43" x14ac:dyDescent="0.2">
      <c r="AF41" s="221"/>
      <c r="AG41" s="222"/>
      <c r="AH41" s="221"/>
      <c r="AI41" s="222"/>
      <c r="AJ41" s="221"/>
      <c r="AK41" s="222"/>
      <c r="AL41" s="221"/>
      <c r="AM41" s="221"/>
      <c r="AN41" s="222"/>
      <c r="AO41" s="221"/>
      <c r="AP41" s="222"/>
      <c r="AQ41" s="221"/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79" fitToWidth="2" orientation="landscape" r:id="rId1"/>
  <headerFooter alignWithMargins="0"/>
  <colBreaks count="1" manualBreakCount="1">
    <brk id="29" max="18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ECD5F-BD4B-43A1-9BCE-5ECA241D503A}">
  <sheetPr>
    <tabColor rgb="FF00B050"/>
  </sheetPr>
  <dimension ref="B1:BB18"/>
  <sheetViews>
    <sheetView zoomScale="60" zoomScaleNormal="60" workbookViewId="0">
      <selection activeCell="B2" sqref="B2"/>
    </sheetView>
  </sheetViews>
  <sheetFormatPr defaultColWidth="9" defaultRowHeight="13" x14ac:dyDescent="0.2"/>
  <cols>
    <col min="1" max="1" width="1.08984375" style="6" customWidth="1"/>
    <col min="2" max="2" width="5.453125" style="6" customWidth="1"/>
    <col min="3" max="27" width="6.6328125" style="6" customWidth="1"/>
    <col min="28" max="28" width="1.08984375" style="6" customWidth="1"/>
    <col min="29" max="29" width="5.453125" style="6" customWidth="1"/>
    <col min="30" max="54" width="6.6328125" style="6" customWidth="1"/>
    <col min="55" max="16384" width="9" style="6"/>
  </cols>
  <sheetData>
    <row r="1" spans="2:54" ht="35.15" customHeight="1" x14ac:dyDescent="0.3">
      <c r="B1" s="128" t="s" ph="1">
        <v>482</v>
      </c>
      <c r="C1" s="24"/>
      <c r="D1" s="24"/>
      <c r="E1" s="24"/>
      <c r="F1" s="24"/>
      <c r="G1" s="24"/>
      <c r="H1" s="24"/>
      <c r="I1" s="24"/>
      <c r="J1" s="24"/>
      <c r="K1" s="240"/>
      <c r="L1" s="240"/>
      <c r="M1" s="240"/>
      <c r="N1" s="240"/>
      <c r="O1" s="240"/>
      <c r="P1" s="240"/>
      <c r="Q1" s="240"/>
      <c r="R1" s="240"/>
      <c r="S1" s="241"/>
      <c r="T1" s="241"/>
      <c r="U1" s="24"/>
      <c r="V1" s="24"/>
      <c r="W1" s="24"/>
      <c r="X1" s="24"/>
      <c r="AA1" s="48" t="str">
        <f>'R8年4月北部(平日)'!$R$1</f>
        <v>令和８年４月</v>
      </c>
      <c r="AC1" s="128" t="s" ph="1">
        <v>482</v>
      </c>
      <c r="AD1" s="24"/>
      <c r="AE1" s="24"/>
      <c r="AF1" s="24"/>
      <c r="AG1" s="24"/>
      <c r="AH1" s="24"/>
      <c r="AI1" s="24"/>
      <c r="AJ1" s="24"/>
      <c r="AK1" s="24"/>
      <c r="AL1" s="240"/>
      <c r="AM1" s="240"/>
      <c r="AN1" s="240"/>
      <c r="AO1" s="240"/>
      <c r="AP1" s="240"/>
      <c r="AQ1" s="240"/>
      <c r="AR1" s="240"/>
      <c r="AS1" s="240"/>
      <c r="AT1" s="241"/>
      <c r="AU1" s="241"/>
      <c r="AV1" s="24"/>
      <c r="AW1" s="24"/>
      <c r="AX1" s="24"/>
      <c r="AY1" s="24"/>
      <c r="BB1" s="48" t="str">
        <f>AA1</f>
        <v>令和８年４月</v>
      </c>
    </row>
    <row r="2" spans="2:54" ht="26.15" customHeight="1" x14ac:dyDescent="0.35">
      <c r="B2" s="128" ph="1"/>
      <c r="C2" s="24"/>
      <c r="D2" s="24"/>
      <c r="E2" s="24"/>
      <c r="F2" s="24"/>
      <c r="G2" s="24"/>
      <c r="H2" s="24"/>
      <c r="I2" s="24"/>
      <c r="J2" s="24"/>
      <c r="K2" s="240"/>
      <c r="L2" s="240"/>
      <c r="M2" s="240"/>
      <c r="N2" s="240"/>
      <c r="O2" s="240"/>
      <c r="P2" s="240"/>
      <c r="Q2" s="240"/>
      <c r="R2" s="240"/>
      <c r="S2" s="241"/>
      <c r="T2" s="241"/>
      <c r="U2" s="24"/>
      <c r="V2" s="24"/>
      <c r="W2" s="24"/>
      <c r="X2" s="24"/>
      <c r="AC2" s="224" ph="1"/>
      <c r="AD2" s="24"/>
      <c r="AE2" s="24"/>
      <c r="AF2" s="24"/>
      <c r="AG2" s="24"/>
      <c r="AH2" s="24"/>
      <c r="AI2" s="24"/>
      <c r="AJ2" s="24"/>
      <c r="AK2" s="24"/>
      <c r="AL2" s="240"/>
      <c r="AM2" s="240"/>
      <c r="AN2" s="240"/>
      <c r="AO2" s="240"/>
      <c r="AP2" s="240"/>
      <c r="AQ2" s="240"/>
      <c r="AR2" s="240"/>
      <c r="AS2" s="240"/>
      <c r="AT2" s="241"/>
      <c r="AU2" s="241"/>
      <c r="AV2" s="24"/>
      <c r="AW2" s="24"/>
      <c r="AX2" s="24"/>
      <c r="AY2" s="24"/>
    </row>
    <row r="3" spans="2:54" ht="26.15" customHeight="1" x14ac:dyDescent="0.35">
      <c r="B3" s="128" ph="1"/>
      <c r="C3" s="24"/>
      <c r="D3" s="24"/>
      <c r="E3" s="24"/>
      <c r="F3" s="24"/>
      <c r="G3" s="24"/>
      <c r="H3" s="24"/>
      <c r="I3" s="24"/>
      <c r="J3" s="24"/>
      <c r="K3" s="240"/>
      <c r="L3" s="240"/>
      <c r="M3" s="240"/>
      <c r="N3" s="240"/>
      <c r="O3" s="240"/>
      <c r="P3" s="240"/>
      <c r="Q3" s="240"/>
      <c r="R3" s="240"/>
      <c r="S3" s="241"/>
      <c r="T3" s="241"/>
      <c r="U3" s="24"/>
      <c r="V3" s="24"/>
      <c r="W3" s="24"/>
      <c r="X3" s="24"/>
      <c r="AA3" s="56"/>
      <c r="AC3" s="224" ph="1"/>
      <c r="AD3" s="24"/>
      <c r="AE3" s="24"/>
      <c r="AF3" s="24"/>
      <c r="AG3" s="24"/>
      <c r="AH3" s="24"/>
      <c r="AI3" s="24"/>
      <c r="AJ3" s="24"/>
      <c r="AK3" s="24"/>
      <c r="AL3" s="240"/>
      <c r="AM3" s="240"/>
      <c r="AN3" s="240"/>
      <c r="AO3" s="240"/>
      <c r="AP3" s="240"/>
      <c r="AQ3" s="240"/>
      <c r="AR3" s="240"/>
      <c r="AS3" s="240"/>
      <c r="AT3" s="241"/>
      <c r="AU3" s="241"/>
      <c r="AV3" s="24"/>
      <c r="AW3" s="24"/>
      <c r="AX3" s="24"/>
      <c r="AY3" s="24"/>
      <c r="BB3" s="56"/>
    </row>
    <row r="4" spans="2:54" ht="26.15" customHeight="1" x14ac:dyDescent="0.2">
      <c r="B4" s="24"/>
      <c r="C4" s="24"/>
      <c r="D4" s="24"/>
      <c r="E4" s="24"/>
      <c r="F4" s="24"/>
      <c r="G4" s="24"/>
      <c r="H4" s="24"/>
      <c r="I4" s="24"/>
      <c r="J4" s="24"/>
      <c r="K4" s="240"/>
      <c r="L4" s="240"/>
      <c r="M4" s="240"/>
      <c r="N4" s="240"/>
      <c r="O4" s="240"/>
      <c r="P4" s="240"/>
      <c r="Q4" s="240"/>
      <c r="R4" s="240"/>
      <c r="S4" s="241"/>
      <c r="T4" s="241"/>
      <c r="U4" s="208"/>
      <c r="V4" s="208"/>
      <c r="W4" s="208"/>
      <c r="X4" s="208"/>
      <c r="AA4" s="11"/>
      <c r="AC4" s="209"/>
      <c r="AD4" s="210"/>
      <c r="AE4" s="210"/>
      <c r="AF4" s="210"/>
      <c r="AG4" s="210"/>
      <c r="AH4" s="210"/>
      <c r="AI4" s="24"/>
      <c r="AJ4" s="24"/>
      <c r="AK4" s="210"/>
      <c r="AL4" s="240"/>
      <c r="AM4" s="240"/>
      <c r="AN4" s="240"/>
      <c r="AO4" s="240"/>
      <c r="AP4" s="240"/>
      <c r="AQ4" s="240"/>
      <c r="AR4" s="240"/>
      <c r="AS4" s="240"/>
      <c r="AT4" s="241"/>
      <c r="AU4" s="241"/>
      <c r="AV4" s="212"/>
      <c r="AW4" s="212"/>
      <c r="AX4" s="212"/>
      <c r="AY4" s="212"/>
      <c r="BB4" s="11"/>
    </row>
    <row r="5" spans="2:54" s="7" customFormat="1" ht="26.15" customHeight="1" thickBot="1" x14ac:dyDescent="0.35">
      <c r="B5" s="7" t="s">
        <v>0</v>
      </c>
      <c r="K5" s="240"/>
      <c r="L5" s="240"/>
      <c r="M5" s="240"/>
      <c r="N5" s="240"/>
      <c r="O5" s="240"/>
      <c r="P5" s="240"/>
      <c r="Q5" s="240"/>
      <c r="R5" s="240"/>
      <c r="S5" s="241"/>
      <c r="T5" s="241"/>
      <c r="U5" s="157"/>
      <c r="V5" s="157"/>
      <c r="W5" s="157"/>
      <c r="X5" s="157"/>
      <c r="Y5" s="17"/>
      <c r="Z5" s="17"/>
      <c r="AA5" s="131" t="s">
        <v>377</v>
      </c>
      <c r="AC5" s="7" t="s">
        <v>1</v>
      </c>
      <c r="AH5" s="157"/>
      <c r="AI5" s="157"/>
      <c r="AJ5" s="157"/>
      <c r="AL5" s="242"/>
      <c r="AM5" s="242"/>
      <c r="AN5" s="242"/>
      <c r="AO5" s="242"/>
      <c r="AP5" s="242"/>
      <c r="AQ5" s="242"/>
      <c r="AR5" s="242"/>
      <c r="AS5" s="242"/>
      <c r="AT5" s="243"/>
      <c r="AU5" s="243"/>
      <c r="AZ5" s="17"/>
      <c r="BA5" s="17"/>
      <c r="BB5" s="131" t="s">
        <v>377</v>
      </c>
    </row>
    <row r="6" spans="2:54" s="51" customFormat="1" ht="15" customHeight="1" x14ac:dyDescent="0.2">
      <c r="B6" s="253" t="s">
        <v>2</v>
      </c>
      <c r="C6" s="249" t="s">
        <v>97</v>
      </c>
      <c r="D6" s="233" t="s">
        <v>98</v>
      </c>
      <c r="E6" s="233" t="s">
        <v>99</v>
      </c>
      <c r="F6" s="233" t="s">
        <v>100</v>
      </c>
      <c r="G6" s="233" t="s">
        <v>101</v>
      </c>
      <c r="H6" s="233" t="s">
        <v>102</v>
      </c>
      <c r="I6" s="233" t="s">
        <v>103</v>
      </c>
      <c r="J6" s="233" t="s">
        <v>104</v>
      </c>
      <c r="K6" s="233" t="s">
        <v>105</v>
      </c>
      <c r="L6" s="233" t="s">
        <v>106</v>
      </c>
      <c r="M6" s="233" t="s">
        <v>107</v>
      </c>
      <c r="N6" s="233" t="s">
        <v>108</v>
      </c>
      <c r="O6" s="233" t="s">
        <v>109</v>
      </c>
      <c r="P6" s="233" t="s">
        <v>110</v>
      </c>
      <c r="Q6" s="233" t="s">
        <v>111</v>
      </c>
      <c r="R6" s="233" t="s">
        <v>112</v>
      </c>
      <c r="S6" s="233" t="s">
        <v>113</v>
      </c>
      <c r="T6" s="233" t="s">
        <v>114</v>
      </c>
      <c r="U6" s="233" t="s">
        <v>115</v>
      </c>
      <c r="V6" s="233" t="s">
        <v>116</v>
      </c>
      <c r="W6" s="233" t="s">
        <v>117</v>
      </c>
      <c r="X6" s="233" t="s">
        <v>118</v>
      </c>
      <c r="Y6" s="233" t="s">
        <v>119</v>
      </c>
      <c r="Z6" s="233" t="s">
        <v>120</v>
      </c>
      <c r="AA6" s="234" t="s">
        <v>121</v>
      </c>
      <c r="AC6" s="253" t="s">
        <v>2</v>
      </c>
      <c r="AD6" s="249" t="s">
        <v>121</v>
      </c>
      <c r="AE6" s="233" t="s">
        <v>120</v>
      </c>
      <c r="AF6" s="233" t="s">
        <v>119</v>
      </c>
      <c r="AG6" s="233" t="s">
        <v>118</v>
      </c>
      <c r="AH6" s="233" t="s">
        <v>117</v>
      </c>
      <c r="AI6" s="233" t="s">
        <v>116</v>
      </c>
      <c r="AJ6" s="233" t="s">
        <v>115</v>
      </c>
      <c r="AK6" s="233" t="s">
        <v>114</v>
      </c>
      <c r="AL6" s="233" t="s">
        <v>113</v>
      </c>
      <c r="AM6" s="233" t="s">
        <v>112</v>
      </c>
      <c r="AN6" s="233" t="s">
        <v>111</v>
      </c>
      <c r="AO6" s="233" t="s">
        <v>110</v>
      </c>
      <c r="AP6" s="233" t="s">
        <v>109</v>
      </c>
      <c r="AQ6" s="233" t="s">
        <v>108</v>
      </c>
      <c r="AR6" s="233" t="s">
        <v>107</v>
      </c>
      <c r="AS6" s="233" t="s">
        <v>106</v>
      </c>
      <c r="AT6" s="233" t="s">
        <v>105</v>
      </c>
      <c r="AU6" s="233" t="s">
        <v>104</v>
      </c>
      <c r="AV6" s="233" t="s">
        <v>103</v>
      </c>
      <c r="AW6" s="233" t="s">
        <v>102</v>
      </c>
      <c r="AX6" s="233" t="s">
        <v>101</v>
      </c>
      <c r="AY6" s="233" t="s">
        <v>100</v>
      </c>
      <c r="AZ6" s="233" t="s">
        <v>99</v>
      </c>
      <c r="BA6" s="233" t="s">
        <v>98</v>
      </c>
      <c r="BB6" s="234" t="s">
        <v>97</v>
      </c>
    </row>
    <row r="7" spans="2:54" s="145" customFormat="1" ht="170.15" customHeight="1" thickBot="1" x14ac:dyDescent="0.25">
      <c r="B7" s="254" t="s">
        <v>122</v>
      </c>
      <c r="C7" s="250" t="s" ph="1">
        <v>462</v>
      </c>
      <c r="D7" s="244" t="s" ph="1">
        <v>499</v>
      </c>
      <c r="E7" s="244" t="s" ph="1">
        <v>500</v>
      </c>
      <c r="F7" s="244" t="s" ph="1">
        <v>501</v>
      </c>
      <c r="G7" s="244" t="s" ph="1">
        <v>502</v>
      </c>
      <c r="H7" s="244" t="s" ph="1">
        <v>509</v>
      </c>
      <c r="I7" s="244" t="s" ph="1">
        <v>508</v>
      </c>
      <c r="J7" s="244" t="s" ph="1">
        <v>503</v>
      </c>
      <c r="K7" s="244" t="s" ph="1">
        <v>504</v>
      </c>
      <c r="L7" s="244" t="s" ph="1">
        <v>505</v>
      </c>
      <c r="M7" s="244" t="s" ph="1">
        <v>432</v>
      </c>
      <c r="N7" s="246" t="s" ph="1">
        <v>433</v>
      </c>
      <c r="O7" s="246" t="s" ph="1">
        <v>434</v>
      </c>
      <c r="P7" s="246" t="s" ph="1">
        <v>435</v>
      </c>
      <c r="Q7" s="246" t="s" ph="1">
        <v>436</v>
      </c>
      <c r="R7" s="246" t="s" ph="1">
        <v>437</v>
      </c>
      <c r="S7" s="246" t="s" ph="1">
        <v>438</v>
      </c>
      <c r="T7" s="244" t="s" ph="1">
        <v>439</v>
      </c>
      <c r="U7" s="244" t="s" ph="1">
        <v>440</v>
      </c>
      <c r="V7" s="244" t="s" ph="1">
        <v>441</v>
      </c>
      <c r="W7" s="244" t="s" ph="1">
        <v>506</v>
      </c>
      <c r="X7" s="244" t="s" ph="1">
        <v>718</v>
      </c>
      <c r="Y7" s="244" t="s" ph="1">
        <v>719</v>
      </c>
      <c r="Z7" s="244" t="s" ph="1">
        <v>507</v>
      </c>
      <c r="AA7" s="151" t="s" ph="1">
        <v>418</v>
      </c>
      <c r="AC7" s="267" t="s">
        <v>122</v>
      </c>
      <c r="AD7" s="268" t="s" ph="1">
        <v>418</v>
      </c>
      <c r="AE7" s="269" t="s" ph="1">
        <v>507</v>
      </c>
      <c r="AF7" s="244" t="s" ph="1">
        <v>719</v>
      </c>
      <c r="AG7" s="244" t="s" ph="1">
        <v>718</v>
      </c>
      <c r="AH7" s="269" t="s" ph="1">
        <v>506</v>
      </c>
      <c r="AI7" s="269" t="s" ph="1">
        <v>441</v>
      </c>
      <c r="AJ7" s="270" t="s" ph="1">
        <v>440</v>
      </c>
      <c r="AK7" s="269" t="s" ph="1">
        <v>439</v>
      </c>
      <c r="AL7" s="271" t="s" ph="1">
        <v>438</v>
      </c>
      <c r="AM7" s="271" t="s" ph="1">
        <v>437</v>
      </c>
      <c r="AN7" s="271" t="s" ph="1">
        <v>436</v>
      </c>
      <c r="AO7" s="271" t="s" ph="1">
        <v>435</v>
      </c>
      <c r="AP7" s="271" t="s" ph="1">
        <v>434</v>
      </c>
      <c r="AQ7" s="271" t="s" ph="1">
        <v>433</v>
      </c>
      <c r="AR7" s="269" t="s" ph="1">
        <v>432</v>
      </c>
      <c r="AS7" s="269" t="s" ph="1">
        <v>505</v>
      </c>
      <c r="AT7" s="269" t="s" ph="1">
        <v>504</v>
      </c>
      <c r="AU7" s="269" t="s" ph="1">
        <v>503</v>
      </c>
      <c r="AV7" s="244" t="s" ph="1">
        <v>508</v>
      </c>
      <c r="AW7" s="244" t="s" ph="1">
        <v>509</v>
      </c>
      <c r="AX7" s="269" t="s" ph="1">
        <v>502</v>
      </c>
      <c r="AY7" s="269" t="s" ph="1">
        <v>501</v>
      </c>
      <c r="AZ7" s="269" t="s" ph="1">
        <v>500</v>
      </c>
      <c r="BA7" s="269" t="s" ph="1">
        <v>499</v>
      </c>
      <c r="BB7" s="272" t="s" ph="1">
        <v>462</v>
      </c>
    </row>
    <row r="8" spans="2:54" s="17" customFormat="1" ht="28.5" customHeight="1" x14ac:dyDescent="0.2">
      <c r="B8" s="183" t="s">
        <v>20</v>
      </c>
      <c r="C8" s="251">
        <v>0.26041666666666669</v>
      </c>
      <c r="D8" s="247">
        <v>0.26111111111111113</v>
      </c>
      <c r="E8" s="247">
        <v>0.2638888888888889</v>
      </c>
      <c r="F8" s="247">
        <v>0.26458333333333334</v>
      </c>
      <c r="G8" s="247">
        <v>0.26527777777777778</v>
      </c>
      <c r="H8" s="247">
        <v>0.26805555555555555</v>
      </c>
      <c r="I8" s="247">
        <v>0.26874999999999999</v>
      </c>
      <c r="J8" s="247">
        <v>0.27083333333333331</v>
      </c>
      <c r="K8" s="247">
        <v>0.27152777777777776</v>
      </c>
      <c r="L8" s="247">
        <v>0.27708333333333329</v>
      </c>
      <c r="M8" s="247">
        <v>0.27916666666666662</v>
      </c>
      <c r="N8" s="247">
        <v>0.2805555555555555</v>
      </c>
      <c r="O8" s="247">
        <v>0.28124999999999994</v>
      </c>
      <c r="P8" s="247">
        <v>0.28194444444444439</v>
      </c>
      <c r="Q8" s="247">
        <v>0.28263888888888883</v>
      </c>
      <c r="R8" s="247">
        <v>0.28333333333333327</v>
      </c>
      <c r="S8" s="247">
        <v>0.28402777777777771</v>
      </c>
      <c r="T8" s="247">
        <v>0.28472222222222215</v>
      </c>
      <c r="U8" s="291" t="s">
        <v>96</v>
      </c>
      <c r="V8" s="247">
        <v>0.28819444444444436</v>
      </c>
      <c r="W8" s="247">
        <v>0.28958333333333325</v>
      </c>
      <c r="X8" s="247">
        <v>0.29097222222222213</v>
      </c>
      <c r="Y8" s="247">
        <v>0.29236111111111102</v>
      </c>
      <c r="Z8" s="247">
        <v>0.2937499999999999</v>
      </c>
      <c r="AA8" s="248">
        <v>0.30208333333333326</v>
      </c>
      <c r="AC8" s="183" t="s">
        <v>21</v>
      </c>
      <c r="AD8" s="258">
        <v>0.30902777777777779</v>
      </c>
      <c r="AE8" s="259">
        <v>0.31180555555555556</v>
      </c>
      <c r="AF8" s="259">
        <v>0.31319444444444444</v>
      </c>
      <c r="AG8" s="259">
        <v>0.31388888888888888</v>
      </c>
      <c r="AH8" s="259">
        <v>0.31527777777777777</v>
      </c>
      <c r="AI8" s="259">
        <v>0.31944444444444442</v>
      </c>
      <c r="AJ8" s="292" t="s">
        <v>96</v>
      </c>
      <c r="AK8" s="259">
        <v>0.3208333333333333</v>
      </c>
      <c r="AL8" s="259">
        <v>0.32152777777777775</v>
      </c>
      <c r="AM8" s="259">
        <v>0.32291666666666663</v>
      </c>
      <c r="AN8" s="259">
        <v>0.32361111111111107</v>
      </c>
      <c r="AO8" s="259">
        <v>0.32430555555555551</v>
      </c>
      <c r="AP8" s="259">
        <v>0.32499999999999996</v>
      </c>
      <c r="AQ8" s="259">
        <v>0.32499999999999996</v>
      </c>
      <c r="AR8" s="259">
        <v>0.32708333333333328</v>
      </c>
      <c r="AS8" s="259">
        <v>0.33055555555555549</v>
      </c>
      <c r="AT8" s="259">
        <v>0.33333333333333326</v>
      </c>
      <c r="AU8" s="259">
        <v>0.3340277777777777</v>
      </c>
      <c r="AV8" s="259">
        <v>0.33611111111111103</v>
      </c>
      <c r="AW8" s="259">
        <v>0.33680555555555547</v>
      </c>
      <c r="AX8" s="259">
        <v>0.33958333333333324</v>
      </c>
      <c r="AY8" s="259">
        <v>0.34027777777777768</v>
      </c>
      <c r="AZ8" s="259">
        <v>0.34097222222222212</v>
      </c>
      <c r="BA8" s="259">
        <v>0.34305555555555545</v>
      </c>
      <c r="BB8" s="260">
        <v>0.35069444444444431</v>
      </c>
    </row>
    <row r="9" spans="2:54" s="17" customFormat="1" ht="28.5" customHeight="1" x14ac:dyDescent="0.2">
      <c r="B9" s="179" t="s">
        <v>22</v>
      </c>
      <c r="C9" s="252">
        <v>0.28125</v>
      </c>
      <c r="D9" s="235">
        <v>0.28194444444444444</v>
      </c>
      <c r="E9" s="235">
        <v>0.28472222222222221</v>
      </c>
      <c r="F9" s="235">
        <v>0.28541666666666665</v>
      </c>
      <c r="G9" s="235">
        <v>0.28611111111111109</v>
      </c>
      <c r="H9" s="235">
        <v>0.28888888888888886</v>
      </c>
      <c r="I9" s="235">
        <v>0.2895833333333333</v>
      </c>
      <c r="J9" s="235">
        <v>0.29166666666666663</v>
      </c>
      <c r="K9" s="235">
        <v>0.29236111111111107</v>
      </c>
      <c r="L9" s="235">
        <v>0.29791666666666661</v>
      </c>
      <c r="M9" s="235">
        <v>0.29999999999999993</v>
      </c>
      <c r="N9" s="235">
        <v>0.30138888888888882</v>
      </c>
      <c r="O9" s="235">
        <v>0.30208333333333326</v>
      </c>
      <c r="P9" s="235">
        <v>0.3027777777777777</v>
      </c>
      <c r="Q9" s="235">
        <v>0.30347222222222214</v>
      </c>
      <c r="R9" s="235">
        <v>0.30416666666666659</v>
      </c>
      <c r="S9" s="235">
        <v>0.30486111111111103</v>
      </c>
      <c r="T9" s="235">
        <v>0.30555555555555547</v>
      </c>
      <c r="U9" s="236" t="s">
        <v>96</v>
      </c>
      <c r="V9" s="235">
        <v>0.30902777777777768</v>
      </c>
      <c r="W9" s="235">
        <v>0.31041666666666656</v>
      </c>
      <c r="X9" s="235">
        <v>0.31180555555555545</v>
      </c>
      <c r="Y9" s="235">
        <v>0.31319444444444433</v>
      </c>
      <c r="Z9" s="235">
        <v>0.31458333333333321</v>
      </c>
      <c r="AA9" s="237">
        <v>0.32291666666666657</v>
      </c>
      <c r="AC9" s="179" t="s">
        <v>23</v>
      </c>
      <c r="AD9" s="261">
        <v>0.33680555555555558</v>
      </c>
      <c r="AE9" s="262">
        <v>0.33958333333333335</v>
      </c>
      <c r="AF9" s="262">
        <v>0.34097222222222223</v>
      </c>
      <c r="AG9" s="262">
        <v>0.34166666666666667</v>
      </c>
      <c r="AH9" s="262">
        <v>0.34305555555555556</v>
      </c>
      <c r="AI9" s="262">
        <v>0.34722222222222221</v>
      </c>
      <c r="AJ9" s="293" t="s">
        <v>96</v>
      </c>
      <c r="AK9" s="262">
        <v>0.34861111111111109</v>
      </c>
      <c r="AL9" s="262">
        <v>0.34930555555555554</v>
      </c>
      <c r="AM9" s="262">
        <v>0.35069444444444442</v>
      </c>
      <c r="AN9" s="262">
        <v>0.35138888888888886</v>
      </c>
      <c r="AO9" s="262">
        <v>0.3520833333333333</v>
      </c>
      <c r="AP9" s="262">
        <v>0.35277777777777775</v>
      </c>
      <c r="AQ9" s="262">
        <v>0.35277777777777775</v>
      </c>
      <c r="AR9" s="262">
        <v>0.35486111111111107</v>
      </c>
      <c r="AS9" s="262">
        <v>0.35833333333333328</v>
      </c>
      <c r="AT9" s="262">
        <v>0.36111111111111105</v>
      </c>
      <c r="AU9" s="262">
        <v>0.36180555555555549</v>
      </c>
      <c r="AV9" s="262">
        <v>0.36388888888888882</v>
      </c>
      <c r="AW9" s="262">
        <v>0.36458333333333326</v>
      </c>
      <c r="AX9" s="262">
        <v>0.36736111111111103</v>
      </c>
      <c r="AY9" s="262">
        <v>0.36805555555555547</v>
      </c>
      <c r="AZ9" s="262">
        <v>0.36874999999999991</v>
      </c>
      <c r="BA9" s="262">
        <v>0.37083333333333324</v>
      </c>
      <c r="BB9" s="263">
        <v>0.3784722222222221</v>
      </c>
    </row>
    <row r="10" spans="2:54" s="17" customFormat="1" ht="28.5" customHeight="1" x14ac:dyDescent="0.2">
      <c r="B10" s="179" t="s">
        <v>24</v>
      </c>
      <c r="C10" s="252">
        <v>0.37152777777777773</v>
      </c>
      <c r="D10" s="235">
        <v>0.37222222222222218</v>
      </c>
      <c r="E10" s="235">
        <v>0.37499999999999994</v>
      </c>
      <c r="F10" s="235">
        <v>0.37569444444444439</v>
      </c>
      <c r="G10" s="235">
        <v>0.37638888888888883</v>
      </c>
      <c r="H10" s="235">
        <v>0.3791666666666666</v>
      </c>
      <c r="I10" s="235">
        <v>0.37986111111111104</v>
      </c>
      <c r="J10" s="235">
        <v>0.38194444444444436</v>
      </c>
      <c r="K10" s="235">
        <v>0.38263888888888881</v>
      </c>
      <c r="L10" s="235">
        <v>0.38819444444444434</v>
      </c>
      <c r="M10" s="235">
        <v>0.39027777777777767</v>
      </c>
      <c r="N10" s="235">
        <v>0.39166666666666655</v>
      </c>
      <c r="O10" s="235">
        <v>0.39236111111111099</v>
      </c>
      <c r="P10" s="235">
        <v>0.39305555555555544</v>
      </c>
      <c r="Q10" s="235">
        <v>0.39374999999999988</v>
      </c>
      <c r="R10" s="235">
        <v>0.39444444444444432</v>
      </c>
      <c r="S10" s="235">
        <v>0.39513888888888876</v>
      </c>
      <c r="T10" s="235">
        <v>0.3958333333333332</v>
      </c>
      <c r="U10" s="235">
        <v>0.39791666666666653</v>
      </c>
      <c r="V10" s="235">
        <v>0.40138888888888874</v>
      </c>
      <c r="W10" s="235">
        <v>0.40277777777777762</v>
      </c>
      <c r="X10" s="235">
        <v>0.40416666666666651</v>
      </c>
      <c r="Y10" s="235">
        <v>0.40555555555555539</v>
      </c>
      <c r="Z10" s="235">
        <v>0.40694444444444428</v>
      </c>
      <c r="AA10" s="237">
        <v>0.41666666666666652</v>
      </c>
      <c r="AC10" s="179" t="s">
        <v>25</v>
      </c>
      <c r="AD10" s="261">
        <v>0.42708333333333331</v>
      </c>
      <c r="AE10" s="262">
        <v>0.42986111111111108</v>
      </c>
      <c r="AF10" s="262">
        <v>0.43124999999999997</v>
      </c>
      <c r="AG10" s="262">
        <v>0.43194444444444441</v>
      </c>
      <c r="AH10" s="262">
        <v>0.43333333333333329</v>
      </c>
      <c r="AI10" s="262">
        <v>0.43749999999999994</v>
      </c>
      <c r="AJ10" s="262">
        <v>0.44027777777777771</v>
      </c>
      <c r="AK10" s="262">
        <v>0.4416666666666666</v>
      </c>
      <c r="AL10" s="262">
        <v>0.44236111111111104</v>
      </c>
      <c r="AM10" s="262">
        <v>0.44374999999999992</v>
      </c>
      <c r="AN10" s="262">
        <v>0.44444444444444436</v>
      </c>
      <c r="AO10" s="262">
        <v>0.44513888888888881</v>
      </c>
      <c r="AP10" s="262">
        <v>0.44583333333333325</v>
      </c>
      <c r="AQ10" s="262">
        <v>0.44583333333333325</v>
      </c>
      <c r="AR10" s="262">
        <v>0.44791666666666657</v>
      </c>
      <c r="AS10" s="262">
        <v>0.45138888888888878</v>
      </c>
      <c r="AT10" s="262">
        <v>0.45416666666666655</v>
      </c>
      <c r="AU10" s="262">
        <v>0.45486111111111099</v>
      </c>
      <c r="AV10" s="262">
        <v>0.45694444444444432</v>
      </c>
      <c r="AW10" s="262">
        <v>0.45763888888888876</v>
      </c>
      <c r="AX10" s="262">
        <v>0.46041666666666653</v>
      </c>
      <c r="AY10" s="262">
        <v>0.46111111111111097</v>
      </c>
      <c r="AZ10" s="262">
        <v>0.46180555555555541</v>
      </c>
      <c r="BA10" s="262">
        <v>0.46388888888888874</v>
      </c>
      <c r="BB10" s="263">
        <v>0.4722222222222221</v>
      </c>
    </row>
    <row r="11" spans="2:54" s="17" customFormat="1" ht="28.5" customHeight="1" x14ac:dyDescent="0.2">
      <c r="B11" s="179" t="s">
        <v>28</v>
      </c>
      <c r="C11" s="252">
        <v>0.39583333333333331</v>
      </c>
      <c r="D11" s="235">
        <v>0.39652777777777776</v>
      </c>
      <c r="E11" s="235">
        <v>0.39930555555555552</v>
      </c>
      <c r="F11" s="235">
        <v>0.39999999999999997</v>
      </c>
      <c r="G11" s="235">
        <v>0.40069444444444441</v>
      </c>
      <c r="H11" s="235">
        <v>0.40347222222222218</v>
      </c>
      <c r="I11" s="235">
        <v>0.40416666666666662</v>
      </c>
      <c r="J11" s="235">
        <v>0.40624999999999994</v>
      </c>
      <c r="K11" s="235">
        <v>0.40694444444444439</v>
      </c>
      <c r="L11" s="235">
        <v>0.41249999999999992</v>
      </c>
      <c r="M11" s="235">
        <v>0.41458333333333325</v>
      </c>
      <c r="N11" s="235">
        <v>0.41597222222222213</v>
      </c>
      <c r="O11" s="235">
        <v>0.41666666666666657</v>
      </c>
      <c r="P11" s="235">
        <v>0.41736111111111102</v>
      </c>
      <c r="Q11" s="235">
        <v>0.41805555555555546</v>
      </c>
      <c r="R11" s="235">
        <v>0.4187499999999999</v>
      </c>
      <c r="S11" s="235">
        <v>0.41944444444444434</v>
      </c>
      <c r="T11" s="235">
        <v>0.42013888888888878</v>
      </c>
      <c r="U11" s="235">
        <v>0.42222222222222211</v>
      </c>
      <c r="V11" s="235">
        <v>0.42569444444444432</v>
      </c>
      <c r="W11" s="235">
        <v>0.4270833333333332</v>
      </c>
      <c r="X11" s="235">
        <v>0.42847222222222209</v>
      </c>
      <c r="Y11" s="235">
        <v>0.42986111111111097</v>
      </c>
      <c r="Z11" s="235">
        <v>0.43124999999999986</v>
      </c>
      <c r="AA11" s="237">
        <v>0.4409722222222221</v>
      </c>
      <c r="AC11" s="179" t="s">
        <v>29</v>
      </c>
      <c r="AD11" s="261">
        <v>0.45833333333333331</v>
      </c>
      <c r="AE11" s="262">
        <v>0.46111111111111108</v>
      </c>
      <c r="AF11" s="262">
        <v>0.46249999999999997</v>
      </c>
      <c r="AG11" s="262">
        <v>0.46319444444444441</v>
      </c>
      <c r="AH11" s="262">
        <v>0.46458333333333329</v>
      </c>
      <c r="AI11" s="262">
        <v>0.46874999999999994</v>
      </c>
      <c r="AJ11" s="262">
        <v>0.47152777777777771</v>
      </c>
      <c r="AK11" s="262">
        <v>0.4729166666666666</v>
      </c>
      <c r="AL11" s="262">
        <v>0.47361111111111104</v>
      </c>
      <c r="AM11" s="262">
        <v>0.47499999999999992</v>
      </c>
      <c r="AN11" s="262">
        <v>0.47569444444444436</v>
      </c>
      <c r="AO11" s="262">
        <v>0.47638888888888881</v>
      </c>
      <c r="AP11" s="262">
        <v>0.47708333333333325</v>
      </c>
      <c r="AQ11" s="262">
        <v>0.47708333333333325</v>
      </c>
      <c r="AR11" s="262">
        <v>0.47916666666666657</v>
      </c>
      <c r="AS11" s="262">
        <v>0.48263888888888878</v>
      </c>
      <c r="AT11" s="262">
        <v>0.48541666666666655</v>
      </c>
      <c r="AU11" s="262">
        <v>0.48611111111111099</v>
      </c>
      <c r="AV11" s="262">
        <v>0.48819444444444432</v>
      </c>
      <c r="AW11" s="262">
        <v>0.48888888888888876</v>
      </c>
      <c r="AX11" s="262">
        <v>0.49166666666666653</v>
      </c>
      <c r="AY11" s="262">
        <v>0.49236111111111097</v>
      </c>
      <c r="AZ11" s="262">
        <v>0.49305555555555541</v>
      </c>
      <c r="BA11" s="262">
        <v>0.49513888888888874</v>
      </c>
      <c r="BB11" s="263">
        <v>0.5034722222222221</v>
      </c>
    </row>
    <row r="12" spans="2:54" s="17" customFormat="1" ht="28.5" customHeight="1" x14ac:dyDescent="0.2">
      <c r="B12" s="179" t="s">
        <v>30</v>
      </c>
      <c r="C12" s="252">
        <v>0.47916666666666669</v>
      </c>
      <c r="D12" s="235">
        <v>0.47986111111111113</v>
      </c>
      <c r="E12" s="235">
        <v>0.4826388888888889</v>
      </c>
      <c r="F12" s="235">
        <v>0.48333333333333334</v>
      </c>
      <c r="G12" s="235">
        <v>0.48402777777777778</v>
      </c>
      <c r="H12" s="235">
        <v>0.48680555555555555</v>
      </c>
      <c r="I12" s="235">
        <v>0.48749999999999999</v>
      </c>
      <c r="J12" s="235">
        <v>0.48958333333333331</v>
      </c>
      <c r="K12" s="235">
        <v>0.49027777777777776</v>
      </c>
      <c r="L12" s="235">
        <v>0.49583333333333329</v>
      </c>
      <c r="M12" s="235">
        <v>0.49791666666666662</v>
      </c>
      <c r="N12" s="235">
        <v>0.4993055555555555</v>
      </c>
      <c r="O12" s="235">
        <v>0.49999999999999994</v>
      </c>
      <c r="P12" s="235">
        <v>0.50069444444444444</v>
      </c>
      <c r="Q12" s="235">
        <v>0.50138888888888888</v>
      </c>
      <c r="R12" s="235">
        <v>0.50208333333333333</v>
      </c>
      <c r="S12" s="235">
        <v>0.50277777777777777</v>
      </c>
      <c r="T12" s="235">
        <v>0.50347222222222221</v>
      </c>
      <c r="U12" s="235">
        <v>0.50555555555555554</v>
      </c>
      <c r="V12" s="235">
        <v>0.50902777777777775</v>
      </c>
      <c r="W12" s="235">
        <v>0.51041666666666663</v>
      </c>
      <c r="X12" s="235">
        <v>0.51180555555555551</v>
      </c>
      <c r="Y12" s="235">
        <v>0.5131944444444444</v>
      </c>
      <c r="Z12" s="235">
        <v>0.51458333333333328</v>
      </c>
      <c r="AA12" s="237">
        <v>0.52430555555555547</v>
      </c>
      <c r="AC12" s="179" t="s">
        <v>31</v>
      </c>
      <c r="AD12" s="261">
        <v>0.53472222222222221</v>
      </c>
      <c r="AE12" s="262">
        <v>0.53749999999999998</v>
      </c>
      <c r="AF12" s="262">
        <v>0.53888888888888886</v>
      </c>
      <c r="AG12" s="262">
        <v>0.5395833333333333</v>
      </c>
      <c r="AH12" s="262">
        <v>0.54097222222222219</v>
      </c>
      <c r="AI12" s="262">
        <v>0.54513888888888884</v>
      </c>
      <c r="AJ12" s="262">
        <v>0.54791666666666661</v>
      </c>
      <c r="AK12" s="262">
        <v>0.54930555555555549</v>
      </c>
      <c r="AL12" s="262">
        <v>0.54999999999999993</v>
      </c>
      <c r="AM12" s="262">
        <v>0.55138888888888882</v>
      </c>
      <c r="AN12" s="262">
        <v>0.55208333333333326</v>
      </c>
      <c r="AO12" s="262">
        <v>0.5527777777777777</v>
      </c>
      <c r="AP12" s="262">
        <v>0.55347222222222214</v>
      </c>
      <c r="AQ12" s="262">
        <v>0.55347222222222214</v>
      </c>
      <c r="AR12" s="262">
        <v>0.55555555555555547</v>
      </c>
      <c r="AS12" s="262">
        <v>0.55902777777777768</v>
      </c>
      <c r="AT12" s="262">
        <v>0.56180555555555545</v>
      </c>
      <c r="AU12" s="262">
        <v>0.56249999999999989</v>
      </c>
      <c r="AV12" s="262">
        <v>0.56458333333333321</v>
      </c>
      <c r="AW12" s="262">
        <v>0.56527777777777766</v>
      </c>
      <c r="AX12" s="262">
        <v>0.56805555555555542</v>
      </c>
      <c r="AY12" s="262">
        <v>0.56874999999999987</v>
      </c>
      <c r="AZ12" s="262">
        <v>0.56944444444444431</v>
      </c>
      <c r="BA12" s="262">
        <v>0.57152777777777763</v>
      </c>
      <c r="BB12" s="263">
        <v>0.57986111111111094</v>
      </c>
    </row>
    <row r="13" spans="2:54" s="17" customFormat="1" ht="28.5" customHeight="1" x14ac:dyDescent="0.2">
      <c r="B13" s="179" t="s">
        <v>32</v>
      </c>
      <c r="C13" s="252">
        <v>0.58680555555555558</v>
      </c>
      <c r="D13" s="235">
        <v>0.58750000000000002</v>
      </c>
      <c r="E13" s="235">
        <v>0.59027777777777779</v>
      </c>
      <c r="F13" s="235">
        <v>0.59097222222222223</v>
      </c>
      <c r="G13" s="235">
        <v>0.59166666666666667</v>
      </c>
      <c r="H13" s="235">
        <v>0.59444444444444444</v>
      </c>
      <c r="I13" s="235">
        <v>0.59513888888888888</v>
      </c>
      <c r="J13" s="235">
        <v>0.59722222222222221</v>
      </c>
      <c r="K13" s="235">
        <v>0.59791666666666665</v>
      </c>
      <c r="L13" s="235">
        <v>0.60347222222222219</v>
      </c>
      <c r="M13" s="235">
        <v>0.60555555555555551</v>
      </c>
      <c r="N13" s="235">
        <v>0.6069444444444444</v>
      </c>
      <c r="O13" s="235">
        <v>0.60763888888888884</v>
      </c>
      <c r="P13" s="235">
        <v>0.60833333333333328</v>
      </c>
      <c r="Q13" s="235">
        <v>0.60902777777777772</v>
      </c>
      <c r="R13" s="235">
        <v>0.60972222222222217</v>
      </c>
      <c r="S13" s="235">
        <v>0.61041666666666661</v>
      </c>
      <c r="T13" s="235">
        <v>0.61111111111111105</v>
      </c>
      <c r="U13" s="235">
        <v>0.61319444444444438</v>
      </c>
      <c r="V13" s="235">
        <v>0.61666666666666659</v>
      </c>
      <c r="W13" s="235">
        <v>0.61805555555555547</v>
      </c>
      <c r="X13" s="235">
        <v>0.61944444444444435</v>
      </c>
      <c r="Y13" s="235">
        <v>0.62083333333333324</v>
      </c>
      <c r="Z13" s="235">
        <v>0.62222222222222212</v>
      </c>
      <c r="AA13" s="237">
        <v>0.63194444444444431</v>
      </c>
      <c r="AC13" s="179" t="s">
        <v>33</v>
      </c>
      <c r="AD13" s="261">
        <v>0.64236111111111105</v>
      </c>
      <c r="AE13" s="262">
        <v>0.64513888888888882</v>
      </c>
      <c r="AF13" s="262">
        <v>0.6465277777777777</v>
      </c>
      <c r="AG13" s="262">
        <v>0.64722222222222214</v>
      </c>
      <c r="AH13" s="262">
        <v>0.64861111111111103</v>
      </c>
      <c r="AI13" s="262">
        <v>0.65277777777777768</v>
      </c>
      <c r="AJ13" s="262">
        <v>0.65555555555555545</v>
      </c>
      <c r="AK13" s="262">
        <v>0.65694444444444433</v>
      </c>
      <c r="AL13" s="262">
        <v>0.65763888888888877</v>
      </c>
      <c r="AM13" s="262">
        <v>0.65902777777777766</v>
      </c>
      <c r="AN13" s="262">
        <v>0.6597222222222221</v>
      </c>
      <c r="AO13" s="262">
        <v>0.66041666666666654</v>
      </c>
      <c r="AP13" s="262">
        <v>0.66111111111111098</v>
      </c>
      <c r="AQ13" s="262">
        <v>0.66111111111111098</v>
      </c>
      <c r="AR13" s="262">
        <v>0.66319444444444431</v>
      </c>
      <c r="AS13" s="262">
        <v>0.66666666666666652</v>
      </c>
      <c r="AT13" s="262">
        <v>0.66944444444444429</v>
      </c>
      <c r="AU13" s="262">
        <v>0.67013888888888873</v>
      </c>
      <c r="AV13" s="262">
        <v>0.67222222222222205</v>
      </c>
      <c r="AW13" s="262">
        <v>0.6729166666666665</v>
      </c>
      <c r="AX13" s="262">
        <v>0.67569444444444426</v>
      </c>
      <c r="AY13" s="262">
        <v>0.67638888888888871</v>
      </c>
      <c r="AZ13" s="262">
        <v>0.67708333333333315</v>
      </c>
      <c r="BA13" s="262">
        <v>0.67916666666666647</v>
      </c>
      <c r="BB13" s="263">
        <v>0.68749999999999978</v>
      </c>
    </row>
    <row r="14" spans="2:54" s="17" customFormat="1" ht="28.5" customHeight="1" x14ac:dyDescent="0.2">
      <c r="B14" s="179" t="s">
        <v>34</v>
      </c>
      <c r="C14" s="252">
        <v>0.625</v>
      </c>
      <c r="D14" s="235">
        <v>0.62569444444444444</v>
      </c>
      <c r="E14" s="235">
        <v>0.62847222222222221</v>
      </c>
      <c r="F14" s="235">
        <v>0.62916666666666665</v>
      </c>
      <c r="G14" s="235">
        <v>0.62986111111111109</v>
      </c>
      <c r="H14" s="235">
        <v>0.63263888888888886</v>
      </c>
      <c r="I14" s="235">
        <v>0.6333333333333333</v>
      </c>
      <c r="J14" s="235">
        <v>0.63541666666666663</v>
      </c>
      <c r="K14" s="235">
        <v>0.63611111111111107</v>
      </c>
      <c r="L14" s="235">
        <v>0.64166666666666661</v>
      </c>
      <c r="M14" s="235">
        <v>0.64374999999999993</v>
      </c>
      <c r="N14" s="235">
        <v>0.64513888888888882</v>
      </c>
      <c r="O14" s="235">
        <v>0.64583333333333326</v>
      </c>
      <c r="P14" s="235">
        <v>0.6465277777777777</v>
      </c>
      <c r="Q14" s="235">
        <v>0.64722222222222214</v>
      </c>
      <c r="R14" s="235">
        <v>0.64791666666666659</v>
      </c>
      <c r="S14" s="235">
        <v>0.64861111111111103</v>
      </c>
      <c r="T14" s="235">
        <v>0.64930555555555547</v>
      </c>
      <c r="U14" s="235">
        <v>0.6513888888888888</v>
      </c>
      <c r="V14" s="235">
        <v>0.65486111111111101</v>
      </c>
      <c r="W14" s="235">
        <v>0.65624999999999989</v>
      </c>
      <c r="X14" s="235">
        <v>0.65763888888888877</v>
      </c>
      <c r="Y14" s="235">
        <v>0.65902777777777766</v>
      </c>
      <c r="Z14" s="235">
        <v>0.66041666666666654</v>
      </c>
      <c r="AA14" s="237">
        <v>0.67013888888888873</v>
      </c>
      <c r="AC14" s="179" t="s">
        <v>35</v>
      </c>
      <c r="AD14" s="261">
        <v>0.68402777777777779</v>
      </c>
      <c r="AE14" s="262">
        <v>0.68680555555555556</v>
      </c>
      <c r="AF14" s="262">
        <v>0.68819444444444444</v>
      </c>
      <c r="AG14" s="262">
        <v>0.68888888888888888</v>
      </c>
      <c r="AH14" s="262">
        <v>0.69027777777777777</v>
      </c>
      <c r="AI14" s="262">
        <v>0.69444444444444442</v>
      </c>
      <c r="AJ14" s="262">
        <v>0.69722222222222219</v>
      </c>
      <c r="AK14" s="262">
        <v>0.69861111111111107</v>
      </c>
      <c r="AL14" s="262">
        <v>0.69930555555555551</v>
      </c>
      <c r="AM14" s="262">
        <v>0.7006944444444444</v>
      </c>
      <c r="AN14" s="262">
        <v>0.70138888888888884</v>
      </c>
      <c r="AO14" s="262">
        <v>0.70208333333333328</v>
      </c>
      <c r="AP14" s="262">
        <v>0.70277777777777772</v>
      </c>
      <c r="AQ14" s="262">
        <v>0.70277777777777772</v>
      </c>
      <c r="AR14" s="262">
        <v>0.70486111111111105</v>
      </c>
      <c r="AS14" s="262">
        <v>0.70833333333333326</v>
      </c>
      <c r="AT14" s="262">
        <v>0.71111111111111103</v>
      </c>
      <c r="AU14" s="262">
        <v>0.71180555555555547</v>
      </c>
      <c r="AV14" s="262">
        <v>0.7138888888888888</v>
      </c>
      <c r="AW14" s="262">
        <v>0.71458333333333324</v>
      </c>
      <c r="AX14" s="262">
        <v>0.71736111111111101</v>
      </c>
      <c r="AY14" s="262">
        <v>0.71805555555555545</v>
      </c>
      <c r="AZ14" s="262">
        <v>0.71874999999999989</v>
      </c>
      <c r="BA14" s="262">
        <v>0.72083333333333321</v>
      </c>
      <c r="BB14" s="263">
        <v>0.72916666666666652</v>
      </c>
    </row>
    <row r="15" spans="2:54" s="17" customFormat="1" ht="28.5" customHeight="1" x14ac:dyDescent="0.2">
      <c r="B15" s="179" t="s">
        <v>36</v>
      </c>
      <c r="C15" s="252">
        <v>0.69444444444444453</v>
      </c>
      <c r="D15" s="235">
        <v>0.69513888888888897</v>
      </c>
      <c r="E15" s="235">
        <v>0.69791666666666674</v>
      </c>
      <c r="F15" s="235">
        <v>0.69861111111111118</v>
      </c>
      <c r="G15" s="235">
        <v>0.69930555555555562</v>
      </c>
      <c r="H15" s="235">
        <v>0.70208333333333339</v>
      </c>
      <c r="I15" s="235">
        <v>0.70277777777777783</v>
      </c>
      <c r="J15" s="235">
        <v>0.70486111111111116</v>
      </c>
      <c r="K15" s="235">
        <v>0.7055555555555556</v>
      </c>
      <c r="L15" s="235">
        <v>0.71111111111111114</v>
      </c>
      <c r="M15" s="235">
        <v>0.71319444444444446</v>
      </c>
      <c r="N15" s="235">
        <v>0.71458333333333335</v>
      </c>
      <c r="O15" s="235">
        <v>0.71527777777777779</v>
      </c>
      <c r="P15" s="235">
        <v>0.71597222222222223</v>
      </c>
      <c r="Q15" s="235">
        <v>0.71666666666666667</v>
      </c>
      <c r="R15" s="235">
        <v>0.71736111111111112</v>
      </c>
      <c r="S15" s="235">
        <v>0.71805555555555556</v>
      </c>
      <c r="T15" s="235">
        <v>0.71875</v>
      </c>
      <c r="U15" s="236" t="s">
        <v>96</v>
      </c>
      <c r="V15" s="235">
        <v>0.72569444444444442</v>
      </c>
      <c r="W15" s="235">
        <v>0.7270833333333333</v>
      </c>
      <c r="X15" s="235">
        <v>0.72847222222222219</v>
      </c>
      <c r="Y15" s="235">
        <v>0.72986111111111107</v>
      </c>
      <c r="Z15" s="235">
        <v>0.73124999999999996</v>
      </c>
      <c r="AA15" s="237">
        <v>0.73958333333333326</v>
      </c>
      <c r="AC15" s="179" t="s">
        <v>37</v>
      </c>
      <c r="AD15" s="261">
        <v>0.75</v>
      </c>
      <c r="AE15" s="262">
        <v>0.75277777777777777</v>
      </c>
      <c r="AF15" s="262">
        <v>0.75416666666666665</v>
      </c>
      <c r="AG15" s="262">
        <v>0.75486111111111109</v>
      </c>
      <c r="AH15" s="262">
        <v>0.75624999999999998</v>
      </c>
      <c r="AI15" s="262">
        <v>0.76041666666666663</v>
      </c>
      <c r="AJ15" s="293" t="s">
        <v>96</v>
      </c>
      <c r="AK15" s="262">
        <v>0.76180555555555551</v>
      </c>
      <c r="AL15" s="262">
        <v>0.76249999999999996</v>
      </c>
      <c r="AM15" s="262">
        <v>0.76388888888888884</v>
      </c>
      <c r="AN15" s="262">
        <v>0.76458333333333328</v>
      </c>
      <c r="AO15" s="262">
        <v>0.76527777777777772</v>
      </c>
      <c r="AP15" s="262">
        <v>0.76597222222222217</v>
      </c>
      <c r="AQ15" s="262">
        <v>0.76597222222222217</v>
      </c>
      <c r="AR15" s="262">
        <v>0.76805555555555549</v>
      </c>
      <c r="AS15" s="262">
        <v>0.7715277777777777</v>
      </c>
      <c r="AT15" s="262">
        <v>0.77430555555555547</v>
      </c>
      <c r="AU15" s="262">
        <v>0.77499999999999991</v>
      </c>
      <c r="AV15" s="262">
        <v>0.77708333333333324</v>
      </c>
      <c r="AW15" s="262">
        <v>0.77777777777777768</v>
      </c>
      <c r="AX15" s="262">
        <v>0.78055555555555545</v>
      </c>
      <c r="AY15" s="262">
        <v>0.78124999999999989</v>
      </c>
      <c r="AZ15" s="262">
        <v>0.78194444444444433</v>
      </c>
      <c r="BA15" s="262">
        <v>0.78402777777777766</v>
      </c>
      <c r="BB15" s="263">
        <v>0.79166666666666652</v>
      </c>
    </row>
    <row r="16" spans="2:54" s="17" customFormat="1" ht="28.5" customHeight="1" x14ac:dyDescent="0.2">
      <c r="B16" s="179" t="s">
        <v>38</v>
      </c>
      <c r="C16" s="252">
        <v>0.73611111111111116</v>
      </c>
      <c r="D16" s="235">
        <v>0.7368055555555556</v>
      </c>
      <c r="E16" s="235">
        <v>0.73958333333333337</v>
      </c>
      <c r="F16" s="235">
        <v>0.74027777777777781</v>
      </c>
      <c r="G16" s="235">
        <v>0.74097222222222225</v>
      </c>
      <c r="H16" s="235">
        <v>0.74375000000000002</v>
      </c>
      <c r="I16" s="235">
        <v>0.74444444444444446</v>
      </c>
      <c r="J16" s="235">
        <v>0.74652777777777779</v>
      </c>
      <c r="K16" s="235">
        <v>0.74722222222222223</v>
      </c>
      <c r="L16" s="235">
        <v>0.75277777777777777</v>
      </c>
      <c r="M16" s="235">
        <v>0.75486111111111109</v>
      </c>
      <c r="N16" s="235">
        <v>0.75624999999999998</v>
      </c>
      <c r="O16" s="235">
        <v>0.75694444444444442</v>
      </c>
      <c r="P16" s="235">
        <v>0.75763888888888886</v>
      </c>
      <c r="Q16" s="235">
        <v>0.7583333333333333</v>
      </c>
      <c r="R16" s="235">
        <v>0.75902777777777775</v>
      </c>
      <c r="S16" s="235">
        <v>0.75972222222222219</v>
      </c>
      <c r="T16" s="235">
        <v>0.76041666666666663</v>
      </c>
      <c r="U16" s="236" t="s">
        <v>96</v>
      </c>
      <c r="V16" s="235">
        <v>0.76736111111111105</v>
      </c>
      <c r="W16" s="235">
        <v>0.76874999999999993</v>
      </c>
      <c r="X16" s="235">
        <v>0.77013888888888882</v>
      </c>
      <c r="Y16" s="235">
        <v>0.7715277777777777</v>
      </c>
      <c r="Z16" s="235">
        <v>0.77291666666666659</v>
      </c>
      <c r="AA16" s="237">
        <v>0.78124999999999989</v>
      </c>
      <c r="AC16" s="179" t="s">
        <v>39</v>
      </c>
      <c r="AD16" s="261">
        <v>0.79513888888888884</v>
      </c>
      <c r="AE16" s="262">
        <v>0.79791666666666661</v>
      </c>
      <c r="AF16" s="262">
        <v>0.79930555555555549</v>
      </c>
      <c r="AG16" s="262">
        <v>0.79999999999999993</v>
      </c>
      <c r="AH16" s="262">
        <v>0.80138888888888882</v>
      </c>
      <c r="AI16" s="262">
        <v>0.80555555555555547</v>
      </c>
      <c r="AJ16" s="293" t="s">
        <v>96</v>
      </c>
      <c r="AK16" s="262">
        <v>0.80694444444444435</v>
      </c>
      <c r="AL16" s="262">
        <v>0.8076388888888888</v>
      </c>
      <c r="AM16" s="262">
        <v>0.80902777777777768</v>
      </c>
      <c r="AN16" s="262">
        <v>0.80972222222222212</v>
      </c>
      <c r="AO16" s="262">
        <v>0.81041666666666656</v>
      </c>
      <c r="AP16" s="262">
        <v>0.81111111111111101</v>
      </c>
      <c r="AQ16" s="262">
        <v>0.81111111111111101</v>
      </c>
      <c r="AR16" s="262">
        <v>0.81319444444444433</v>
      </c>
      <c r="AS16" s="262">
        <v>0.81666666666666654</v>
      </c>
      <c r="AT16" s="262">
        <v>0.81944444444444431</v>
      </c>
      <c r="AU16" s="262">
        <v>0.82013888888888875</v>
      </c>
      <c r="AV16" s="262">
        <v>0.82222222222222208</v>
      </c>
      <c r="AW16" s="262">
        <v>0.82291666666666652</v>
      </c>
      <c r="AX16" s="262">
        <v>0.82569444444444429</v>
      </c>
      <c r="AY16" s="262">
        <v>0.82638888888888873</v>
      </c>
      <c r="AZ16" s="262">
        <v>0.82708333333333317</v>
      </c>
      <c r="BA16" s="262">
        <v>0.8291666666666665</v>
      </c>
      <c r="BB16" s="263">
        <v>0.83680555555555536</v>
      </c>
    </row>
    <row r="17" spans="2:54" s="17" customFormat="1" ht="28.5" customHeight="1" thickBot="1" x14ac:dyDescent="0.25">
      <c r="B17" s="184" t="s">
        <v>40</v>
      </c>
      <c r="C17" s="255">
        <v>0.80902777777777779</v>
      </c>
      <c r="D17" s="256">
        <v>0.80972222222222223</v>
      </c>
      <c r="E17" s="256">
        <v>0.8125</v>
      </c>
      <c r="F17" s="256">
        <v>0.81319444444444444</v>
      </c>
      <c r="G17" s="256">
        <v>0.81388888888888888</v>
      </c>
      <c r="H17" s="256">
        <v>0.81666666666666665</v>
      </c>
      <c r="I17" s="256">
        <v>0.81736111111111109</v>
      </c>
      <c r="J17" s="256">
        <v>0.81944444444444442</v>
      </c>
      <c r="K17" s="256">
        <v>0.82013888888888886</v>
      </c>
      <c r="L17" s="256">
        <v>0.8256944444444444</v>
      </c>
      <c r="M17" s="256">
        <v>0.82777777777777772</v>
      </c>
      <c r="N17" s="256">
        <v>0.82916666666666661</v>
      </c>
      <c r="O17" s="256">
        <v>0.82986111111111105</v>
      </c>
      <c r="P17" s="256">
        <v>0.83055555555555549</v>
      </c>
      <c r="Q17" s="256">
        <v>0.83124999999999993</v>
      </c>
      <c r="R17" s="256">
        <v>0.83194444444444438</v>
      </c>
      <c r="S17" s="256">
        <v>0.83263888888888882</v>
      </c>
      <c r="T17" s="256">
        <v>0.83333333333333326</v>
      </c>
      <c r="U17" s="238" t="s">
        <v>96</v>
      </c>
      <c r="V17" s="256">
        <v>0.83680555555555547</v>
      </c>
      <c r="W17" s="256">
        <v>0.83819444444444435</v>
      </c>
      <c r="X17" s="256">
        <v>0.83958333333333324</v>
      </c>
      <c r="Y17" s="256">
        <v>0.84097222222222212</v>
      </c>
      <c r="Z17" s="256">
        <v>0.84236111111111101</v>
      </c>
      <c r="AA17" s="257">
        <v>0.85069444444444431</v>
      </c>
      <c r="AC17" s="184" t="s">
        <v>41</v>
      </c>
      <c r="AD17" s="264">
        <v>0.875</v>
      </c>
      <c r="AE17" s="265">
        <v>0.87777777777777777</v>
      </c>
      <c r="AF17" s="265">
        <v>0.87916666666666665</v>
      </c>
      <c r="AG17" s="265">
        <v>0.87986111111111109</v>
      </c>
      <c r="AH17" s="265">
        <v>0.88124999999999998</v>
      </c>
      <c r="AI17" s="265">
        <v>0.88541666666666663</v>
      </c>
      <c r="AJ17" s="431" t="s">
        <v>96</v>
      </c>
      <c r="AK17" s="265">
        <v>0.88680555555555551</v>
      </c>
      <c r="AL17" s="265">
        <v>0.88749999999999996</v>
      </c>
      <c r="AM17" s="265">
        <v>0.88888888888888884</v>
      </c>
      <c r="AN17" s="265">
        <v>0.88958333333333328</v>
      </c>
      <c r="AO17" s="265">
        <v>0.89027777777777772</v>
      </c>
      <c r="AP17" s="265">
        <v>0.89097222222222217</v>
      </c>
      <c r="AQ17" s="265">
        <v>0.89097222222222217</v>
      </c>
      <c r="AR17" s="265">
        <v>0.89305555555555549</v>
      </c>
      <c r="AS17" s="265">
        <v>0.8965277777777777</v>
      </c>
      <c r="AT17" s="265">
        <v>0.89930555555555547</v>
      </c>
      <c r="AU17" s="265">
        <v>0.89999999999999991</v>
      </c>
      <c r="AV17" s="265">
        <v>0.90208333333333324</v>
      </c>
      <c r="AW17" s="265">
        <v>0.90277777777777768</v>
      </c>
      <c r="AX17" s="265">
        <v>0.90555555555555545</v>
      </c>
      <c r="AY17" s="265">
        <v>0.90624999999999989</v>
      </c>
      <c r="AZ17" s="265">
        <v>0.90694444444444433</v>
      </c>
      <c r="BA17" s="265">
        <v>0.90902777777777766</v>
      </c>
      <c r="BB17" s="266">
        <v>0.91666666666666652</v>
      </c>
    </row>
    <row r="18" spans="2:54" ht="28.5" customHeight="1" x14ac:dyDescent="0.2"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AA18" s="11" t="s">
        <v>378</v>
      </c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BB18" s="11" t="s">
        <v>378</v>
      </c>
    </row>
  </sheetData>
  <phoneticPr fontId="12"/>
  <printOptions horizontalCentered="1"/>
  <pageMargins left="0.39370078740157483" right="0.39370078740157483" top="0.59055118110236227" bottom="0.19685039370078741" header="0.51181102362204722" footer="0.51181102362204722"/>
  <pageSetup paperSize="9" scale="81" fitToWidth="2" orientation="landscape" r:id="rId1"/>
  <headerFooter alignWithMargins="0"/>
  <colBreaks count="1" manualBreakCount="1">
    <brk id="27" max="17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R8年4月北部(平日)</vt:lpstr>
      <vt:lpstr>R8年4月北部(休日)</vt:lpstr>
      <vt:lpstr>(改正)R8年4月小田(平日)</vt:lpstr>
      <vt:lpstr>R8年4月小田(休日)</vt:lpstr>
      <vt:lpstr>R8年4月作岡(平日)</vt:lpstr>
      <vt:lpstr>R8年4月作岡(休日) </vt:lpstr>
      <vt:lpstr>R8年4月吉沼(平日)</vt:lpstr>
      <vt:lpstr>R8年4月吉沼(休日)</vt:lpstr>
      <vt:lpstr>R8年4月上郷(平日)</vt:lpstr>
      <vt:lpstr>(改正)R8年4月上郷(休日)</vt:lpstr>
      <vt:lpstr>R8年4月西部(平日)</vt:lpstr>
      <vt:lpstr>R8年4月西部(休日)</vt:lpstr>
      <vt:lpstr>(改正)R8年4月みどりの(平日)</vt:lpstr>
      <vt:lpstr>(改正)R8年4月みどりの(休日)</vt:lpstr>
      <vt:lpstr>R8年4月南部(平日)</vt:lpstr>
      <vt:lpstr>R8年4月南部(休日)</vt:lpstr>
      <vt:lpstr>R8年4月谷田部(平日)</vt:lpstr>
      <vt:lpstr>R8年4月谷田部(休日)</vt:lpstr>
      <vt:lpstr>R8年4月自由ケ丘(平日)</vt:lpstr>
      <vt:lpstr>R8年4月自由ケ丘(休日)</vt:lpstr>
      <vt:lpstr>R8年4月茎崎(平日)</vt:lpstr>
      <vt:lpstr>R8年4月茎崎(休日)</vt:lpstr>
      <vt:lpstr>'(改正)R8年4月みどりの(休日)'!Print_Area</vt:lpstr>
      <vt:lpstr>'(改正)R8年4月みどりの(平日)'!Print_Area</vt:lpstr>
      <vt:lpstr>'(改正)R8年4月小田(平日)'!Print_Area</vt:lpstr>
      <vt:lpstr>'(改正)R8年4月上郷(休日)'!Print_Area</vt:lpstr>
      <vt:lpstr>'R8年4月吉沼(休日)'!Print_Area</vt:lpstr>
      <vt:lpstr>'R8年4月吉沼(平日)'!Print_Area</vt:lpstr>
      <vt:lpstr>'R8年4月茎崎(休日)'!Print_Area</vt:lpstr>
      <vt:lpstr>'R8年4月茎崎(平日)'!Print_Area</vt:lpstr>
      <vt:lpstr>'R8年4月作岡(休日) '!Print_Area</vt:lpstr>
      <vt:lpstr>'R8年4月作岡(平日)'!Print_Area</vt:lpstr>
      <vt:lpstr>'R8年4月自由ケ丘(休日)'!Print_Area</vt:lpstr>
      <vt:lpstr>'R8年4月自由ケ丘(平日)'!Print_Area</vt:lpstr>
      <vt:lpstr>'R8年4月小田(休日)'!Print_Area</vt:lpstr>
      <vt:lpstr>'R8年4月上郷(平日)'!Print_Area</vt:lpstr>
      <vt:lpstr>'R8年4月西部(休日)'!Print_Area</vt:lpstr>
      <vt:lpstr>'R8年4月西部(平日)'!Print_Area</vt:lpstr>
      <vt:lpstr>'R8年4月谷田部(休日)'!Print_Area</vt:lpstr>
      <vt:lpstr>'R8年4月谷田部(平日)'!Print_Area</vt:lpstr>
      <vt:lpstr>'R8年4月南部(休日)'!Print_Area</vt:lpstr>
      <vt:lpstr>'R8年4月南部(平日)'!Print_Area</vt:lpstr>
      <vt:lpstr>'R8年4月北部(休日)'!Print_Area</vt:lpstr>
      <vt:lpstr>'R8年4月北部(平日)'!Print_Area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2026-02-05T05:03:02Z</cp:lastPrinted>
  <dcterms:created xsi:type="dcterms:W3CDTF">2023-09-27T23:40:41Z</dcterms:created>
  <dcterms:modified xsi:type="dcterms:W3CDTF">2026-02-05T05:16:17Z</dcterms:modified>
</cp:coreProperties>
</file>