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5A0974A4-32FC-4D92-A24C-821A06DB64DE}" xr6:coauthVersionLast="47" xr6:coauthVersionMax="47" xr10:uidLastSave="{00000000-0000-0000-0000-000000000000}"/>
  <bookViews>
    <workbookView xWindow="-110" yWindow="-110" windowWidth="19420" windowHeight="10420" xr2:uid="{5CBE3DC4-E094-4754-AB9B-818931B33997}"/>
  </bookViews>
  <sheets>
    <sheet name="第3号" sheetId="8" r:id="rId1"/>
    <sheet name="第3号別紙1" sheetId="9" r:id="rId2"/>
  </sheets>
  <definedNames>
    <definedName name="_xlnm.Print_Area" localSheetId="0">第3号!$A$1:$D$32</definedName>
    <definedName name="_xlnm.Print_Area" localSheetId="1">第3号別紙1!$A$1:$F$35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9" l="1"/>
  <c r="C33" i="9"/>
  <c r="E33" i="9" s="1"/>
  <c r="D32" i="9"/>
  <c r="C32" i="9"/>
  <c r="D31" i="9"/>
  <c r="C31" i="9"/>
  <c r="D30" i="9"/>
  <c r="C30" i="9"/>
  <c r="D29" i="9"/>
  <c r="C29" i="9"/>
  <c r="E29" i="9" s="1"/>
  <c r="E28" i="9"/>
  <c r="D28" i="9"/>
  <c r="C28" i="9"/>
  <c r="D27" i="9"/>
  <c r="C27" i="9"/>
  <c r="E27" i="9" s="1"/>
  <c r="D26" i="9"/>
  <c r="C26" i="9"/>
  <c r="D25" i="9"/>
  <c r="C25" i="9"/>
  <c r="D21" i="9"/>
  <c r="C28" i="8"/>
  <c r="C23" i="8"/>
  <c r="C11" i="8"/>
  <c r="C7" i="8"/>
  <c r="E30" i="9" l="1"/>
  <c r="E31" i="9"/>
  <c r="E32" i="9"/>
  <c r="C34" i="9"/>
  <c r="D34" i="9"/>
  <c r="E26" i="9"/>
  <c r="E25" i="9"/>
  <c r="C29" i="8"/>
  <c r="E34" i="9" l="1"/>
</calcChain>
</file>

<file path=xl/sharedStrings.xml><?xml version="1.0" encoding="utf-8"?>
<sst xmlns="http://schemas.openxmlformats.org/spreadsheetml/2006/main" count="56" uniqueCount="47">
  <si>
    <t>収入の部</t>
    <phoneticPr fontId="3"/>
  </si>
  <si>
    <t>単位：円</t>
    <rPh sb="0" eb="2">
      <t>タンイ</t>
    </rPh>
    <rPh sb="3" eb="4">
      <t>エン</t>
    </rPh>
    <phoneticPr fontId="3"/>
  </si>
  <si>
    <t>支出の部</t>
    <rPh sb="0" eb="2">
      <t>シシュツ</t>
    </rPh>
    <rPh sb="3" eb="4">
      <t>ブ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</si>
  <si>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</si>
  <si>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補助対象外経費</t>
    <rPh sb="0" eb="2">
      <t>ホジョ</t>
    </rPh>
    <rPh sb="2" eb="4">
      <t>タイショウ</t>
    </rPh>
    <rPh sb="4" eb="5">
      <t>ソト</t>
    </rPh>
    <rPh sb="5" eb="7">
      <t>ケイヒ</t>
    </rPh>
    <phoneticPr fontId="3"/>
  </si>
  <si>
    <t>項目</t>
    <rPh sb="0" eb="1">
      <t>コウ</t>
    </rPh>
    <rPh sb="1" eb="2">
      <t>メ</t>
    </rPh>
    <phoneticPr fontId="3"/>
  </si>
  <si>
    <t>予算額</t>
    <rPh sb="0" eb="1">
      <t>ヨ</t>
    </rPh>
    <rPh sb="1" eb="2">
      <t>ザン</t>
    </rPh>
    <rPh sb="2" eb="3">
      <t>ガク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</si>
  <si>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</si>
  <si>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</si>
  <si>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様式第３号（第５条関係）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</si>
  <si>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―</t>
    <phoneticPr fontId="3"/>
  </si>
  <si>
    <t>交付申請額(e)の値を反映するように設定しています。</t>
    <rPh sb="0" eb="2">
      <t>コウフ</t>
    </rPh>
    <rPh sb="2" eb="4">
      <t>シンセイ</t>
    </rPh>
    <rPh sb="4" eb="5">
      <t>ガク</t>
    </rPh>
    <rPh sb="9" eb="10">
      <t>アタイ</t>
    </rPh>
    <rPh sb="11" eb="13">
      <t>ハンエイ</t>
    </rPh>
    <rPh sb="18" eb="20">
      <t>セッテイ</t>
    </rPh>
    <phoneticPr fontId="3"/>
  </si>
  <si>
    <t>●補助対象外経費がある場合</t>
    <rPh sb="1" eb="8">
      <t>ホジョタイショウガイケイヒ</t>
    </rPh>
    <rPh sb="11" eb="13">
      <t>バアイ</t>
    </rPh>
    <phoneticPr fontId="3"/>
  </si>
  <si>
    <t>(a)収入合計</t>
    <phoneticPr fontId="3"/>
  </si>
  <si>
    <t>収入合計と支出合計が一致するように、補助金以外の収入源も記載してください。</t>
    <rPh sb="0" eb="4">
      <t>シュウニュウゴウケイ</t>
    </rPh>
    <rPh sb="5" eb="7">
      <t>シシュツ</t>
    </rPh>
    <rPh sb="7" eb="9">
      <t>ゴウケイ</t>
    </rPh>
    <rPh sb="10" eb="12">
      <t>イッチ</t>
    </rPh>
    <rPh sb="18" eb="21">
      <t>ホジョキン</t>
    </rPh>
    <rPh sb="21" eb="23">
      <t>イガイ</t>
    </rPh>
    <rPh sb="24" eb="27">
      <t>シュウニュウゲン</t>
    </rPh>
    <rPh sb="28" eb="30">
      <t>キサイ</t>
    </rPh>
    <phoneticPr fontId="3"/>
  </si>
  <si>
    <t>報償費</t>
  </si>
  <si>
    <t>旅費</t>
  </si>
  <si>
    <t>需要費</t>
    <rPh sb="0" eb="2">
      <t>ジュヨウ</t>
    </rPh>
    <phoneticPr fontId="3"/>
  </si>
  <si>
    <t>役務費</t>
    <rPh sb="0" eb="2">
      <t>エキム</t>
    </rPh>
    <phoneticPr fontId="3"/>
  </si>
  <si>
    <t>委託料</t>
    <rPh sb="2" eb="3">
      <t>リョウ</t>
    </rPh>
    <phoneticPr fontId="3"/>
  </si>
  <si>
    <t>賃借料及び使用料</t>
  </si>
  <si>
    <t>備品購入費</t>
  </si>
  <si>
    <t>市長が認める経費</t>
    <rPh sb="0" eb="2">
      <t>シチョウ</t>
    </rPh>
    <rPh sb="3" eb="4">
      <t>ミト</t>
    </rPh>
    <rPh sb="6" eb="8">
      <t>ケイヒ</t>
    </rPh>
    <phoneticPr fontId="3"/>
  </si>
  <si>
    <t>(b)小計</t>
    <rPh sb="3" eb="5">
      <t>コバカリ</t>
    </rPh>
    <phoneticPr fontId="3"/>
  </si>
  <si>
    <t>(c)小計</t>
    <phoneticPr fontId="3"/>
  </si>
  <si>
    <t>(d)支出合計 (b)+(c)</t>
    <rPh sb="3" eb="5">
      <t>シシュツ</t>
    </rPh>
    <rPh sb="5" eb="7">
      <t>ゴウケイ</t>
    </rPh>
    <phoneticPr fontId="3"/>
  </si>
  <si>
    <t>(e)交付申請額</t>
    <rPh sb="3" eb="5">
      <t>コウフ</t>
    </rPh>
    <rPh sb="5" eb="7">
      <t>シンセイ</t>
    </rPh>
    <rPh sb="7" eb="8">
      <t>ガク</t>
    </rPh>
    <phoneticPr fontId="3"/>
  </si>
  <si>
    <t>補助金</t>
    <rPh sb="0" eb="3">
      <t>ホジョキン</t>
    </rPh>
    <phoneticPr fontId="3"/>
  </si>
  <si>
    <t>企画名：</t>
    <rPh sb="0" eb="2">
      <t>キカク</t>
    </rPh>
    <rPh sb="2" eb="3">
      <t>メイ</t>
    </rPh>
    <phoneticPr fontId="3"/>
  </si>
  <si>
    <t>物品名等</t>
    <rPh sb="0" eb="2">
      <t>ブッピン</t>
    </rPh>
    <rPh sb="2" eb="3">
      <t>メイ</t>
    </rPh>
    <rPh sb="3" eb="4">
      <t>トウ</t>
    </rPh>
    <phoneticPr fontId="3"/>
  </si>
  <si>
    <t>補助対象
該当</t>
    <rPh sb="0" eb="2">
      <t>ホジョ</t>
    </rPh>
    <rPh sb="2" eb="3">
      <t>タイ</t>
    </rPh>
    <rPh sb="3" eb="4">
      <t>ゾウ</t>
    </rPh>
    <rPh sb="5" eb="7">
      <t>ガイトウ</t>
    </rPh>
    <phoneticPr fontId="3"/>
  </si>
  <si>
    <t>経費項目</t>
    <rPh sb="0" eb="2">
      <t>ケイヒ</t>
    </rPh>
    <rPh sb="2" eb="4">
      <t>コウモク</t>
    </rPh>
    <phoneticPr fontId="3"/>
  </si>
  <si>
    <t>予算額</t>
    <rPh sb="0" eb="3">
      <t>ヨサンガク</t>
    </rPh>
    <phoneticPr fontId="3"/>
  </si>
  <si>
    <t>経費項目別</t>
    <rPh sb="0" eb="2">
      <t>ケイヒ</t>
    </rPh>
    <rPh sb="2" eb="4">
      <t>コウモク</t>
    </rPh>
    <rPh sb="4" eb="5">
      <t>ベツ</t>
    </rPh>
    <phoneticPr fontId="3"/>
  </si>
  <si>
    <t>補助対象経費</t>
    <rPh sb="0" eb="6">
      <t>ホジョタイショウケイヒ</t>
    </rPh>
    <phoneticPr fontId="3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</si>
  <si>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3"/>
  </si>
  <si>
    <t>報償費</t>
    <rPh sb="0" eb="3">
      <t>ホウショウヒ</t>
    </rPh>
    <phoneticPr fontId="3"/>
  </si>
  <si>
    <t>旅費</t>
    <rPh sb="0" eb="2">
      <t>リョヒ</t>
    </rPh>
    <phoneticPr fontId="3"/>
  </si>
  <si>
    <t>需用費</t>
    <rPh sb="0" eb="2">
      <t>ジュヨウ</t>
    </rPh>
    <rPh sb="2" eb="3">
      <t>ヒ</t>
    </rPh>
    <phoneticPr fontId="3"/>
  </si>
  <si>
    <t>役務費</t>
    <rPh sb="0" eb="2">
      <t>エキム</t>
    </rPh>
    <rPh sb="2" eb="3">
      <t>ヒ</t>
    </rPh>
    <phoneticPr fontId="3"/>
  </si>
  <si>
    <t>委託料</t>
    <rPh sb="0" eb="3">
      <t>イタクリョウ</t>
    </rPh>
    <phoneticPr fontId="3"/>
  </si>
  <si>
    <t>賃借料及び使用料</t>
    <rPh sb="0" eb="4">
      <t>チンシャクリョウオヨ</t>
    </rPh>
    <rPh sb="5" eb="8">
      <t>シヨウリョウ</t>
    </rPh>
    <phoneticPr fontId="3"/>
  </si>
  <si>
    <t>備品購入費</t>
    <rPh sb="0" eb="5">
      <t>ビヒンコウニュウヒ</t>
    </rPh>
    <phoneticPr fontId="3"/>
  </si>
  <si>
    <t>その他</t>
    <rPh sb="2" eb="3">
      <t>タ</t>
    </rPh>
    <phoneticPr fontId="3"/>
  </si>
  <si>
    <t>様式第３号別紙１（第５条関係）</t>
    <rPh sb="0" eb="2">
      <t>ヨウシキ</t>
    </rPh>
    <rPh sb="2" eb="3">
      <t>ダイ</t>
    </rPh>
    <rPh sb="4" eb="5">
      <t>ゴウ</t>
    </rPh>
    <rPh sb="5" eb="7">
      <t>ベッシ</t>
    </rPh>
    <rPh sb="9" eb="10">
      <t>ダイ</t>
    </rPh>
    <rPh sb="11" eb="12">
      <t>ジョウ</t>
    </rPh>
    <rPh sb="12" eb="14">
      <t>カンケイ</t>
    </rPh>
    <phoneticPr fontId="3"/>
  </si>
  <si>
    <t>●補助金の金額について</t>
    <rPh sb="1" eb="4">
      <t>ホジョキン</t>
    </rPh>
    <rPh sb="5" eb="7">
      <t>キンガク</t>
    </rPh>
    <phoneticPr fontId="3"/>
  </si>
  <si>
    <t>つくば市周辺コミュニティへの支援に関する補助金　収支予算書</t>
    <rPh sb="14" eb="16">
      <t>シエン</t>
    </rPh>
    <rPh sb="17" eb="18">
      <t>カン</t>
    </rPh>
    <rPh sb="20" eb="23">
      <t>ホジョキン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</si>
</sst>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176" fontId="5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2" borderId="7" xfId="1" applyNumberFormat="1" applyFont="1" applyFill="1" applyBorder="1" applyAlignment="1">
      <alignment vertical="center"/>
    </xf>
    <xf numFmtId="176" fontId="5" fillId="0" borderId="7" xfId="0" applyNumberFormat="1" applyFont="1" applyBorder="1" applyAlignment="1">
      <alignment horizontal="center" vertical="center"/>
    </xf>
    <xf numFmtId="176" fontId="7" fillId="0" borderId="0" xfId="0" applyNumberFormat="1" applyFont="1">
      <alignment vertical="center"/>
    </xf>
    <xf numFmtId="176" fontId="5" fillId="3" borderId="10" xfId="1" applyNumberFormat="1" applyFont="1" applyFill="1" applyBorder="1" applyAlignment="1">
      <alignment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6" fontId="5" fillId="2" borderId="15" xfId="1" applyNumberFormat="1" applyFont="1" applyFill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horizontal="left" vertical="center" wrapText="1"/>
    </xf>
    <xf numFmtId="176" fontId="5" fillId="0" borderId="18" xfId="1" applyNumberFormat="1" applyFont="1" applyFill="1" applyBorder="1" applyAlignment="1">
      <alignment vertical="center"/>
    </xf>
    <xf numFmtId="176" fontId="5" fillId="0" borderId="11" xfId="0" applyNumberFormat="1" applyFont="1" applyBorder="1" applyAlignment="1">
      <alignment horizontal="left" vertical="center" wrapText="1"/>
    </xf>
    <xf numFmtId="176" fontId="5" fillId="0" borderId="11" xfId="0" applyNumberFormat="1" applyFont="1" applyBorder="1" applyAlignment="1">
      <alignment vertical="center"/>
    </xf>
    <xf numFmtId="176" fontId="5" fillId="0" borderId="12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vertical="center"/>
    </xf>
    <xf numFmtId="176" fontId="5" fillId="3" borderId="7" xfId="1" applyNumberFormat="1" applyFont="1" applyFill="1" applyBorder="1" applyAlignment="1">
      <alignment vertical="center"/>
    </xf>
    <xf numFmtId="176" fontId="5" fillId="3" borderId="11" xfId="1" applyNumberFormat="1" applyFont="1" applyFill="1" applyBorder="1" applyAlignment="1">
      <alignment vertical="center"/>
    </xf>
    <xf numFmtId="176" fontId="5" fillId="3" borderId="12" xfId="1" applyNumberFormat="1" applyFont="1" applyFill="1" applyBorder="1" applyAlignment="1">
      <alignment vertical="center"/>
    </xf>
    <xf numFmtId="176" fontId="5" fillId="0" borderId="15" xfId="0" applyNumberFormat="1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176" fontId="5" fillId="0" borderId="15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7" fillId="4" borderId="0" xfId="0" applyNumberFormat="1" applyFont="1" applyFill="1">
      <alignment vertical="center"/>
    </xf>
    <xf numFmtId="176" fontId="4" fillId="0" borderId="0" xfId="0" applyNumberFormat="1" applyFont="1">
      <alignment vertical="center"/>
    </xf>
    <xf numFmtId="176" fontId="7" fillId="4" borderId="0" xfId="1" applyNumberFormat="1" applyFont="1" applyFill="1">
      <alignment vertical="center"/>
    </xf>
    <xf numFmtId="176" fontId="5" fillId="0" borderId="0" xfId="0" applyNumberFormat="1" applyFont="1" applyAlignment="1">
      <alignment horizontal="right" vertical="center"/>
    </xf>
    <xf numFmtId="176" fontId="8" fillId="0" borderId="15" xfId="0" applyNumberFormat="1" applyFont="1" applyBorder="1" applyAlignment="1">
      <alignment horizontal="center" vertical="center" wrapText="1" shrinkToFit="1"/>
    </xf>
    <xf numFmtId="176" fontId="5" fillId="0" borderId="0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7" xfId="1" applyNumberFormat="1" applyFont="1" applyBorder="1" applyAlignment="1">
      <alignment horizontal="right" vertical="center" shrinkToFit="1"/>
    </xf>
    <xf numFmtId="176" fontId="5" fillId="0" borderId="7" xfId="1" applyNumberFormat="1" applyFont="1" applyBorder="1" applyAlignment="1">
      <alignment vertical="center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11" xfId="1" applyNumberFormat="1" applyFont="1" applyBorder="1" applyAlignment="1">
      <alignment horizontal="right" vertical="center" shrinkToFit="1"/>
    </xf>
    <xf numFmtId="176" fontId="5" fillId="0" borderId="11" xfId="1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22" xfId="0" applyNumberFormat="1" applyFont="1" applyBorder="1" applyAlignment="1">
      <alignment horizontal="center" vertical="center" shrinkToFit="1"/>
    </xf>
    <xf numFmtId="176" fontId="5" fillId="2" borderId="15" xfId="1" applyNumberFormat="1" applyFont="1" applyFill="1" applyBorder="1" applyAlignment="1">
      <alignment vertical="center" shrinkToFit="1"/>
    </xf>
    <xf numFmtId="176" fontId="5" fillId="0" borderId="0" xfId="0" applyNumberFormat="1" applyFont="1" applyBorder="1" applyAlignment="1">
      <alignment horizontal="left" vertical="center"/>
    </xf>
    <xf numFmtId="176" fontId="2" fillId="0" borderId="1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2" fillId="0" borderId="23" xfId="0" applyNumberFormat="1" applyFont="1" applyFill="1" applyBorder="1" applyAlignment="1">
      <alignment vertical="center"/>
    </xf>
    <xf numFmtId="176" fontId="2" fillId="2" borderId="7" xfId="1" applyNumberFormat="1" applyFont="1" applyFill="1" applyBorder="1">
      <alignment vertical="center"/>
    </xf>
    <xf numFmtId="176" fontId="2" fillId="2" borderId="11" xfId="1" applyNumberFormat="1" applyFont="1" applyFill="1" applyBorder="1">
      <alignment vertical="center"/>
    </xf>
    <xf numFmtId="176" fontId="2" fillId="2" borderId="22" xfId="1" applyNumberFormat="1" applyFont="1" applyFill="1" applyBorder="1">
      <alignment vertical="center"/>
    </xf>
    <xf numFmtId="176" fontId="2" fillId="2" borderId="4" xfId="1" applyNumberFormat="1" applyFont="1" applyFill="1" applyBorder="1">
      <alignment vertical="center"/>
    </xf>
    <xf numFmtId="176" fontId="2" fillId="2" borderId="4" xfId="0" applyNumberFormat="1" applyFont="1" applyFill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176" fontId="7" fillId="0" borderId="0" xfId="0" applyNumberFormat="1" applyFont="1" applyBorder="1">
      <alignment vertical="center"/>
    </xf>
    <xf numFmtId="176" fontId="7" fillId="4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Border="1" applyAlignment="1">
      <alignment horizontal="right" vertical="center"/>
    </xf>
    <xf numFmtId="176" fontId="7" fillId="4" borderId="0" xfId="1" applyNumberFormat="1" applyFont="1" applyFill="1" applyBorder="1" applyAlignment="1">
      <alignment horizontal="right" vertical="center"/>
    </xf>
    <xf numFmtId="176" fontId="5" fillId="0" borderId="8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horizontal="left" vertical="center"/>
    </xf>
    <xf numFmtId="176" fontId="5" fillId="0" borderId="9" xfId="0" applyNumberFormat="1" applyFont="1" applyBorder="1" applyAlignment="1">
      <alignment horizontal="left" vertical="center"/>
    </xf>
    <xf numFmtId="176" fontId="5" fillId="0" borderId="17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 wrapText="1"/>
    </xf>
    <xf numFmtId="176" fontId="5" fillId="0" borderId="21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 shrinkToFit="1"/>
    </xf>
    <xf numFmtId="176" fontId="2" fillId="0" borderId="15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231E9-BF6A-4607-A579-6F6DB47F5335}">
  <dimension ref="A1:J34"/>
  <sheetViews>
    <sheetView tabSelected="1" view="pageBreakPreview" zoomScale="80" zoomScaleNormal="100" zoomScaleSheetLayoutView="80" workbookViewId="0">
      <selection activeCell="G13" sqref="G13"/>
    </sheetView>
  </sheetViews>
  <sheetFormatPr defaultColWidth="10.6328125" defaultRowHeight="20.149999999999999" customHeight="1" x14ac:dyDescent="0.2"/>
  <cols>
    <col min="1" max="1" width="3.6328125" style="2" customWidth="1"/>
    <col min="2" max="2" width="25.6328125" style="2" customWidth="1"/>
    <col min="3" max="3" width="15.6328125" style="2" customWidth="1"/>
    <col min="4" max="4" width="40.6328125" style="2" customWidth="1"/>
    <col min="5" max="5" width="6.26953125" style="2" customWidth="1"/>
    <col min="6" max="8" width="13" style="2" customWidth="1"/>
    <col min="9" max="10" width="16.26953125" style="2" customWidth="1"/>
    <col min="11" max="16384" width="10.6328125" style="2"/>
  </cols>
  <sheetData>
    <row r="1" spans="1:6" ht="20.149999999999999" customHeight="1" x14ac:dyDescent="0.2">
      <c r="A1" s="1" t="s">
        <v>9</v>
      </c>
      <c r="B1" s="1"/>
      <c r="C1" s="1"/>
      <c r="D1" s="1"/>
    </row>
    <row r="2" spans="1:6" ht="20.149999999999999" customHeight="1" x14ac:dyDescent="0.2">
      <c r="A2" s="1"/>
      <c r="B2" s="1"/>
      <c r="C2" s="1"/>
      <c r="D2" s="1"/>
    </row>
    <row r="3" spans="1:6" ht="20.149999999999999" customHeight="1" x14ac:dyDescent="0.2">
      <c r="A3" s="62" t="s">
        <v>46</v>
      </c>
      <c r="B3" s="62"/>
      <c r="C3" s="62"/>
      <c r="D3" s="62"/>
    </row>
    <row r="4" spans="1:6" ht="20.149999999999999" customHeight="1" x14ac:dyDescent="0.2">
      <c r="A4" s="1"/>
      <c r="B4" s="1"/>
      <c r="C4" s="1"/>
      <c r="D4" s="1"/>
    </row>
    <row r="5" spans="1:6" ht="24" customHeight="1" x14ac:dyDescent="0.2">
      <c r="A5" s="3" t="s">
        <v>0</v>
      </c>
      <c r="B5" s="3"/>
      <c r="C5" s="3"/>
      <c r="D5" s="4" t="s">
        <v>1</v>
      </c>
    </row>
    <row r="6" spans="1:6" ht="24" customHeight="1" x14ac:dyDescent="0.2">
      <c r="A6" s="63" t="s">
        <v>5</v>
      </c>
      <c r="B6" s="64"/>
      <c r="C6" s="5" t="s">
        <v>6</v>
      </c>
      <c r="D6" s="5" t="s">
        <v>8</v>
      </c>
    </row>
    <row r="7" spans="1:6" ht="24" customHeight="1" x14ac:dyDescent="0.2">
      <c r="A7" s="65" t="s">
        <v>27</v>
      </c>
      <c r="B7" s="66"/>
      <c r="C7" s="6">
        <f>C31</f>
        <v>0</v>
      </c>
      <c r="D7" s="7" t="s">
        <v>10</v>
      </c>
      <c r="F7" s="8" t="s">
        <v>45</v>
      </c>
    </row>
    <row r="8" spans="1:6" ht="24" customHeight="1" x14ac:dyDescent="0.2">
      <c r="A8" s="67"/>
      <c r="B8" s="68"/>
      <c r="C8" s="9"/>
      <c r="D8" s="10"/>
      <c r="F8" s="2" t="s">
        <v>11</v>
      </c>
    </row>
    <row r="9" spans="1:6" ht="24" customHeight="1" x14ac:dyDescent="0.2">
      <c r="A9" s="60"/>
      <c r="B9" s="61"/>
      <c r="C9" s="11"/>
      <c r="D9" s="12"/>
      <c r="F9" s="8"/>
    </row>
    <row r="10" spans="1:6" ht="24" customHeight="1" x14ac:dyDescent="0.2">
      <c r="A10" s="60"/>
      <c r="B10" s="61"/>
      <c r="C10" s="11"/>
      <c r="D10" s="12"/>
      <c r="F10" s="8" t="s">
        <v>12</v>
      </c>
    </row>
    <row r="11" spans="1:6" ht="24" customHeight="1" x14ac:dyDescent="0.2">
      <c r="A11" s="70" t="s">
        <v>13</v>
      </c>
      <c r="B11" s="71"/>
      <c r="C11" s="13">
        <f>SUM(C7:C10)</f>
        <v>0</v>
      </c>
      <c r="D11" s="14"/>
      <c r="F11" s="2" t="s">
        <v>14</v>
      </c>
    </row>
    <row r="12" spans="1:6" ht="20.149999999999999" customHeight="1" x14ac:dyDescent="0.2">
      <c r="A12" s="1"/>
      <c r="B12" s="1"/>
      <c r="C12" s="1"/>
      <c r="D12" s="1"/>
    </row>
    <row r="13" spans="1:6" ht="24" customHeight="1" x14ac:dyDescent="0.2">
      <c r="A13" s="3" t="s">
        <v>2</v>
      </c>
      <c r="B13" s="3"/>
      <c r="C13" s="3"/>
      <c r="D13" s="3"/>
    </row>
    <row r="14" spans="1:6" ht="24" customHeight="1" x14ac:dyDescent="0.2">
      <c r="A14" s="63" t="s">
        <v>5</v>
      </c>
      <c r="B14" s="72"/>
      <c r="C14" s="5" t="s">
        <v>6</v>
      </c>
      <c r="D14" s="5" t="s">
        <v>8</v>
      </c>
    </row>
    <row r="15" spans="1:6" ht="24" customHeight="1" x14ac:dyDescent="0.2">
      <c r="A15" s="73" t="s">
        <v>3</v>
      </c>
      <c r="B15" s="15" t="s">
        <v>15</v>
      </c>
      <c r="C15" s="16"/>
      <c r="D15" s="12"/>
      <c r="F15" s="8"/>
    </row>
    <row r="16" spans="1:6" ht="24" customHeight="1" x14ac:dyDescent="0.2">
      <c r="A16" s="74"/>
      <c r="B16" s="17" t="s">
        <v>16</v>
      </c>
      <c r="C16" s="16"/>
      <c r="D16" s="18"/>
    </row>
    <row r="17" spans="1:10" ht="24" customHeight="1" x14ac:dyDescent="0.2">
      <c r="A17" s="74"/>
      <c r="B17" s="17" t="s">
        <v>17</v>
      </c>
      <c r="C17" s="16"/>
      <c r="D17" s="18"/>
    </row>
    <row r="18" spans="1:10" ht="24" customHeight="1" x14ac:dyDescent="0.2">
      <c r="A18" s="74"/>
      <c r="B18" s="17" t="s">
        <v>18</v>
      </c>
      <c r="C18" s="16"/>
      <c r="D18" s="18"/>
    </row>
    <row r="19" spans="1:10" ht="24" customHeight="1" x14ac:dyDescent="0.2">
      <c r="A19" s="74"/>
      <c r="B19" s="17" t="s">
        <v>19</v>
      </c>
      <c r="C19" s="16"/>
      <c r="D19" s="19"/>
    </row>
    <row r="20" spans="1:10" ht="24" customHeight="1" x14ac:dyDescent="0.2">
      <c r="A20" s="74"/>
      <c r="B20" s="17" t="s">
        <v>20</v>
      </c>
      <c r="C20" s="16"/>
      <c r="D20" s="19"/>
    </row>
    <row r="21" spans="1:10" ht="24" customHeight="1" x14ac:dyDescent="0.2">
      <c r="A21" s="74"/>
      <c r="B21" s="17" t="s">
        <v>21</v>
      </c>
      <c r="C21" s="16"/>
      <c r="D21" s="19"/>
    </row>
    <row r="22" spans="1:10" ht="24" customHeight="1" x14ac:dyDescent="0.2">
      <c r="A22" s="74"/>
      <c r="B22" s="20" t="s">
        <v>22</v>
      </c>
      <c r="C22" s="16">
        <v>0</v>
      </c>
      <c r="D22" s="19"/>
    </row>
    <row r="23" spans="1:10" ht="24" customHeight="1" x14ac:dyDescent="0.2">
      <c r="A23" s="75"/>
      <c r="B23" s="5" t="s">
        <v>23</v>
      </c>
      <c r="C23" s="13">
        <f>SUM(C15:C22)</f>
        <v>0</v>
      </c>
      <c r="D23" s="14"/>
    </row>
    <row r="24" spans="1:10" ht="24" customHeight="1" x14ac:dyDescent="0.2">
      <c r="A24" s="76" t="s">
        <v>4</v>
      </c>
      <c r="B24" s="21"/>
      <c r="C24" s="22"/>
      <c r="D24" s="21"/>
    </row>
    <row r="25" spans="1:10" ht="24" customHeight="1" x14ac:dyDescent="0.2">
      <c r="A25" s="76"/>
      <c r="B25" s="18"/>
      <c r="C25" s="23"/>
      <c r="D25" s="18"/>
    </row>
    <row r="26" spans="1:10" ht="24" customHeight="1" x14ac:dyDescent="0.2">
      <c r="A26" s="76"/>
      <c r="B26" s="18"/>
      <c r="C26" s="23"/>
      <c r="D26" s="18"/>
      <c r="F26" s="8"/>
    </row>
    <row r="27" spans="1:10" ht="24" customHeight="1" x14ac:dyDescent="0.2">
      <c r="A27" s="76"/>
      <c r="B27" s="19"/>
      <c r="C27" s="24"/>
      <c r="D27" s="19"/>
    </row>
    <row r="28" spans="1:10" ht="24" customHeight="1" x14ac:dyDescent="0.2">
      <c r="A28" s="76"/>
      <c r="B28" s="25" t="s">
        <v>24</v>
      </c>
      <c r="C28" s="13">
        <f>SUM(C24:C27)</f>
        <v>0</v>
      </c>
      <c r="D28" s="14"/>
    </row>
    <row r="29" spans="1:10" ht="24" customHeight="1" x14ac:dyDescent="0.2">
      <c r="A29" s="77" t="s">
        <v>25</v>
      </c>
      <c r="B29" s="78"/>
      <c r="C29" s="13">
        <f>C23+C28</f>
        <v>0</v>
      </c>
      <c r="D29" s="14"/>
    </row>
    <row r="30" spans="1:10" ht="24" customHeight="1" x14ac:dyDescent="0.2">
      <c r="A30" s="26"/>
      <c r="B30" s="1"/>
      <c r="C30" s="1"/>
      <c r="D30" s="1"/>
      <c r="E30" s="55"/>
      <c r="F30" s="56"/>
      <c r="G30" s="55"/>
      <c r="H30" s="55"/>
      <c r="I30" s="54"/>
      <c r="J30" s="54"/>
    </row>
    <row r="31" spans="1:10" ht="24" customHeight="1" x14ac:dyDescent="0.2">
      <c r="A31" s="70" t="s">
        <v>26</v>
      </c>
      <c r="B31" s="71"/>
      <c r="C31" s="27"/>
      <c r="D31" s="1"/>
      <c r="E31" s="55"/>
      <c r="F31" s="55"/>
      <c r="G31" s="55"/>
      <c r="H31" s="55"/>
      <c r="I31" s="57"/>
      <c r="J31" s="58"/>
    </row>
    <row r="32" spans="1:10" ht="24" customHeight="1" x14ac:dyDescent="0.2">
      <c r="A32" s="69"/>
      <c r="B32" s="69"/>
      <c r="C32" s="28"/>
      <c r="D32" s="29"/>
      <c r="E32" s="55"/>
      <c r="F32" s="55"/>
      <c r="G32" s="55"/>
      <c r="H32" s="55"/>
      <c r="I32" s="59"/>
      <c r="J32" s="58"/>
    </row>
    <row r="33" spans="1:9" ht="20.149999999999999" customHeight="1" x14ac:dyDescent="0.2">
      <c r="A33" s="26"/>
      <c r="B33" s="1"/>
      <c r="C33" s="1"/>
      <c r="D33" s="1"/>
      <c r="I33" s="30"/>
    </row>
    <row r="34" spans="1:9" ht="24" customHeight="1" x14ac:dyDescent="0.2">
      <c r="A34" s="31"/>
      <c r="I34" s="32"/>
    </row>
  </sheetData>
  <mergeCells count="13">
    <mergeCell ref="A32:B32"/>
    <mergeCell ref="A11:B11"/>
    <mergeCell ref="A14:B14"/>
    <mergeCell ref="A15:A23"/>
    <mergeCell ref="A24:A28"/>
    <mergeCell ref="A29:B29"/>
    <mergeCell ref="A31:B31"/>
    <mergeCell ref="A10:B10"/>
    <mergeCell ref="A3:D3"/>
    <mergeCell ref="A6:B6"/>
    <mergeCell ref="A7:B7"/>
    <mergeCell ref="A8:B8"/>
    <mergeCell ref="A9:B9"/>
  </mergeCells>
  <phoneticPr fontId="3"/>
  <dataValidations count="2">
    <dataValidation type="custom" errorStyle="warning" allowBlank="1" showInputMessage="1" showErrorMessage="1" error="交付申請限度額は500,000円です。" sqref="C31" xr:uid="{321E16B9-E0E8-4C5C-B9D7-A204D0F2F552}">
      <formula1>C31&lt;=500000</formula1>
    </dataValidation>
    <dataValidation imeMode="hiragana" allowBlank="1" showInputMessage="1" showErrorMessage="1" sqref="D7:D10 D24:D27 B24:B27 A7:A10 B7 B9:B10 D15:D22" xr:uid="{45C1F90C-3AFD-43DE-A1AB-0178F4093339}"/>
  </dataValidations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EC365-BEA7-483C-B0BF-0E3E73E59E4D}">
  <dimension ref="A1:F34"/>
  <sheetViews>
    <sheetView view="pageBreakPreview" zoomScale="80" zoomScaleNormal="100" zoomScaleSheetLayoutView="80" workbookViewId="0">
      <selection activeCell="I28" sqref="I28"/>
    </sheetView>
  </sheetViews>
  <sheetFormatPr defaultColWidth="10.6328125" defaultRowHeight="20.149999999999999" customHeight="1" x14ac:dyDescent="0.2"/>
  <cols>
    <col min="1" max="1" width="20" style="2" customWidth="1"/>
    <col min="2" max="2" width="7.90625" style="2" customWidth="1"/>
    <col min="3" max="4" width="15" style="2" customWidth="1"/>
    <col min="5" max="5" width="18.7265625" style="2" customWidth="1"/>
    <col min="6" max="6" width="10" style="2" customWidth="1"/>
    <col min="7" max="7" width="6.26953125" style="2" customWidth="1"/>
    <col min="8" max="16384" width="10.6328125" style="2"/>
  </cols>
  <sheetData>
    <row r="1" spans="1:6" ht="20.149999999999999" customHeight="1" x14ac:dyDescent="0.2">
      <c r="A1" s="1" t="s">
        <v>44</v>
      </c>
      <c r="B1" s="1"/>
      <c r="C1" s="1"/>
      <c r="D1" s="1"/>
      <c r="E1" s="1"/>
      <c r="F1" s="1"/>
    </row>
    <row r="2" spans="1:6" ht="20.149999999999999" customHeight="1" x14ac:dyDescent="0.2">
      <c r="A2" s="1"/>
      <c r="B2" s="1"/>
      <c r="C2" s="1"/>
      <c r="D2" s="1"/>
      <c r="E2" s="1"/>
      <c r="F2" s="1"/>
    </row>
    <row r="3" spans="1:6" ht="20.149999999999999" customHeight="1" x14ac:dyDescent="0.2">
      <c r="A3" s="29" t="s">
        <v>28</v>
      </c>
      <c r="B3" s="29"/>
      <c r="C3" s="29"/>
      <c r="D3" s="29"/>
      <c r="E3" s="29"/>
      <c r="F3" s="29"/>
    </row>
    <row r="4" spans="1:6" ht="20.149999999999999" customHeight="1" x14ac:dyDescent="0.2">
      <c r="A4" s="1"/>
      <c r="B4" s="1"/>
      <c r="C4" s="1"/>
      <c r="D4" s="1"/>
      <c r="E4" s="33" t="s">
        <v>1</v>
      </c>
      <c r="F4" s="33"/>
    </row>
    <row r="5" spans="1:6" ht="24" customHeight="1" x14ac:dyDescent="0.2">
      <c r="A5" s="25" t="s">
        <v>29</v>
      </c>
      <c r="B5" s="34" t="s">
        <v>30</v>
      </c>
      <c r="C5" s="25" t="s">
        <v>31</v>
      </c>
      <c r="D5" s="25" t="s">
        <v>32</v>
      </c>
      <c r="E5" s="25" t="s">
        <v>8</v>
      </c>
      <c r="F5" s="35"/>
    </row>
    <row r="6" spans="1:6" ht="24" customHeight="1" x14ac:dyDescent="0.2">
      <c r="A6" s="36"/>
      <c r="B6" s="36"/>
      <c r="C6" s="36"/>
      <c r="D6" s="37"/>
      <c r="E6" s="38"/>
      <c r="F6" s="28"/>
    </row>
    <row r="7" spans="1:6" ht="24" customHeight="1" x14ac:dyDescent="0.2">
      <c r="A7" s="39"/>
      <c r="B7" s="39"/>
      <c r="C7" s="39"/>
      <c r="D7" s="40"/>
      <c r="E7" s="41"/>
      <c r="F7" s="42"/>
    </row>
    <row r="8" spans="1:6" ht="24" customHeight="1" x14ac:dyDescent="0.2">
      <c r="A8" s="39"/>
      <c r="B8" s="39"/>
      <c r="C8" s="39"/>
      <c r="D8" s="40"/>
      <c r="E8" s="41"/>
      <c r="F8" s="42"/>
    </row>
    <row r="9" spans="1:6" ht="24" customHeight="1" x14ac:dyDescent="0.2">
      <c r="A9" s="39"/>
      <c r="B9" s="39"/>
      <c r="C9" s="39"/>
      <c r="D9" s="40"/>
      <c r="E9" s="41"/>
      <c r="F9" s="42"/>
    </row>
    <row r="10" spans="1:6" ht="24.75" customHeight="1" x14ac:dyDescent="0.2">
      <c r="A10" s="39"/>
      <c r="B10" s="39"/>
      <c r="C10" s="39"/>
      <c r="D10" s="40"/>
      <c r="E10" s="41"/>
      <c r="F10" s="42"/>
    </row>
    <row r="11" spans="1:6" ht="24" customHeight="1" x14ac:dyDescent="0.2">
      <c r="A11" s="39"/>
      <c r="B11" s="39"/>
      <c r="C11" s="39"/>
      <c r="D11" s="40"/>
      <c r="E11" s="41"/>
      <c r="F11" s="42"/>
    </row>
    <row r="12" spans="1:6" ht="24" customHeight="1" x14ac:dyDescent="0.2">
      <c r="A12" s="39"/>
      <c r="B12" s="39"/>
      <c r="C12" s="39"/>
      <c r="D12" s="40"/>
      <c r="E12" s="41"/>
      <c r="F12" s="42"/>
    </row>
    <row r="13" spans="1:6" ht="24" customHeight="1" x14ac:dyDescent="0.2">
      <c r="A13" s="39"/>
      <c r="B13" s="39"/>
      <c r="C13" s="39"/>
      <c r="D13" s="40"/>
      <c r="E13" s="41"/>
      <c r="F13" s="42"/>
    </row>
    <row r="14" spans="1:6" ht="24" customHeight="1" x14ac:dyDescent="0.2">
      <c r="A14" s="39"/>
      <c r="B14" s="39"/>
      <c r="C14" s="39"/>
      <c r="D14" s="40"/>
      <c r="E14" s="41"/>
      <c r="F14" s="42"/>
    </row>
    <row r="15" spans="1:6" ht="24" customHeight="1" x14ac:dyDescent="0.2">
      <c r="A15" s="39"/>
      <c r="B15" s="39"/>
      <c r="C15" s="39"/>
      <c r="D15" s="40"/>
      <c r="E15" s="41"/>
      <c r="F15" s="42"/>
    </row>
    <row r="16" spans="1:6" ht="24" customHeight="1" x14ac:dyDescent="0.2">
      <c r="A16" s="39"/>
      <c r="B16" s="39"/>
      <c r="C16" s="39"/>
      <c r="D16" s="40"/>
      <c r="E16" s="41"/>
      <c r="F16" s="42"/>
    </row>
    <row r="17" spans="1:6" ht="24" customHeight="1" x14ac:dyDescent="0.2">
      <c r="A17" s="39"/>
      <c r="B17" s="39"/>
      <c r="C17" s="39"/>
      <c r="D17" s="40"/>
      <c r="E17" s="41"/>
      <c r="F17" s="42"/>
    </row>
    <row r="18" spans="1:6" ht="24" customHeight="1" x14ac:dyDescent="0.2">
      <c r="A18" s="39"/>
      <c r="B18" s="39"/>
      <c r="C18" s="39"/>
      <c r="D18" s="40"/>
      <c r="E18" s="41"/>
      <c r="F18" s="42"/>
    </row>
    <row r="19" spans="1:6" ht="24" customHeight="1" x14ac:dyDescent="0.2">
      <c r="A19" s="39"/>
      <c r="B19" s="39"/>
      <c r="C19" s="39"/>
      <c r="D19" s="40"/>
      <c r="E19" s="41"/>
      <c r="F19" s="42"/>
    </row>
    <row r="20" spans="1:6" ht="24" customHeight="1" x14ac:dyDescent="0.2">
      <c r="A20" s="39"/>
      <c r="B20" s="39"/>
      <c r="C20" s="43"/>
      <c r="D20" s="40"/>
      <c r="E20" s="41"/>
      <c r="F20" s="42"/>
    </row>
    <row r="21" spans="1:6" ht="24" customHeight="1" x14ac:dyDescent="0.2">
      <c r="A21" s="77" t="s">
        <v>7</v>
      </c>
      <c r="B21" s="80"/>
      <c r="C21" s="78"/>
      <c r="D21" s="44">
        <f>SUM(D6:D20)</f>
        <v>0</v>
      </c>
      <c r="E21" s="13"/>
      <c r="F21" s="42"/>
    </row>
    <row r="22" spans="1:6" ht="24" customHeight="1" x14ac:dyDescent="0.2">
      <c r="A22" s="42"/>
      <c r="B22" s="42"/>
      <c r="C22" s="42"/>
      <c r="D22" s="42"/>
      <c r="E22" s="42"/>
      <c r="F22" s="42"/>
    </row>
    <row r="23" spans="1:6" ht="24" customHeight="1" x14ac:dyDescent="0.2">
      <c r="A23" s="45" t="s">
        <v>33</v>
      </c>
      <c r="B23" s="42"/>
      <c r="C23" s="42"/>
      <c r="D23" s="42"/>
      <c r="E23" s="42"/>
      <c r="F23" s="42"/>
    </row>
    <row r="24" spans="1:6" ht="24" customHeight="1" x14ac:dyDescent="0.2">
      <c r="A24" s="81" t="s">
        <v>31</v>
      </c>
      <c r="B24" s="81"/>
      <c r="C24" s="46" t="s">
        <v>34</v>
      </c>
      <c r="D24" s="47" t="s">
        <v>35</v>
      </c>
      <c r="E24" s="46" t="s">
        <v>7</v>
      </c>
      <c r="F24" s="48"/>
    </row>
    <row r="25" spans="1:6" ht="24" customHeight="1" x14ac:dyDescent="0.2">
      <c r="A25" s="82" t="s">
        <v>36</v>
      </c>
      <c r="B25" s="82"/>
      <c r="C25" s="49">
        <f>SUMIFS($D$6:$D$20,$C$6:$C$20,"報償費",$B$6:$B$20,"○")</f>
        <v>0</v>
      </c>
      <c r="D25" s="49">
        <f>SUMIFS($D$6:$D$20,$C$6:$C$20,"報償費",$B$6:$B$20,"×")</f>
        <v>0</v>
      </c>
      <c r="E25" s="49">
        <f>SUM(C25:D25)</f>
        <v>0</v>
      </c>
      <c r="F25" s="48"/>
    </row>
    <row r="26" spans="1:6" ht="24" customHeight="1" x14ac:dyDescent="0.2">
      <c r="A26" s="83" t="s">
        <v>37</v>
      </c>
      <c r="B26" s="83"/>
      <c r="C26" s="50">
        <f>SUMIFS($D$6:$D$20,$C$6:$C$20,"旅費",$B$6:$B$20,"○")</f>
        <v>0</v>
      </c>
      <c r="D26" s="50">
        <f>SUMIFS($D$6:$D$20,$C$6:$C$20,"旅費",$B$6:$B$20,"×")</f>
        <v>0</v>
      </c>
      <c r="E26" s="50">
        <f t="shared" ref="E26:E32" si="0">SUM(C26:D26)</f>
        <v>0</v>
      </c>
      <c r="F26" s="48"/>
    </row>
    <row r="27" spans="1:6" ht="24" customHeight="1" x14ac:dyDescent="0.2">
      <c r="A27" s="83" t="s">
        <v>38</v>
      </c>
      <c r="B27" s="83"/>
      <c r="C27" s="50">
        <f>SUMIFS($D$6:$D$20,$C$6:$C$20,"需用費",$B$6:$B$20,"○")</f>
        <v>0</v>
      </c>
      <c r="D27" s="50">
        <f>SUMIFS($D$6:$D$20,$C$6:$C$20,"需用費",$B$6:$B$20,"×")</f>
        <v>0</v>
      </c>
      <c r="E27" s="50">
        <f t="shared" si="0"/>
        <v>0</v>
      </c>
      <c r="F27" s="48"/>
    </row>
    <row r="28" spans="1:6" ht="24" customHeight="1" x14ac:dyDescent="0.2">
      <c r="A28" s="83" t="s">
        <v>39</v>
      </c>
      <c r="B28" s="83"/>
      <c r="C28" s="50">
        <f>SUMIFS($D$6:$D$20,$C$6:$C$20,"役務費",$B$6:$B$20,"○")</f>
        <v>0</v>
      </c>
      <c r="D28" s="50">
        <f>SUMIFS($D$6:$D$20,$C$6:$C$20,"役務費",$B$6:$B$20,"×")</f>
        <v>0</v>
      </c>
      <c r="E28" s="50">
        <f t="shared" si="0"/>
        <v>0</v>
      </c>
      <c r="F28" s="48"/>
    </row>
    <row r="29" spans="1:6" ht="24" customHeight="1" x14ac:dyDescent="0.2">
      <c r="A29" s="83" t="s">
        <v>40</v>
      </c>
      <c r="B29" s="83"/>
      <c r="C29" s="50">
        <f>SUMIFS($D$6:$D$20,$C$6:$C$20,"委託料",$B$6:$B$20,"○")</f>
        <v>0</v>
      </c>
      <c r="D29" s="50">
        <f>SUMIFS($D$6:$D$20,$C$6:$C$20,"委託料",$B$6:$B$20,"×")</f>
        <v>0</v>
      </c>
      <c r="E29" s="50">
        <f t="shared" si="0"/>
        <v>0</v>
      </c>
      <c r="F29" s="48"/>
    </row>
    <row r="30" spans="1:6" ht="24" customHeight="1" x14ac:dyDescent="0.2">
      <c r="A30" s="83" t="s">
        <v>41</v>
      </c>
      <c r="B30" s="83"/>
      <c r="C30" s="50">
        <f>SUMIFS($D$6:$D$20,$C$6:$C$20,"賃借料及び使用料",$B$6:$B$20,"○")</f>
        <v>0</v>
      </c>
      <c r="D30" s="50">
        <f>SUMIFS($D$6:$D$20,$C$6:$C$20,"賃借料及び使用料",$B$6:$B$20,"×")</f>
        <v>0</v>
      </c>
      <c r="E30" s="50">
        <f t="shared" si="0"/>
        <v>0</v>
      </c>
      <c r="F30" s="48"/>
    </row>
    <row r="31" spans="1:6" ht="24" customHeight="1" x14ac:dyDescent="0.2">
      <c r="A31" s="83" t="s">
        <v>42</v>
      </c>
      <c r="B31" s="83"/>
      <c r="C31" s="50">
        <f>SUMIFS($D$6:$D$20,$C$6:$C$20,"備品購入費",$B$6:$B$20,"○")</f>
        <v>0</v>
      </c>
      <c r="D31" s="50">
        <f>SUMIFS($D$6:$D$20,$C$6:$C$20,"備品購入費",$B$6:$B$20,"×")</f>
        <v>0</v>
      </c>
      <c r="E31" s="50">
        <f t="shared" si="0"/>
        <v>0</v>
      </c>
      <c r="F31" s="48"/>
    </row>
    <row r="32" spans="1:6" ht="24" customHeight="1" x14ac:dyDescent="0.2">
      <c r="A32" s="83" t="s">
        <v>22</v>
      </c>
      <c r="B32" s="83"/>
      <c r="C32" s="50">
        <f>SUMIFS($D$6:$D$20,$C$6:$C$20,"市長が認める経費",$B$6:$B$20,"○")</f>
        <v>0</v>
      </c>
      <c r="D32" s="50">
        <f>SUMIFS($D$6:$D$20,$C$6:$C$20,"市長が認める経費",$B$6:$B$20,"×")</f>
        <v>0</v>
      </c>
      <c r="E32" s="50">
        <f t="shared" si="0"/>
        <v>0</v>
      </c>
      <c r="F32" s="48"/>
    </row>
    <row r="33" spans="1:6" ht="24" customHeight="1" x14ac:dyDescent="0.2">
      <c r="A33" s="84" t="s">
        <v>43</v>
      </c>
      <c r="B33" s="85"/>
      <c r="C33" s="51">
        <f>SUMIFS($D$6:$D$20,$C$6:$C$20,"その他",$B$6:$B$20,"○")</f>
        <v>0</v>
      </c>
      <c r="D33" s="51">
        <f>SUMIFS($D$6:$D$20,$C$6:$C$20,"その他",$B$6:$B$20,"×")</f>
        <v>0</v>
      </c>
      <c r="E33" s="52">
        <f>SUM(C33:D33)</f>
        <v>0</v>
      </c>
      <c r="F33" s="48"/>
    </row>
    <row r="34" spans="1:6" ht="24" customHeight="1" x14ac:dyDescent="0.2">
      <c r="A34" s="79" t="s">
        <v>7</v>
      </c>
      <c r="B34" s="79"/>
      <c r="C34" s="53">
        <f>SUM(C25:C32)</f>
        <v>0</v>
      </c>
      <c r="D34" s="53">
        <f>SUM(D25:D32)</f>
        <v>0</v>
      </c>
      <c r="E34" s="53">
        <f>SUM(E25:E33)</f>
        <v>0</v>
      </c>
      <c r="F34" s="48"/>
    </row>
  </sheetData>
  <mergeCells count="12">
    <mergeCell ref="A34:B34"/>
    <mergeCell ref="A21:C21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honeticPr fontId="3"/>
  <dataValidations count="2">
    <dataValidation type="list" allowBlank="1" showInputMessage="1" showErrorMessage="1" sqref="C6:C20" xr:uid="{D5BE6FB9-5034-48E6-8B83-36F84A448D82}">
      <formula1>"　,報償費,旅費,需用費,役務費,委託料,賃借料及び使用料,備品購入費,市長が認める経費,その他"</formula1>
    </dataValidation>
    <dataValidation type="list" allowBlank="1" showInputMessage="1" showErrorMessage="1" sqref="B6:B20" xr:uid="{C0430282-4A4A-4977-997D-EE3E29D57E8F}">
      <formula1>"　,○,×"</formula1>
    </dataValidation>
  </dataValidations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第3号</vt:lpstr>
      <vt:lpstr>第3号別紙1</vt:lpstr>
      <vt:lpstr>第3号!Print_Area</vt:lpstr>
      <vt:lpstr>第3号別紙1!Print_Area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2023-06-22T07:36:47Z</dcterms:created>
  <dcterms:modified xsi:type="dcterms:W3CDTF">2025-10-31T04:27:49Z</dcterms:modified>
</cp:coreProperties>
</file>